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shotpir\Desktop\Արդարադատ-Ռասիա 36 մլն -5845\"/>
    </mc:Choice>
  </mc:AlternateContent>
  <bookViews>
    <workbookView xWindow="0" yWindow="0" windowWidth="28800" windowHeight="12330" activeTab="1"/>
  </bookViews>
  <sheets>
    <sheet name="Հավելված 1" sheetId="32" r:id="rId1"/>
    <sheet name="Հավելված 2" sheetId="31" r:id="rId2"/>
    <sheet name="Հավելված3" sheetId="27" r:id="rId3"/>
    <sheet name="Հավելված 4" sheetId="28" r:id="rId4"/>
    <sheet name="Հավելված 5" sheetId="29" r:id="rId5"/>
  </sheets>
  <definedNames>
    <definedName name="AgencyCode">#REF!</definedName>
    <definedName name="AgencyName">#REF!</definedName>
    <definedName name="Functional1">#REF!</definedName>
    <definedName name="PANature">#REF!</definedName>
    <definedName name="PAType">#REF!</definedName>
    <definedName name="Performance2">#REF!</definedName>
    <definedName name="PerformanceType">#REF!</definedName>
  </definedNames>
  <calcPr calcId="162913"/>
</workbook>
</file>

<file path=xl/calcChain.xml><?xml version="1.0" encoding="utf-8"?>
<calcChain xmlns="http://schemas.openxmlformats.org/spreadsheetml/2006/main">
  <c r="G13" i="29" l="1"/>
  <c r="G12" i="29" s="1"/>
  <c r="G11" i="29" s="1"/>
  <c r="K14" i="29"/>
  <c r="K13" i="29"/>
  <c r="K12" i="29"/>
  <c r="K11" i="29"/>
  <c r="K10" i="29"/>
  <c r="K9" i="29"/>
</calcChain>
</file>

<file path=xl/sharedStrings.xml><?xml version="1.0" encoding="utf-8"?>
<sst xmlns="http://schemas.openxmlformats.org/spreadsheetml/2006/main" count="284" uniqueCount="122">
  <si>
    <t>Արդյունքի չափորոշիչներ</t>
  </si>
  <si>
    <t>Ծրագրի դասիչը</t>
  </si>
  <si>
    <t>Ծրագրի անվանումը</t>
  </si>
  <si>
    <t>Ծրագրի միջոցառումները</t>
  </si>
  <si>
    <t>Ծրագրի դասիչը՝</t>
  </si>
  <si>
    <t xml:space="preserve">ՀՀ կառավարության  2019 թվականի </t>
  </si>
  <si>
    <t xml:space="preserve">ՀՀ  արդարադատության նախարարություն </t>
  </si>
  <si>
    <t>Միջոցառման դասիչը՝</t>
  </si>
  <si>
    <t>Միջոցառման անվանումը՝</t>
  </si>
  <si>
    <t>Միջոցառման տեսակը՝</t>
  </si>
  <si>
    <t>Միջոցառման վրա կատարվող ծախսը (հազար դրամ)</t>
  </si>
  <si>
    <t>______________ ի    ___Ն որոշման</t>
  </si>
  <si>
    <t>Նկարագրությունը՝</t>
  </si>
  <si>
    <t>ՄԱՍ 2. ՊԵՏԱԿԱՆ ՄԱՐՄՆԻ ԳԾՈՎ ԱՐԴՅՈՒՆՔԱՅԻՆ (ԿԱՏԱՐՈՂԱԿԱՆ) ՑՈՒՑԱՆԻՇՆԵՐԸ</t>
  </si>
  <si>
    <t>Դատական և հանրային պաշտպանություն</t>
  </si>
  <si>
    <t xml:space="preserve"> Առաջին եռամսյակ </t>
  </si>
  <si>
    <t xml:space="preserve"> Առաջին կիսամյակ </t>
  </si>
  <si>
    <t xml:space="preserve"> Ինն ամիս </t>
  </si>
  <si>
    <t xml:space="preserve"> Տարի </t>
  </si>
  <si>
    <t xml:space="preserve">Միջոցառումն իրականացնողի անվանումը </t>
  </si>
  <si>
    <t>ՄԱՍ 1. ՊԵՏԱԿԱՆ ՄԱՐՄՆԻ ԳԾՈՎ ԱՐԴՅՈՒՆՔԱՅԻՆ (ԿԱՏԱՐՈՂԱԿԱՆ) ՑՈՒՑԱՆԻՇՆԵՐԸ</t>
  </si>
  <si>
    <t>Հավելված 1</t>
  </si>
  <si>
    <t>Հավելված 2</t>
  </si>
  <si>
    <t>Իրավական խորհրդատվական ծառայություններ</t>
  </si>
  <si>
    <t xml:space="preserve"> Ծառայությունների մատուցում </t>
  </si>
  <si>
    <t xml:space="preserve">Տրամադրվող խորհրդատվությունների թիվը՝ հատ </t>
  </si>
  <si>
    <t xml:space="preserve">Խորհրդատվությունների թիվը՝ հատ </t>
  </si>
  <si>
    <t xml:space="preserve"> -ի N       -Ն որոշման</t>
  </si>
  <si>
    <t>Կոդը</t>
  </si>
  <si>
    <t>Անվանումը</t>
  </si>
  <si>
    <t>Գնման ձևը</t>
  </si>
  <si>
    <t>Չափի միավորը</t>
  </si>
  <si>
    <t>Միավորի գինը</t>
  </si>
  <si>
    <t xml:space="preserve">Ցուցանիշների փոփոխությունը 
(ավելացումները նշված են դրական նշանով)
</t>
  </si>
  <si>
    <t>քանակը</t>
  </si>
  <si>
    <t>4111, 4112</t>
  </si>
  <si>
    <t xml:space="preserve">Հայաստանի Հանրապետության արդարադատության նախարարություն </t>
  </si>
  <si>
    <t>ՄԱՍ I. ԾԱՌԱՅՈՒԹՅՈՒՆՆԵՐ</t>
  </si>
  <si>
    <t>ՄԱ</t>
  </si>
  <si>
    <t>դրամ</t>
  </si>
  <si>
    <t>իրավական խորհրդատվական և տեղեկատվական ծառայություններ</t>
  </si>
  <si>
    <t>Հավելված 3</t>
  </si>
  <si>
    <t>ՀՀ կառավարության 2019 թվականի</t>
  </si>
  <si>
    <t>ՀԱՅԱՍՏԱՆԻ ՀԱՆՐԱՊԵՏՈՒԹՅԱՆ ԿԱՌԱՎԱՐՈՒԹՅԱՆ 2018 ԹՎԱԿԱՆԻ ԴԵԿՏԵՄԲԵՐԻ 27-Ի N 1515-Ն ՈՐՈՇՄԱՆ N 12 ՀԱՎԵԼՎԱԾՈՒՄ ԿԱՏԱՐՎՈՂ  ԼՐԱՑՈՒՄՆԵՐԸ</t>
  </si>
  <si>
    <t>Հանրային շահերը պաշտպանող կազմակերպություն</t>
  </si>
  <si>
    <t>Արբիտրաժային գործով Հայաստանի Հանրապետության շահերը պաշտպանելու համար փաստաբանական, իրավաբանական ծառայություններ</t>
  </si>
  <si>
    <t xml:space="preserve">գումարը (հազ. դրամ)
   </t>
  </si>
  <si>
    <t xml:space="preserve"> Ծրագրային դասիչը</t>
  </si>
  <si>
    <t xml:space="preserve"> Բյուջետային հատկացումների գլխավոր կարգադրիչների, ծրագրերի և միջոցառումների անվանումները</t>
  </si>
  <si>
    <t xml:space="preserve"> Առաջին եռամսյակ</t>
  </si>
  <si>
    <t xml:space="preserve"> Առաջին կիսամյակ</t>
  </si>
  <si>
    <t xml:space="preserve"> Ինն ամիս</t>
  </si>
  <si>
    <t xml:space="preserve"> Տարի</t>
  </si>
  <si>
    <t xml:space="preserve"> Ծրագիր</t>
  </si>
  <si>
    <t xml:space="preserve"> Միջոցառում</t>
  </si>
  <si>
    <t xml:space="preserve">Ծրագրի անվանումը </t>
  </si>
  <si>
    <t>Ծրագրի նպատակը</t>
  </si>
  <si>
    <t xml:space="preserve"> Իրավունքի պաշտպանության հասանելիության և օբյեկտիվության ապահովում</t>
  </si>
  <si>
    <t>Վերջնական արդյունքի նկարագրությունը</t>
  </si>
  <si>
    <t xml:space="preserve"> Հանրային պաշտպանի ծառայությունների հասցեականության և  դատական գործընթացներին աջակցության ապահովում</t>
  </si>
  <si>
    <t>Ծրագրի միջոցառումներ</t>
  </si>
  <si>
    <t>Միջոցառման նկարագրությունը՝</t>
  </si>
  <si>
    <t>Հավելված 4</t>
  </si>
  <si>
    <t>հազ. դրամներով</t>
  </si>
  <si>
    <t>Ծառայությունների մատուցում</t>
  </si>
  <si>
    <t xml:space="preserve"> Բյուջետային հատկացումների գլխավոր կարգադրիչների, ծրագրերի, միջոցառումների և միջոցառումները կատարող պետական մարմինների անվանումները</t>
  </si>
  <si>
    <t xml:space="preserve"> ԸՆԴԱՄԵՆԸ</t>
  </si>
  <si>
    <t xml:space="preserve"> այդ թվում`</t>
  </si>
  <si>
    <t xml:space="preserve"> 1139</t>
  </si>
  <si>
    <t xml:space="preserve"> ՀՀ կառավարության պահուստային ֆոնդ</t>
  </si>
  <si>
    <t xml:space="preserve"> 11001</t>
  </si>
  <si>
    <t xml:space="preserve"> այդ թվում` ըստ կատարողների</t>
  </si>
  <si>
    <t xml:space="preserve"> ՀՀ կառավարություն</t>
  </si>
  <si>
    <t xml:space="preserve"> այդ թվում` բյուջետային ծախսերի տնտեսագիտական դասակարգման հոդվածներ</t>
  </si>
  <si>
    <t xml:space="preserve"> ԸՆԴԱՄԵՆԸ ԾԱԽՍԵՐ</t>
  </si>
  <si>
    <t xml:space="preserve"> ԸՆԹԱՑԻԿ ԾԱԽՍԵՐ</t>
  </si>
  <si>
    <t xml:space="preserve"> ԱՅԼ  ԾԱԽՍԵՐ</t>
  </si>
  <si>
    <t xml:space="preserve"> Պահուստային միջոցներ</t>
  </si>
  <si>
    <t>ՀՀ արդարադատության նախարարություն</t>
  </si>
  <si>
    <t>Հավելված5</t>
  </si>
  <si>
    <t xml:space="preserve">Այլ ծախսեր </t>
  </si>
  <si>
    <t xml:space="preserve"> Գործառական դասիչը</t>
  </si>
  <si>
    <t xml:space="preserve"> Բաժին</t>
  </si>
  <si>
    <t xml:space="preserve"> Խումբ</t>
  </si>
  <si>
    <t xml:space="preserve"> Դաս</t>
  </si>
  <si>
    <t xml:space="preserve"> 11</t>
  </si>
  <si>
    <t xml:space="preserve"> ՀԻՄՆԱԿԱՆ ԲԱԺԻՆՆԵՐԻՆ ՉԴԱՍՎՈՂ ՊԱՀՈՒՍՏԱՅԻՆ ՖՈՆԴԵՐ</t>
  </si>
  <si>
    <t xml:space="preserve"> 01</t>
  </si>
  <si>
    <t xml:space="preserve"> ՀՀ կառավարության և համայնքների պահուստային ֆոնդ</t>
  </si>
  <si>
    <t xml:space="preserve"> Ծրագրի անվանումը`</t>
  </si>
  <si>
    <t xml:space="preserve"> Ծրագրի նպատակը`</t>
  </si>
  <si>
    <t xml:space="preserve"> Պետական բյուջեում չկանխատեսված՝ ինչպես նաեւ բյուջետային երաշխիքների ապահովման ծախսերի ֆինանսավորման ապահովում</t>
  </si>
  <si>
    <t xml:space="preserve"> Վերջնական արդյունքի նկարագրությունը`</t>
  </si>
  <si>
    <t xml:space="preserve"> Պահուստային ֆոնդի կառավարման արդյունավետության և թափանցիկության</t>
  </si>
  <si>
    <t xml:space="preserve"> Միջոցառման անվանումը`</t>
  </si>
  <si>
    <t xml:space="preserve"> Միջոցառման նկարագրությունը`</t>
  </si>
  <si>
    <t xml:space="preserve"> ՀՀ պետական բյուջեում նախատեսված ելքերի լրացուցիչ ֆինանսավորման՝ պետական բյուջեում չկանխատեսված ելքերի՝ ինչպես նաև բյուջետային երաշխիքների ապահովման ելքերի ֆինանսավորման ապահովում</t>
  </si>
  <si>
    <t xml:space="preserve"> Միջոցառման տեսակը</t>
  </si>
  <si>
    <t xml:space="preserve"> Ծառայությունների մատուցում</t>
  </si>
  <si>
    <t>(36000.0)</t>
  </si>
  <si>
    <t xml:space="preserve"> ՀԱՍԱՐԱԿԱԿԱՆ ԿԱՐԳ,  ԱՆՎՏԱՆԳՈՒԹՅՈՒՆ ԵՎ ԴԱՏԱԿԱՆ ԳՈՐԾՈՒՆԵՈՒԹՅՈՒՆ</t>
  </si>
  <si>
    <t>03</t>
  </si>
  <si>
    <t xml:space="preserve"> Դատական գործունեություն և իրավական պաշտպանություն</t>
  </si>
  <si>
    <t>02</t>
  </si>
  <si>
    <t xml:space="preserve"> Իրավական պաշտպանություն</t>
  </si>
  <si>
    <t xml:space="preserve"> 1139 </t>
  </si>
  <si>
    <t xml:space="preserve"> ՀՀ կառավարության պահուստային ֆոնդ </t>
  </si>
  <si>
    <t xml:space="preserve"> 11001 </t>
  </si>
  <si>
    <t xml:space="preserve"> ՀՀ պետական բյուջեում նախատեսված ելքերի լրացուցիչ ֆինանսավորման՝ պետական բյուջեում չկանխատեսված ելքերի՝ ինչպես նաև բյուջետային երաշխիքների ապահովման ելքերի ֆինանսավորման ապահովում </t>
  </si>
  <si>
    <t xml:space="preserve"> ՀՀ կառավարություն </t>
  </si>
  <si>
    <t>ՀՀ  կառավարություն</t>
  </si>
  <si>
    <t>ՀԱՅԱՍՏԱՆԻ ՀԱՆՐԱՊԵՏՈՒԹՅԱՆ ԿԱՌԱՎԱՐՈՒԹՅԱՆ 2018ԹՎԱԿԱՆԻ ԴԵԿՏԵՄԲԵՐԻ 27-Ի ԹԻՎ 1515-Ն ՈՐՈՇՄԱՆ N11.1 ՀԱՎԵԼՎԱԾԻ  11.1.10 ԱՂՅՈՒՍԱԿՈՒՄ ԿԱՏԱՐՎՈՂ ՓՈՓՈԽՈՒԹՅՈՒՆՆԵՐԸ ԵՎ  ԼՐԱՑՈՒՄՆԵՐԸ</t>
  </si>
  <si>
    <t>ՀՀ կառավարություն</t>
  </si>
  <si>
    <t xml:space="preserve">ՀԱՅԱՍՏԱՆԻ ՀԱՆՐԱՊԵՏՈՒԹՅԱՆ ԿԱՌԱՎԱՐՈՒԹՅԱՆ 2018ԹՎԱԿԱՆԻ ԴԵԿՏԵՄԲԵՐԻ 27-Ի ԹԻՎ 1515-Ն ՈՐՈՇՄԱՆ N11 ՀԱՎԵԼՎԱԾԻ  11.52 ԱՂՅՈՒՍԱԿՈՒՄ ԿԱՏԱՐՎՈՂ ՓՈՓՈԽՈՒԹՅՈՒՆՆԵՐԸ ԵՎ ԼՐԱՑՈՒՄՆԵՐԸ </t>
  </si>
  <si>
    <t>Ցուցանիշների փոփոխությունը (ավելացումները նշված են դրական նշանով, իսկ նվազեցումները` փակագծերում)</t>
  </si>
  <si>
    <t>Ցուցանիշների փոփոխությունը (նվազեցումները նշված են  փակագծերում)</t>
  </si>
  <si>
    <t>Ցուցանիշների փոփոխությունը (ավելացումները նշված են դրական նշանով)</t>
  </si>
  <si>
    <t xml:space="preserve">ՀԱՅԱՍՏԱՆԻ ՀԱՆՐԱՊԵՏՈՒԹՅԱՆ ԿԱՌԱՎԱՐՈՒԹՅԱՆ 2018ԹՎԱԿԱՆԻ ԴԵԿՏԵՄԲԵՐԻ 27-Ի ԹԻՎ 1515-Ն ՈՐՈՇՄԱՆ N 11 ՀԱՎԵԼՎԱԾԻ  11.10 ԱՂՅՈՒՍԱԿՈՒՄ ԿԱՏԱՐՎՈՂ ՓՈՓՈԽՈՒԹՅՈՒՆՆԵՐԸ ԵՎ ԼՐԱՑՈՒՄՆԵՐԸ </t>
  </si>
  <si>
    <t>ՀԱՅԱՍՏԱՆԻ ՀԱՆՐԱՊԵՏՈՒԹՅԱՆ ԿԱՌԱՎԱՐՈՒԹՅԱՆ 2018ԹՎԱԿԱՆԻ ԴԵԿՏԵՄԲԵՐԻ 27-Ի ԹԻՎ 1515-Ն ՈՐՈՇՄԱՆ N11.1 ՀԱՎԵԼՎԱԾԻ  11.1.66  ԱՂՅՈՒՍԱԿՈՒՄ ԿԱՏԱՐՎՈՂ ՓՈՓՈԽՈՒԹՅՈՒՆՆԵՐԸ ԵՎ  ԼՐԱՑՈՒՄՆԵՐԸ</t>
  </si>
  <si>
    <t>Բաժին N 03 խումբ N 03, դաս N 02  Իրավական պաշտպանություն</t>
  </si>
  <si>
    <t>ՀԱՅԱՍՏԱՆԻ ՀԱՆՐԱՊԵՏՈՒԹՅԱՆ ԿԱՌԱՎԱՐՈՒԹՅԱՆ 2018 ԹՎԱԿԱՆԻ ԴԵԿՏԵՄԲԵՐԻ 27-Ի ԹԻՎ 1515-Ն ՈՐՈՇՄԱՆ N3 և N4  ՀԱՎԵԼՎԱԾՆԵՐՈՒՄ  ԿԱՏԱՐՎՈՂ  ՓՈՓՈԽՈՒԹՅՈՒՆՆԵՐԸ ԵՎ ԼՐԱՑՈՒՄՆԵՐԸ</t>
  </si>
  <si>
    <t>«ՀԱՅԱUՏԱՆԻ ՀԱՆՐԱՊԵՏՈՒԹՅԱՆ 2019 ԹՎԱԿԱՆԻ ՊԵՏԱԿԱՆ ԲՅՈՒՋԵԻ ՄԱUԻՆ» ՀԱՅԱUՏԱՆԻ ՀԱՆՐԱՊԵՏՈՒԹՅԱՆ OՐԵՆՔԻ N 1 ՀԱՎԵԼՎԱԾԻ N 2 ԱՂՅՈՒՍԱԿՈՒՄ ԿԱՏԱՐՎՈՂ ՎԵՐԱԲԱՇԽՈՒՄԸ ԵՎ ՀԱՅԱՍՏԱՆԻ ՀԱՆՐԱՊԵՏՈՒԹՅԱՆ ԿԱՌԱՎԱՐՈՒԹՅԱՆ 2018ԹՎԱԿԱՆԻ ԴԵԿՏԵՄԲԵՐԻ 27-Ի ԹԻՎ 1515-Ն ՈՐՈՇՄԱՆ N5  ՀԱՎԵԼՎԱԾԻ  N1  ԱՂՅՈՒՍԱԿՈՒՄ ԿԱՏԱՐՎՈՂ ՓՈՓՈԽՈՒԹՅՈՒՆՆԵՐԸ ԵՎ ԼՐԱՑՈՒՄՆԵՐԸ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</si>
</sst>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0.0"/>
    <numFmt numFmtId="166" formatCode="_-* #,##0.00_р_._-;\-* #,##0.00_р_._-;_-* &quot;-&quot;??_р_._-;_-@_-"/>
  </numFmts>
  <fonts count="26" x14ac:knownFonts="1">
    <font>
      <sz val="11"/>
      <color theme="1"/>
      <name val="Calibri"/>
      <family val="2"/>
      <charset val="1"/>
      <scheme val="minor"/>
    </font>
    <font>
      <sz val="8"/>
      <name val="GHEA Grapalat"/>
      <family val="3"/>
    </font>
    <font>
      <sz val="8"/>
      <name val="GHEA Grapalat"/>
      <family val="3"/>
    </font>
    <font>
      <sz val="10"/>
      <name val="Arial"/>
      <family val="2"/>
    </font>
    <font>
      <sz val="8"/>
      <name val="Arial Armenian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GHEA Grapalat"/>
      <family val="3"/>
    </font>
    <font>
      <b/>
      <sz val="12"/>
      <color theme="1"/>
      <name val="GHEA Grapalat"/>
      <family val="3"/>
    </font>
    <font>
      <b/>
      <sz val="10"/>
      <color theme="1"/>
      <name val="GHEA Grapalat"/>
      <family val="3"/>
    </font>
    <font>
      <i/>
      <sz val="10"/>
      <color theme="1"/>
      <name val="GHEA Grapalat"/>
      <family val="3"/>
    </font>
    <font>
      <b/>
      <sz val="10"/>
      <name val="GHEA Grapalat"/>
      <family val="3"/>
    </font>
    <font>
      <sz val="9"/>
      <color theme="1"/>
      <name val="GHEA Grapalat"/>
      <family val="3"/>
    </font>
    <font>
      <i/>
      <sz val="10"/>
      <name val="GHEA Grapalat"/>
      <family val="3"/>
    </font>
    <font>
      <i/>
      <sz val="10"/>
      <name val="GHEA Grapalat"/>
      <family val="2"/>
    </font>
    <font>
      <sz val="10"/>
      <name val="Arial Armenian"/>
      <family val="2"/>
    </font>
    <font>
      <sz val="12"/>
      <color indexed="8"/>
      <name val="GHEA Grapalat"/>
      <family val="3"/>
    </font>
    <font>
      <b/>
      <sz val="11"/>
      <name val="GHEA Grapalat"/>
      <family val="3"/>
    </font>
    <font>
      <b/>
      <sz val="12"/>
      <name val="GHEA Grapalat"/>
      <family val="3"/>
    </font>
    <font>
      <sz val="10"/>
      <name val="Arial"/>
      <family val="2"/>
      <charset val="204"/>
    </font>
    <font>
      <sz val="10"/>
      <color indexed="8"/>
      <name val="GHEA Grapalat"/>
      <family val="3"/>
    </font>
    <font>
      <sz val="10"/>
      <name val="GHEA Grapalat"/>
      <family val="3"/>
    </font>
    <font>
      <sz val="11"/>
      <color theme="1"/>
      <name val="GHEA Grapalat"/>
      <family val="3"/>
    </font>
    <font>
      <b/>
      <sz val="9"/>
      <color theme="1"/>
      <name val="GHEA Grapalat"/>
      <family val="3"/>
    </font>
    <font>
      <sz val="10"/>
      <color theme="1"/>
      <name val="Calibri"/>
      <family val="2"/>
      <charset val="1"/>
      <scheme val="minor"/>
    </font>
    <font>
      <b/>
      <sz val="12"/>
      <name val="GHEA Grapalat"/>
      <family val="2"/>
    </font>
    <font>
      <b/>
      <sz val="10"/>
      <name val="GHEA Grapala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3" fillId="0" borderId="0"/>
    <xf numFmtId="0" fontId="4" fillId="0" borderId="0">
      <alignment horizontal="left" vertical="top" wrapText="1"/>
    </xf>
    <xf numFmtId="0" fontId="5" fillId="0" borderId="0"/>
    <xf numFmtId="0" fontId="14" fillId="0" borderId="0"/>
    <xf numFmtId="0" fontId="14" fillId="0" borderId="0"/>
    <xf numFmtId="166" fontId="18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166">
    <xf numFmtId="0" fontId="0" fillId="0" borderId="0" xfId="0"/>
    <xf numFmtId="0" fontId="6" fillId="0" borderId="0" xfId="0" applyFont="1"/>
    <xf numFmtId="0" fontId="9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justify"/>
    </xf>
    <xf numFmtId="0" fontId="10" fillId="0" borderId="0" xfId="0" applyFont="1"/>
    <xf numFmtId="0" fontId="10" fillId="0" borderId="0" xfId="0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wrapText="1"/>
    </xf>
    <xf numFmtId="0" fontId="6" fillId="2" borderId="4" xfId="0" applyFont="1" applyFill="1" applyBorder="1" applyAlignment="1">
      <alignment vertical="top" wrapText="1"/>
    </xf>
    <xf numFmtId="0" fontId="6" fillId="2" borderId="5" xfId="0" applyFont="1" applyFill="1" applyBorder="1" applyAlignment="1">
      <alignment vertical="top" wrapText="1"/>
    </xf>
    <xf numFmtId="0" fontId="6" fillId="2" borderId="4" xfId="0" applyFont="1" applyFill="1" applyBorder="1" applyAlignment="1">
      <alignment horizontal="left" vertical="top"/>
    </xf>
    <xf numFmtId="0" fontId="6" fillId="2" borderId="5" xfId="0" applyFont="1" applyFill="1" applyBorder="1" applyAlignment="1">
      <alignment horizontal="left" vertical="top"/>
    </xf>
    <xf numFmtId="0" fontId="6" fillId="2" borderId="2" xfId="0" applyFont="1" applyFill="1" applyBorder="1" applyAlignment="1">
      <alignment vertical="top" wrapText="1"/>
    </xf>
    <xf numFmtId="0" fontId="6" fillId="2" borderId="3" xfId="0" applyFont="1" applyFill="1" applyBorder="1" applyAlignment="1">
      <alignment vertical="top" wrapText="1"/>
    </xf>
    <xf numFmtId="0" fontId="8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vertical="center"/>
    </xf>
    <xf numFmtId="49" fontId="9" fillId="2" borderId="6" xfId="0" applyNumberFormat="1" applyFont="1" applyFill="1" applyBorder="1" applyAlignment="1">
      <alignment wrapText="1"/>
    </xf>
    <xf numFmtId="0" fontId="9" fillId="2" borderId="1" xfId="0" applyFont="1" applyFill="1" applyBorder="1" applyAlignment="1">
      <alignment vertical="center" wrapText="1"/>
    </xf>
    <xf numFmtId="0" fontId="13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1" fontId="9" fillId="2" borderId="1" xfId="5" applyNumberFormat="1" applyFont="1" applyFill="1" applyBorder="1" applyAlignment="1">
      <alignment horizontal="right" wrapText="1"/>
    </xf>
    <xf numFmtId="165" fontId="9" fillId="2" borderId="1" xfId="0" applyNumberFormat="1" applyFont="1" applyFill="1" applyBorder="1" applyAlignment="1">
      <alignment horizontal="right" wrapText="1"/>
    </xf>
    <xf numFmtId="0" fontId="15" fillId="0" borderId="0" xfId="6" applyFont="1"/>
    <xf numFmtId="0" fontId="17" fillId="0" borderId="0" xfId="6" applyFont="1" applyBorder="1" applyAlignment="1">
      <alignment horizontal="center" vertical="center" wrapText="1"/>
    </xf>
    <xf numFmtId="0" fontId="17" fillId="0" borderId="0" xfId="7" applyFont="1" applyFill="1" applyAlignment="1">
      <alignment horizontal="center" vertical="center" wrapText="1"/>
    </xf>
    <xf numFmtId="3" fontId="15" fillId="0" borderId="0" xfId="6" applyNumberFormat="1" applyFont="1"/>
    <xf numFmtId="166" fontId="15" fillId="0" borderId="0" xfId="8" applyFont="1"/>
    <xf numFmtId="0" fontId="6" fillId="0" borderId="1" xfId="6" applyFont="1" applyFill="1" applyBorder="1" applyAlignment="1">
      <alignment horizontal="center" vertical="center" wrapText="1"/>
    </xf>
    <xf numFmtId="0" fontId="15" fillId="3" borderId="0" xfId="6" applyFont="1" applyFill="1"/>
    <xf numFmtId="166" fontId="15" fillId="3" borderId="0" xfId="8" applyFont="1" applyFill="1"/>
    <xf numFmtId="0" fontId="15" fillId="0" borderId="0" xfId="6" applyFont="1" applyFill="1"/>
    <xf numFmtId="0" fontId="19" fillId="0" borderId="0" xfId="6" applyFont="1"/>
    <xf numFmtId="0" fontId="12" fillId="0" borderId="0" xfId="6" applyFont="1" applyFill="1" applyAlignment="1">
      <alignment horizontal="center" wrapText="1"/>
    </xf>
    <xf numFmtId="0" fontId="10" fillId="0" borderId="1" xfId="7" applyFont="1" applyFill="1" applyBorder="1" applyAlignment="1">
      <alignment horizontal="center" vertical="center" wrapText="1"/>
    </xf>
    <xf numFmtId="0" fontId="10" fillId="0" borderId="1" xfId="6" applyFont="1" applyBorder="1" applyAlignment="1">
      <alignment horizontal="center" vertical="center" wrapText="1"/>
    </xf>
    <xf numFmtId="0" fontId="20" fillId="0" borderId="1" xfId="6" applyFont="1" applyFill="1" applyBorder="1" applyAlignment="1">
      <alignment horizontal="center" vertical="center" wrapText="1"/>
    </xf>
    <xf numFmtId="165" fontId="20" fillId="0" borderId="8" xfId="6" applyNumberFormat="1" applyFont="1" applyFill="1" applyBorder="1" applyAlignment="1" applyProtection="1">
      <alignment vertical="center" wrapText="1"/>
    </xf>
    <xf numFmtId="0" fontId="12" fillId="0" borderId="1" xfId="6" applyFont="1" applyFill="1" applyBorder="1" applyAlignment="1">
      <alignment vertical="center" wrapText="1"/>
    </xf>
    <xf numFmtId="2" fontId="6" fillId="0" borderId="1" xfId="6" applyNumberFormat="1" applyFont="1" applyFill="1" applyBorder="1" applyAlignment="1">
      <alignment horizontal="center" vertical="center" wrapText="1"/>
    </xf>
    <xf numFmtId="165" fontId="10" fillId="0" borderId="1" xfId="6" applyNumberFormat="1" applyFont="1" applyFill="1" applyBorder="1" applyAlignment="1">
      <alignment horizontal="center" vertical="center"/>
    </xf>
    <xf numFmtId="49" fontId="20" fillId="0" borderId="1" xfId="6" applyNumberFormat="1" applyFont="1" applyFill="1" applyBorder="1" applyAlignment="1">
      <alignment horizontal="left" wrapText="1"/>
    </xf>
    <xf numFmtId="2" fontId="6" fillId="0" borderId="1" xfId="6" applyNumberFormat="1" applyFont="1" applyFill="1" applyBorder="1" applyAlignment="1">
      <alignment vertical="center" wrapText="1"/>
    </xf>
    <xf numFmtId="1" fontId="20" fillId="0" borderId="1" xfId="6" applyNumberFormat="1" applyFont="1" applyFill="1" applyBorder="1" applyAlignment="1" applyProtection="1">
      <alignment vertical="center" wrapText="1"/>
    </xf>
    <xf numFmtId="1" fontId="20" fillId="0" borderId="1" xfId="6" applyNumberFormat="1" applyFont="1" applyFill="1" applyBorder="1" applyAlignment="1" applyProtection="1">
      <alignment vertical="center"/>
    </xf>
    <xf numFmtId="165" fontId="20" fillId="0" borderId="1" xfId="6" applyNumberFormat="1" applyFont="1" applyFill="1" applyBorder="1" applyAlignment="1" applyProtection="1">
      <alignment vertical="center" wrapText="1"/>
    </xf>
    <xf numFmtId="0" fontId="0" fillId="0" borderId="0" xfId="0" applyAlignment="1">
      <alignment horizontal="left" vertical="top" wrapText="1"/>
    </xf>
    <xf numFmtId="0" fontId="21" fillId="0" borderId="1" xfId="0" applyFont="1" applyBorder="1" applyAlignment="1">
      <alignment horizontal="center" vertical="top" wrapText="1"/>
    </xf>
    <xf numFmtId="0" fontId="6" fillId="0" borderId="1" xfId="0" applyFont="1" applyBorder="1"/>
    <xf numFmtId="0" fontId="20" fillId="0" borderId="1" xfId="0" applyFont="1" applyBorder="1"/>
    <xf numFmtId="0" fontId="8" fillId="0" borderId="1" xfId="0" applyFont="1" applyBorder="1"/>
    <xf numFmtId="0" fontId="22" fillId="2" borderId="1" xfId="0" applyFont="1" applyFill="1" applyBorder="1" applyAlignment="1">
      <alignment horizontal="center" vertical="top" wrapText="1"/>
    </xf>
    <xf numFmtId="0" fontId="9" fillId="0" borderId="1" xfId="0" applyFont="1" applyBorder="1"/>
    <xf numFmtId="0" fontId="6" fillId="0" borderId="1" xfId="0" applyFont="1" applyBorder="1" applyAlignment="1">
      <alignment vertical="top" wrapText="1"/>
    </xf>
    <xf numFmtId="0" fontId="9" fillId="2" borderId="1" xfId="0" applyFont="1" applyFill="1" applyBorder="1" applyAlignment="1">
      <alignment wrapText="1"/>
    </xf>
    <xf numFmtId="0" fontId="20" fillId="0" borderId="1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49" fontId="12" fillId="0" borderId="3" xfId="9" applyNumberFormat="1" applyFont="1" applyBorder="1" applyAlignment="1">
      <alignment horizontal="right"/>
    </xf>
    <xf numFmtId="0" fontId="6" fillId="0" borderId="13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25" fillId="0" borderId="12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165" fontId="9" fillId="2" borderId="0" xfId="0" applyNumberFormat="1" applyFont="1" applyFill="1" applyBorder="1" applyAlignment="1">
      <alignment horizontal="right" wrapText="1"/>
    </xf>
    <xf numFmtId="0" fontId="6" fillId="2" borderId="0" xfId="0" applyFont="1" applyFill="1" applyBorder="1" applyAlignment="1">
      <alignment horizontal="left" vertical="top"/>
    </xf>
    <xf numFmtId="0" fontId="13" fillId="0" borderId="5" xfId="0" applyFont="1" applyBorder="1" applyAlignment="1">
      <alignment horizontal="left" vertical="top" wrapText="1"/>
    </xf>
    <xf numFmtId="0" fontId="23" fillId="0" borderId="18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wrapText="1"/>
    </xf>
    <xf numFmtId="0" fontId="6" fillId="0" borderId="13" xfId="0" applyFont="1" applyBorder="1" applyAlignment="1">
      <alignment vertical="top" wrapText="1"/>
    </xf>
    <xf numFmtId="0" fontId="0" fillId="0" borderId="12" xfId="0" applyBorder="1" applyAlignment="1">
      <alignment horizontal="center" vertical="top" wrapText="1"/>
    </xf>
    <xf numFmtId="0" fontId="8" fillId="0" borderId="12" xfId="0" applyFont="1" applyBorder="1" applyAlignment="1">
      <alignment horizontal="left" vertical="top" wrapText="1"/>
    </xf>
    <xf numFmtId="0" fontId="25" fillId="2" borderId="8" xfId="0" applyFont="1" applyFill="1" applyBorder="1" applyAlignment="1">
      <alignment vertical="top" wrapText="1"/>
    </xf>
    <xf numFmtId="0" fontId="25" fillId="2" borderId="2" xfId="0" applyFont="1" applyFill="1" applyBorder="1" applyAlignment="1">
      <alignment vertical="top" wrapText="1"/>
    </xf>
    <xf numFmtId="49" fontId="25" fillId="2" borderId="8" xfId="0" applyNumberFormat="1" applyFont="1" applyFill="1" applyBorder="1" applyAlignment="1">
      <alignment vertical="top" wrapText="1"/>
    </xf>
    <xf numFmtId="0" fontId="25" fillId="2" borderId="3" xfId="0" applyFont="1" applyFill="1" applyBorder="1" applyAlignment="1">
      <alignment vertical="top" wrapText="1"/>
    </xf>
    <xf numFmtId="0" fontId="6" fillId="0" borderId="13" xfId="0" applyFont="1" applyBorder="1" applyAlignment="1">
      <alignment horizontal="center" vertical="center" wrapText="1"/>
    </xf>
    <xf numFmtId="0" fontId="21" fillId="0" borderId="13" xfId="0" applyFont="1" applyBorder="1" applyAlignment="1">
      <alignment vertical="top" wrapText="1"/>
    </xf>
    <xf numFmtId="0" fontId="6" fillId="2" borderId="0" xfId="0" applyFont="1" applyFill="1"/>
    <xf numFmtId="0" fontId="10" fillId="2" borderId="0" xfId="0" applyFont="1" applyFill="1"/>
    <xf numFmtId="49" fontId="12" fillId="0" borderId="0" xfId="9" applyNumberFormat="1" applyFont="1" applyBorder="1" applyAlignment="1">
      <alignment horizontal="right"/>
    </xf>
    <xf numFmtId="0" fontId="7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top"/>
    </xf>
    <xf numFmtId="0" fontId="23" fillId="2" borderId="5" xfId="0" applyFont="1" applyFill="1" applyBorder="1" applyAlignment="1">
      <alignment horizontal="center" vertical="top" wrapText="1"/>
    </xf>
    <xf numFmtId="0" fontId="23" fillId="2" borderId="16" xfId="0" applyFont="1" applyFill="1" applyBorder="1" applyAlignment="1">
      <alignment horizontal="center" vertical="top" wrapText="1"/>
    </xf>
    <xf numFmtId="0" fontId="23" fillId="2" borderId="17" xfId="0" applyFont="1" applyFill="1" applyBorder="1" applyAlignment="1">
      <alignment horizontal="center" vertical="top" wrapText="1"/>
    </xf>
    <xf numFmtId="0" fontId="23" fillId="2" borderId="0" xfId="0" applyFont="1" applyFill="1" applyBorder="1" applyAlignment="1">
      <alignment horizontal="center" vertical="top" wrapText="1"/>
    </xf>
    <xf numFmtId="0" fontId="23" fillId="2" borderId="15" xfId="0" applyFont="1" applyFill="1" applyBorder="1" applyAlignment="1">
      <alignment horizontal="center" vertical="top" wrapText="1"/>
    </xf>
    <xf numFmtId="0" fontId="23" fillId="0" borderId="1" xfId="0" applyFont="1" applyBorder="1" applyAlignment="1">
      <alignment horizontal="center" vertical="top" wrapText="1"/>
    </xf>
    <xf numFmtId="0" fontId="23" fillId="0" borderId="16" xfId="0" applyFont="1" applyBorder="1" applyAlignment="1">
      <alignment horizontal="center" vertical="top" wrapText="1"/>
    </xf>
    <xf numFmtId="0" fontId="23" fillId="0" borderId="17" xfId="0" applyFont="1" applyBorder="1" applyAlignment="1">
      <alignment horizontal="center" vertical="top" wrapText="1"/>
    </xf>
    <xf numFmtId="0" fontId="23" fillId="0" borderId="18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left" vertical="top" wrapText="1"/>
    </xf>
    <xf numFmtId="0" fontId="24" fillId="0" borderId="5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6" fillId="0" borderId="8" xfId="0" applyFont="1" applyBorder="1" applyAlignment="1">
      <alignment horizontal="center" vertical="top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21" fillId="0" borderId="1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6" fillId="0" borderId="8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4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top" wrapText="1"/>
    </xf>
    <xf numFmtId="0" fontId="7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0" fontId="13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20" fillId="0" borderId="4" xfId="6" applyFont="1" applyFill="1" applyBorder="1" applyAlignment="1">
      <alignment horizontal="left" vertical="center" wrapText="1"/>
    </xf>
    <xf numFmtId="0" fontId="20" fillId="0" borderId="7" xfId="6" applyFont="1" applyFill="1" applyBorder="1" applyAlignment="1">
      <alignment horizontal="left" vertical="center" wrapText="1"/>
    </xf>
    <xf numFmtId="0" fontId="20" fillId="0" borderId="5" xfId="6" applyFont="1" applyFill="1" applyBorder="1" applyAlignment="1">
      <alignment horizontal="left" vertical="center" wrapText="1"/>
    </xf>
    <xf numFmtId="0" fontId="12" fillId="0" borderId="4" xfId="6" applyFont="1" applyFill="1" applyBorder="1" applyAlignment="1">
      <alignment horizontal="left" vertical="center" wrapText="1"/>
    </xf>
    <xf numFmtId="0" fontId="12" fillId="0" borderId="7" xfId="6" applyFont="1" applyFill="1" applyBorder="1" applyAlignment="1">
      <alignment horizontal="left" vertical="center" wrapText="1"/>
    </xf>
    <xf numFmtId="0" fontId="12" fillId="0" borderId="5" xfId="6" applyFont="1" applyFill="1" applyBorder="1" applyAlignment="1">
      <alignment horizontal="left" vertical="center" wrapText="1"/>
    </xf>
    <xf numFmtId="0" fontId="10" fillId="0" borderId="4" xfId="6" applyFont="1" applyFill="1" applyBorder="1" applyAlignment="1">
      <alignment horizontal="left" vertical="center"/>
    </xf>
    <xf numFmtId="0" fontId="10" fillId="0" borderId="5" xfId="6" applyFont="1" applyFill="1" applyBorder="1" applyAlignment="1">
      <alignment horizontal="left" vertical="center"/>
    </xf>
    <xf numFmtId="0" fontId="19" fillId="0" borderId="0" xfId="6" applyFont="1" applyAlignment="1">
      <alignment horizontal="center"/>
    </xf>
    <xf numFmtId="0" fontId="20" fillId="0" borderId="0" xfId="5" applyFont="1" applyAlignment="1">
      <alignment horizontal="right" wrapText="1"/>
    </xf>
    <xf numFmtId="0" fontId="16" fillId="0" borderId="0" xfId="7" applyFont="1" applyFill="1" applyAlignment="1">
      <alignment horizontal="center" vertical="center" wrapText="1"/>
    </xf>
    <xf numFmtId="0" fontId="10" fillId="0" borderId="8" xfId="6" applyFont="1" applyBorder="1" applyAlignment="1">
      <alignment horizontal="center" vertical="center" wrapText="1"/>
    </xf>
    <xf numFmtId="0" fontId="10" fillId="0" borderId="3" xfId="6" applyFont="1" applyBorder="1" applyAlignment="1">
      <alignment horizontal="center" vertical="center" wrapText="1"/>
    </xf>
    <xf numFmtId="0" fontId="10" fillId="0" borderId="8" xfId="7" applyFont="1" applyFill="1" applyBorder="1" applyAlignment="1">
      <alignment horizontal="center" vertical="center" wrapText="1"/>
    </xf>
    <xf numFmtId="0" fontId="10" fillId="0" borderId="3" xfId="7" applyFont="1" applyFill="1" applyBorder="1" applyAlignment="1">
      <alignment horizontal="center" vertical="center" wrapText="1"/>
    </xf>
    <xf numFmtId="0" fontId="10" fillId="0" borderId="4" xfId="7" applyFont="1" applyFill="1" applyBorder="1" applyAlignment="1">
      <alignment horizontal="center" vertical="center" wrapText="1"/>
    </xf>
    <xf numFmtId="0" fontId="10" fillId="0" borderId="5" xfId="7" applyFont="1" applyFill="1" applyBorder="1" applyAlignment="1">
      <alignment horizontal="center" vertical="center" wrapText="1"/>
    </xf>
  </cellXfs>
  <cellStyles count="10">
    <cellStyle name="Comma" xfId="9" builtinId="3"/>
    <cellStyle name="Normal" xfId="0" builtinId="0"/>
    <cellStyle name="Normal 10" xfId="4"/>
    <cellStyle name="Normal 2" xfId="1"/>
    <cellStyle name="Normal 3" xfId="3"/>
    <cellStyle name="Normal 4" xfId="5"/>
    <cellStyle name="Normal_General 17.02.04 2" xfId="7"/>
    <cellStyle name="Percent 2" xfId="2"/>
    <cellStyle name="Обычный 2" xfId="6"/>
    <cellStyle name="Финансовый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workbookViewId="0">
      <selection activeCell="A8" sqref="A8:J8"/>
    </sheetView>
  </sheetViews>
  <sheetFormatPr defaultColWidth="9.140625" defaultRowHeight="13.5" x14ac:dyDescent="0.25"/>
  <cols>
    <col min="1" max="3" width="9.140625" style="1"/>
    <col min="4" max="4" width="10.42578125" style="1" customWidth="1"/>
    <col min="5" max="5" width="19.85546875" style="1" customWidth="1"/>
    <col min="6" max="6" width="62.140625" style="1" customWidth="1"/>
    <col min="7" max="7" width="14.5703125" style="1" customWidth="1"/>
    <col min="8" max="8" width="14.28515625" style="1" customWidth="1"/>
    <col min="9" max="9" width="14.85546875" style="1" customWidth="1"/>
    <col min="10" max="10" width="14.28515625" style="1" customWidth="1"/>
    <col min="11" max="11" width="9.140625" style="1"/>
    <col min="12" max="12" width="49.85546875" style="1" customWidth="1"/>
    <col min="13" max="16384" width="9.140625" style="1"/>
  </cols>
  <sheetData>
    <row r="1" spans="1:10" x14ac:dyDescent="0.25">
      <c r="I1" s="1" t="s">
        <v>21</v>
      </c>
    </row>
    <row r="2" spans="1:10" x14ac:dyDescent="0.25">
      <c r="H2" s="1" t="s">
        <v>5</v>
      </c>
    </row>
    <row r="3" spans="1:10" x14ac:dyDescent="0.25">
      <c r="H3" s="1" t="s">
        <v>11</v>
      </c>
    </row>
    <row r="8" spans="1:10" ht="45" customHeight="1" x14ac:dyDescent="0.3">
      <c r="A8" s="91" t="s">
        <v>120</v>
      </c>
      <c r="B8" s="91"/>
      <c r="C8" s="91"/>
      <c r="D8" s="91"/>
      <c r="E8" s="91"/>
      <c r="F8" s="91"/>
      <c r="G8" s="91"/>
      <c r="H8" s="91"/>
      <c r="I8" s="91"/>
      <c r="J8" s="91"/>
    </row>
    <row r="13" spans="1:10" x14ac:dyDescent="0.25">
      <c r="J13" s="1" t="s">
        <v>63</v>
      </c>
    </row>
    <row r="14" spans="1:10" s="48" customFormat="1" ht="30" customHeight="1" x14ac:dyDescent="0.25">
      <c r="A14" s="109" t="s">
        <v>81</v>
      </c>
      <c r="B14" s="110"/>
      <c r="C14" s="111"/>
      <c r="D14" s="112" t="s">
        <v>47</v>
      </c>
      <c r="E14" s="112"/>
      <c r="F14" s="112" t="s">
        <v>65</v>
      </c>
      <c r="G14" s="116" t="s">
        <v>114</v>
      </c>
      <c r="H14" s="117"/>
      <c r="I14" s="117"/>
      <c r="J14" s="118"/>
    </row>
    <row r="15" spans="1:10" s="48" customFormat="1" ht="30" customHeight="1" x14ac:dyDescent="0.25">
      <c r="A15" s="66" t="s">
        <v>82</v>
      </c>
      <c r="B15" s="66" t="s">
        <v>83</v>
      </c>
      <c r="C15" s="66" t="s">
        <v>84</v>
      </c>
      <c r="D15" s="60" t="s">
        <v>53</v>
      </c>
      <c r="E15" s="60" t="s">
        <v>54</v>
      </c>
      <c r="F15" s="112"/>
      <c r="G15" s="86" t="s">
        <v>49</v>
      </c>
      <c r="H15" s="86" t="s">
        <v>50</v>
      </c>
      <c r="I15" s="86" t="s">
        <v>51</v>
      </c>
      <c r="J15" s="86" t="s">
        <v>52</v>
      </c>
    </row>
    <row r="16" spans="1:10" s="48" customFormat="1" ht="15" x14ac:dyDescent="0.25">
      <c r="A16" s="63"/>
      <c r="B16" s="63"/>
      <c r="C16" s="63"/>
      <c r="D16" s="60"/>
      <c r="E16" s="60"/>
      <c r="F16" s="58" t="s">
        <v>66</v>
      </c>
      <c r="G16" s="60"/>
      <c r="H16" s="60"/>
      <c r="I16" s="60"/>
      <c r="J16" s="60"/>
    </row>
    <row r="17" spans="1:12" s="48" customFormat="1" ht="28.5" x14ac:dyDescent="0.25">
      <c r="A17" s="82" t="s">
        <v>85</v>
      </c>
      <c r="B17" s="93"/>
      <c r="C17" s="94"/>
      <c r="D17" s="102"/>
      <c r="E17" s="103"/>
      <c r="F17" s="68" t="s">
        <v>86</v>
      </c>
      <c r="G17" s="65" t="s">
        <v>99</v>
      </c>
      <c r="H17" s="65" t="s">
        <v>99</v>
      </c>
      <c r="I17" s="65" t="s">
        <v>99</v>
      </c>
      <c r="J17" s="65" t="s">
        <v>99</v>
      </c>
    </row>
    <row r="18" spans="1:12" s="48" customFormat="1" ht="15" x14ac:dyDescent="0.25">
      <c r="A18" s="83"/>
      <c r="B18" s="93"/>
      <c r="C18" s="95"/>
      <c r="D18" s="102"/>
      <c r="E18" s="104"/>
      <c r="F18" s="21" t="s">
        <v>67</v>
      </c>
      <c r="G18" s="60"/>
      <c r="H18" s="60"/>
      <c r="I18" s="60"/>
      <c r="J18" s="60"/>
    </row>
    <row r="19" spans="1:12" s="48" customFormat="1" ht="15" x14ac:dyDescent="0.25">
      <c r="A19" s="83"/>
      <c r="B19" s="82" t="s">
        <v>87</v>
      </c>
      <c r="C19" s="96"/>
      <c r="D19" s="102"/>
      <c r="E19" s="104"/>
      <c r="F19" s="68" t="s">
        <v>88</v>
      </c>
      <c r="G19" s="65" t="s">
        <v>99</v>
      </c>
      <c r="H19" s="65" t="s">
        <v>99</v>
      </c>
      <c r="I19" s="65" t="s">
        <v>99</v>
      </c>
      <c r="J19" s="65" t="s">
        <v>99</v>
      </c>
    </row>
    <row r="20" spans="1:12" s="48" customFormat="1" ht="15" x14ac:dyDescent="0.25">
      <c r="A20" s="83"/>
      <c r="B20" s="83"/>
      <c r="C20" s="97"/>
      <c r="D20" s="102"/>
      <c r="E20" s="104"/>
      <c r="F20" s="69" t="s">
        <v>67</v>
      </c>
      <c r="G20" s="60"/>
      <c r="H20" s="60"/>
      <c r="I20" s="60"/>
      <c r="J20" s="60"/>
    </row>
    <row r="21" spans="1:12" s="48" customFormat="1" ht="15" x14ac:dyDescent="0.25">
      <c r="A21" s="83"/>
      <c r="B21" s="83"/>
      <c r="C21" s="82" t="s">
        <v>87</v>
      </c>
      <c r="D21" s="102"/>
      <c r="E21" s="104"/>
      <c r="F21" s="67" t="s">
        <v>69</v>
      </c>
      <c r="G21" s="65" t="s">
        <v>99</v>
      </c>
      <c r="H21" s="65" t="s">
        <v>99</v>
      </c>
      <c r="I21" s="65" t="s">
        <v>99</v>
      </c>
      <c r="J21" s="65" t="s">
        <v>99</v>
      </c>
    </row>
    <row r="22" spans="1:12" s="48" customFormat="1" ht="15" x14ac:dyDescent="0.25">
      <c r="A22" s="83"/>
      <c r="B22" s="83"/>
      <c r="C22" s="83"/>
      <c r="D22" s="102"/>
      <c r="E22" s="105"/>
      <c r="F22" s="21" t="s">
        <v>67</v>
      </c>
      <c r="G22" s="60"/>
      <c r="H22" s="60"/>
      <c r="I22" s="60"/>
      <c r="J22" s="60"/>
    </row>
    <row r="23" spans="1:12" s="48" customFormat="1" ht="15" x14ac:dyDescent="0.25">
      <c r="A23" s="83"/>
      <c r="B23" s="83"/>
      <c r="C23" s="83"/>
      <c r="D23" s="80"/>
      <c r="E23" s="79"/>
      <c r="F23" s="81" t="s">
        <v>112</v>
      </c>
      <c r="G23" s="75"/>
      <c r="H23" s="75"/>
      <c r="I23" s="75"/>
      <c r="J23" s="75"/>
    </row>
    <row r="24" spans="1:12" s="48" customFormat="1" ht="15" x14ac:dyDescent="0.25">
      <c r="A24" s="83"/>
      <c r="B24" s="83"/>
      <c r="C24" s="83"/>
      <c r="D24" s="106" t="s">
        <v>68</v>
      </c>
      <c r="E24" s="108" t="s">
        <v>70</v>
      </c>
      <c r="F24" s="21" t="s">
        <v>69</v>
      </c>
      <c r="G24" s="65" t="s">
        <v>99</v>
      </c>
      <c r="H24" s="65" t="s">
        <v>99</v>
      </c>
      <c r="I24" s="65" t="s">
        <v>99</v>
      </c>
      <c r="J24" s="65" t="s">
        <v>99</v>
      </c>
    </row>
    <row r="25" spans="1:12" s="48" customFormat="1" ht="30" customHeight="1" x14ac:dyDescent="0.25">
      <c r="A25" s="83"/>
      <c r="B25" s="83"/>
      <c r="C25" s="83"/>
      <c r="D25" s="106"/>
      <c r="E25" s="106"/>
      <c r="F25" s="21" t="s">
        <v>71</v>
      </c>
      <c r="G25" s="60"/>
      <c r="H25" s="60"/>
      <c r="I25" s="60"/>
      <c r="J25" s="60"/>
      <c r="L25" s="48">
        <v>1</v>
      </c>
    </row>
    <row r="26" spans="1:12" s="48" customFormat="1" ht="15" x14ac:dyDescent="0.25">
      <c r="A26" s="83"/>
      <c r="B26" s="83"/>
      <c r="C26" s="83"/>
      <c r="D26" s="106"/>
      <c r="E26" s="106"/>
      <c r="F26" s="22" t="s">
        <v>72</v>
      </c>
      <c r="G26" s="65" t="s">
        <v>99</v>
      </c>
      <c r="H26" s="65" t="s">
        <v>99</v>
      </c>
      <c r="I26" s="65" t="s">
        <v>99</v>
      </c>
      <c r="J26" s="65" t="s">
        <v>99</v>
      </c>
    </row>
    <row r="27" spans="1:12" s="48" customFormat="1" ht="27" x14ac:dyDescent="0.25">
      <c r="A27" s="83"/>
      <c r="B27" s="83"/>
      <c r="C27" s="83"/>
      <c r="D27" s="106"/>
      <c r="E27" s="106"/>
      <c r="F27" s="21" t="s">
        <v>73</v>
      </c>
      <c r="G27" s="65"/>
      <c r="H27" s="65"/>
      <c r="I27" s="65"/>
      <c r="J27" s="65"/>
    </row>
    <row r="28" spans="1:12" s="48" customFormat="1" ht="15" x14ac:dyDescent="0.25">
      <c r="A28" s="83"/>
      <c r="B28" s="83"/>
      <c r="C28" s="83"/>
      <c r="D28" s="106"/>
      <c r="E28" s="106"/>
      <c r="F28" s="21" t="s">
        <v>74</v>
      </c>
      <c r="G28" s="65" t="s">
        <v>99</v>
      </c>
      <c r="H28" s="65" t="s">
        <v>99</v>
      </c>
      <c r="I28" s="65" t="s">
        <v>99</v>
      </c>
      <c r="J28" s="65" t="s">
        <v>99</v>
      </c>
    </row>
    <row r="29" spans="1:12" s="48" customFormat="1" ht="15" x14ac:dyDescent="0.25">
      <c r="A29" s="83"/>
      <c r="B29" s="83"/>
      <c r="C29" s="83"/>
      <c r="D29" s="106"/>
      <c r="E29" s="106"/>
      <c r="F29" s="21" t="s">
        <v>75</v>
      </c>
      <c r="G29" s="65" t="s">
        <v>99</v>
      </c>
      <c r="H29" s="65" t="s">
        <v>99</v>
      </c>
      <c r="I29" s="65" t="s">
        <v>99</v>
      </c>
      <c r="J29" s="65" t="s">
        <v>99</v>
      </c>
    </row>
    <row r="30" spans="1:12" ht="15" customHeight="1" x14ac:dyDescent="0.25">
      <c r="A30" s="83"/>
      <c r="B30" s="83"/>
      <c r="C30" s="83"/>
      <c r="D30" s="106"/>
      <c r="E30" s="106"/>
      <c r="F30" s="21" t="s">
        <v>76</v>
      </c>
      <c r="G30" s="65" t="s">
        <v>99</v>
      </c>
      <c r="H30" s="65" t="s">
        <v>99</v>
      </c>
      <c r="I30" s="65" t="s">
        <v>99</v>
      </c>
      <c r="J30" s="65" t="s">
        <v>99</v>
      </c>
    </row>
    <row r="31" spans="1:12" ht="15" customHeight="1" x14ac:dyDescent="0.25">
      <c r="A31" s="83"/>
      <c r="B31" s="83"/>
      <c r="C31" s="83"/>
      <c r="D31" s="107"/>
      <c r="E31" s="107"/>
      <c r="F31" s="21" t="s">
        <v>77</v>
      </c>
      <c r="G31" s="65" t="s">
        <v>99</v>
      </c>
      <c r="H31" s="65" t="s">
        <v>99</v>
      </c>
      <c r="I31" s="65" t="s">
        <v>99</v>
      </c>
      <c r="J31" s="65" t="s">
        <v>99</v>
      </c>
    </row>
    <row r="32" spans="1:12" s="48" customFormat="1" ht="28.5" x14ac:dyDescent="0.25">
      <c r="A32" s="84" t="s">
        <v>101</v>
      </c>
      <c r="B32" s="93"/>
      <c r="C32" s="94"/>
      <c r="D32" s="98"/>
      <c r="E32" s="99"/>
      <c r="F32" s="70" t="s">
        <v>100</v>
      </c>
      <c r="G32" s="24">
        <v>36000</v>
      </c>
      <c r="H32" s="24">
        <v>36000</v>
      </c>
      <c r="I32" s="24">
        <v>36000</v>
      </c>
      <c r="J32" s="24">
        <v>36000</v>
      </c>
    </row>
    <row r="33" spans="1:12" s="48" customFormat="1" ht="15" x14ac:dyDescent="0.25">
      <c r="A33" s="83"/>
      <c r="B33" s="93"/>
      <c r="C33" s="95"/>
      <c r="D33" s="98"/>
      <c r="E33" s="100"/>
      <c r="F33" s="21" t="s">
        <v>67</v>
      </c>
      <c r="G33" s="60"/>
      <c r="H33" s="60"/>
      <c r="I33" s="60"/>
      <c r="J33" s="60"/>
    </row>
    <row r="34" spans="1:12" s="48" customFormat="1" ht="15" x14ac:dyDescent="0.25">
      <c r="A34" s="83"/>
      <c r="B34" s="84" t="s">
        <v>101</v>
      </c>
      <c r="C34" s="96"/>
      <c r="D34" s="98"/>
      <c r="E34" s="100"/>
      <c r="F34" s="70" t="s">
        <v>102</v>
      </c>
      <c r="G34" s="24">
        <v>36000</v>
      </c>
      <c r="H34" s="24">
        <v>36000</v>
      </c>
      <c r="I34" s="24">
        <v>36000</v>
      </c>
      <c r="J34" s="24">
        <v>36000</v>
      </c>
    </row>
    <row r="35" spans="1:12" s="48" customFormat="1" ht="15" x14ac:dyDescent="0.25">
      <c r="A35" s="83"/>
      <c r="B35" s="83"/>
      <c r="C35" s="97"/>
      <c r="D35" s="98"/>
      <c r="E35" s="100"/>
      <c r="F35" s="69" t="s">
        <v>67</v>
      </c>
      <c r="G35" s="60"/>
      <c r="H35" s="60"/>
      <c r="I35" s="60"/>
      <c r="J35" s="60"/>
    </row>
    <row r="36" spans="1:12" s="48" customFormat="1" ht="15" x14ac:dyDescent="0.25">
      <c r="A36" s="83"/>
      <c r="B36" s="83"/>
      <c r="C36" s="84" t="s">
        <v>103</v>
      </c>
      <c r="D36" s="98"/>
      <c r="E36" s="100"/>
      <c r="F36" s="70" t="s">
        <v>104</v>
      </c>
      <c r="G36" s="24">
        <v>36000</v>
      </c>
      <c r="H36" s="24">
        <v>36000</v>
      </c>
      <c r="I36" s="24">
        <v>36000</v>
      </c>
      <c r="J36" s="24">
        <v>36000</v>
      </c>
    </row>
    <row r="37" spans="1:12" s="48" customFormat="1" ht="15" x14ac:dyDescent="0.25">
      <c r="A37" s="83"/>
      <c r="B37" s="83"/>
      <c r="C37" s="83"/>
      <c r="D37" s="98"/>
      <c r="E37" s="101"/>
      <c r="F37" s="21" t="s">
        <v>67</v>
      </c>
      <c r="G37" s="60"/>
      <c r="H37" s="60"/>
      <c r="I37" s="60"/>
      <c r="J37" s="60"/>
    </row>
    <row r="38" spans="1:12" s="48" customFormat="1" ht="15" x14ac:dyDescent="0.25">
      <c r="A38" s="83"/>
      <c r="B38" s="83"/>
      <c r="C38" s="83"/>
      <c r="D38" s="76"/>
      <c r="E38" s="74"/>
      <c r="F38" s="81" t="s">
        <v>78</v>
      </c>
      <c r="G38" s="77"/>
      <c r="H38" s="77"/>
      <c r="I38" s="77"/>
      <c r="J38" s="77"/>
    </row>
    <row r="39" spans="1:12" ht="15" customHeight="1" x14ac:dyDescent="0.25">
      <c r="A39" s="83"/>
      <c r="B39" s="83"/>
      <c r="C39" s="83"/>
      <c r="D39" s="92">
        <v>1093</v>
      </c>
      <c r="E39" s="113">
        <v>11004</v>
      </c>
      <c r="F39" s="51" t="s">
        <v>14</v>
      </c>
      <c r="G39" s="24">
        <v>36000</v>
      </c>
      <c r="H39" s="24">
        <v>36000</v>
      </c>
      <c r="I39" s="24">
        <v>36000</v>
      </c>
      <c r="J39" s="24">
        <v>36000</v>
      </c>
    </row>
    <row r="40" spans="1:12" ht="14.25" x14ac:dyDescent="0.25">
      <c r="A40" s="83"/>
      <c r="B40" s="83"/>
      <c r="C40" s="83"/>
      <c r="D40" s="92"/>
      <c r="E40" s="114"/>
      <c r="F40" s="21" t="s">
        <v>67</v>
      </c>
      <c r="G40" s="52"/>
      <c r="H40" s="52"/>
      <c r="I40" s="52"/>
      <c r="J40" s="52"/>
      <c r="L40" s="1">
        <v>1</v>
      </c>
    </row>
    <row r="41" spans="1:12" ht="14.25" x14ac:dyDescent="0.25">
      <c r="A41" s="83"/>
      <c r="B41" s="83"/>
      <c r="C41" s="83"/>
      <c r="D41" s="92"/>
      <c r="E41" s="114"/>
      <c r="F41" s="18" t="s">
        <v>23</v>
      </c>
      <c r="G41" s="24">
        <v>36000</v>
      </c>
      <c r="H41" s="24">
        <v>36000</v>
      </c>
      <c r="I41" s="24">
        <v>36000</v>
      </c>
      <c r="J41" s="24">
        <v>36000</v>
      </c>
    </row>
    <row r="42" spans="1:12" ht="14.25" x14ac:dyDescent="0.25">
      <c r="A42" s="83"/>
      <c r="B42" s="83"/>
      <c r="C42" s="83"/>
      <c r="D42" s="92"/>
      <c r="E42" s="114"/>
      <c r="F42" s="21" t="s">
        <v>71</v>
      </c>
      <c r="G42" s="52"/>
      <c r="H42" s="52"/>
      <c r="I42" s="52"/>
      <c r="J42" s="52"/>
    </row>
    <row r="43" spans="1:12" ht="14.25" x14ac:dyDescent="0.25">
      <c r="A43" s="83"/>
      <c r="B43" s="83"/>
      <c r="C43" s="83"/>
      <c r="D43" s="92"/>
      <c r="E43" s="114"/>
      <c r="F43" s="59" t="s">
        <v>78</v>
      </c>
      <c r="G43" s="24">
        <v>36000</v>
      </c>
      <c r="H43" s="24">
        <v>36000</v>
      </c>
      <c r="I43" s="24">
        <v>36000</v>
      </c>
      <c r="J43" s="24">
        <v>36000</v>
      </c>
    </row>
    <row r="44" spans="1:12" ht="27" x14ac:dyDescent="0.25">
      <c r="A44" s="83"/>
      <c r="B44" s="83"/>
      <c r="C44" s="83"/>
      <c r="D44" s="92"/>
      <c r="E44" s="114"/>
      <c r="F44" s="21" t="s">
        <v>73</v>
      </c>
      <c r="G44" s="24"/>
      <c r="H44" s="24"/>
      <c r="I44" s="24"/>
      <c r="J44" s="24"/>
    </row>
    <row r="45" spans="1:12" ht="14.25" x14ac:dyDescent="0.25">
      <c r="A45" s="83"/>
      <c r="B45" s="83"/>
      <c r="C45" s="83"/>
      <c r="D45" s="92"/>
      <c r="E45" s="114"/>
      <c r="F45" s="21" t="s">
        <v>74</v>
      </c>
      <c r="G45" s="24">
        <v>36000</v>
      </c>
      <c r="H45" s="24">
        <v>36000</v>
      </c>
      <c r="I45" s="24">
        <v>36000</v>
      </c>
      <c r="J45" s="24">
        <v>36000</v>
      </c>
    </row>
    <row r="46" spans="1:12" ht="14.25" x14ac:dyDescent="0.25">
      <c r="A46" s="83"/>
      <c r="B46" s="83"/>
      <c r="C46" s="83"/>
      <c r="D46" s="92"/>
      <c r="E46" s="114"/>
      <c r="F46" s="21" t="s">
        <v>75</v>
      </c>
      <c r="G46" s="24">
        <v>36000</v>
      </c>
      <c r="H46" s="24">
        <v>36000</v>
      </c>
      <c r="I46" s="24">
        <v>36000</v>
      </c>
      <c r="J46" s="24">
        <v>36000</v>
      </c>
    </row>
    <row r="47" spans="1:12" ht="14.25" x14ac:dyDescent="0.25">
      <c r="A47" s="83"/>
      <c r="B47" s="83"/>
      <c r="C47" s="83"/>
      <c r="D47" s="92"/>
      <c r="E47" s="114"/>
      <c r="F47" s="21" t="s">
        <v>76</v>
      </c>
      <c r="G47" s="24">
        <v>36000</v>
      </c>
      <c r="H47" s="24">
        <v>36000</v>
      </c>
      <c r="I47" s="24">
        <v>36000</v>
      </c>
      <c r="J47" s="24">
        <v>36000</v>
      </c>
    </row>
    <row r="48" spans="1:12" ht="14.25" x14ac:dyDescent="0.25">
      <c r="A48" s="85"/>
      <c r="B48" s="85"/>
      <c r="C48" s="85"/>
      <c r="D48" s="92"/>
      <c r="E48" s="115"/>
      <c r="F48" s="21" t="s">
        <v>80</v>
      </c>
      <c r="G48" s="24">
        <v>36000</v>
      </c>
      <c r="H48" s="24">
        <v>36000</v>
      </c>
      <c r="I48" s="24">
        <v>36000</v>
      </c>
      <c r="J48" s="24">
        <v>36000</v>
      </c>
    </row>
  </sheetData>
  <mergeCells count="17">
    <mergeCell ref="G14:J14"/>
    <mergeCell ref="A8:J8"/>
    <mergeCell ref="D39:D48"/>
    <mergeCell ref="B32:B33"/>
    <mergeCell ref="C32:C35"/>
    <mergeCell ref="D32:D37"/>
    <mergeCell ref="E32:E37"/>
    <mergeCell ref="B17:B18"/>
    <mergeCell ref="C17:C20"/>
    <mergeCell ref="D17:D22"/>
    <mergeCell ref="E17:E22"/>
    <mergeCell ref="D24:D31"/>
    <mergeCell ref="E24:E31"/>
    <mergeCell ref="A14:C14"/>
    <mergeCell ref="D14:E14"/>
    <mergeCell ref="F14:F15"/>
    <mergeCell ref="E39:E4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workbookViewId="0">
      <selection activeCell="B8" sqref="B8:G8"/>
    </sheetView>
  </sheetViews>
  <sheetFormatPr defaultColWidth="9.140625" defaultRowHeight="13.5" x14ac:dyDescent="0.25"/>
  <cols>
    <col min="1" max="1" width="10.42578125" style="1" customWidth="1"/>
    <col min="2" max="2" width="19.85546875" style="1" customWidth="1"/>
    <col min="3" max="3" width="62.140625" style="1" customWidth="1"/>
    <col min="4" max="4" width="14.5703125" style="1" customWidth="1"/>
    <col min="5" max="5" width="12.140625" style="1" customWidth="1"/>
    <col min="6" max="6" width="11.85546875" style="1" customWidth="1"/>
    <col min="7" max="7" width="12.5703125" style="1" customWidth="1"/>
    <col min="8" max="8" width="9.140625" style="1"/>
    <col min="9" max="9" width="49.85546875" style="1" customWidth="1"/>
    <col min="10" max="16384" width="9.140625" style="1"/>
  </cols>
  <sheetData>
    <row r="1" spans="1:7" x14ac:dyDescent="0.25">
      <c r="F1" s="1" t="s">
        <v>22</v>
      </c>
    </row>
    <row r="2" spans="1:7" x14ac:dyDescent="0.25">
      <c r="E2" s="1" t="s">
        <v>5</v>
      </c>
    </row>
    <row r="3" spans="1:7" x14ac:dyDescent="0.25">
      <c r="E3" s="1" t="s">
        <v>11</v>
      </c>
    </row>
    <row r="8" spans="1:7" ht="85.5" customHeight="1" x14ac:dyDescent="0.3">
      <c r="B8" s="91" t="s">
        <v>121</v>
      </c>
      <c r="C8" s="91"/>
      <c r="D8" s="91"/>
      <c r="E8" s="91"/>
      <c r="F8" s="91"/>
      <c r="G8" s="91"/>
    </row>
    <row r="10" spans="1:7" x14ac:dyDescent="0.25">
      <c r="F10" s="1" t="s">
        <v>63</v>
      </c>
    </row>
    <row r="11" spans="1:7" s="48" customFormat="1" ht="30" customHeight="1" x14ac:dyDescent="0.25">
      <c r="A11" s="130" t="s">
        <v>47</v>
      </c>
      <c r="B11" s="130"/>
      <c r="C11" s="130" t="s">
        <v>48</v>
      </c>
      <c r="D11" s="116" t="s">
        <v>114</v>
      </c>
      <c r="E11" s="117"/>
      <c r="F11" s="117"/>
      <c r="G11" s="118"/>
    </row>
    <row r="12" spans="1:7" s="48" customFormat="1" ht="30" customHeight="1" x14ac:dyDescent="0.25">
      <c r="A12" s="49" t="s">
        <v>53</v>
      </c>
      <c r="B12" s="49" t="s">
        <v>54</v>
      </c>
      <c r="C12" s="130"/>
      <c r="D12" s="87" t="s">
        <v>49</v>
      </c>
      <c r="E12" s="87" t="s">
        <v>50</v>
      </c>
      <c r="F12" s="87" t="s">
        <v>51</v>
      </c>
      <c r="G12" s="87" t="s">
        <v>52</v>
      </c>
    </row>
    <row r="13" spans="1:7" s="48" customFormat="1" ht="30" customHeight="1" x14ac:dyDescent="0.25">
      <c r="A13" s="61"/>
      <c r="B13" s="119" t="s">
        <v>72</v>
      </c>
      <c r="C13" s="120"/>
      <c r="D13" s="61"/>
      <c r="E13" s="61"/>
      <c r="F13" s="61"/>
      <c r="G13" s="61"/>
    </row>
    <row r="14" spans="1:7" s="48" customFormat="1" ht="16.5" x14ac:dyDescent="0.25">
      <c r="A14" s="137" t="s">
        <v>68</v>
      </c>
      <c r="B14" s="140"/>
      <c r="C14" s="22" t="s">
        <v>89</v>
      </c>
      <c r="D14" s="61"/>
      <c r="E14" s="61"/>
      <c r="F14" s="61"/>
      <c r="G14" s="61"/>
    </row>
    <row r="15" spans="1:7" s="48" customFormat="1" ht="15" x14ac:dyDescent="0.25">
      <c r="A15" s="138"/>
      <c r="B15" s="140"/>
      <c r="C15" s="21" t="s">
        <v>69</v>
      </c>
      <c r="D15" s="65" t="s">
        <v>99</v>
      </c>
      <c r="E15" s="65" t="s">
        <v>99</v>
      </c>
      <c r="F15" s="65" t="s">
        <v>99</v>
      </c>
      <c r="G15" s="65" t="s">
        <v>99</v>
      </c>
    </row>
    <row r="16" spans="1:7" s="48" customFormat="1" ht="16.5" x14ac:dyDescent="0.25">
      <c r="A16" s="138"/>
      <c r="B16" s="140"/>
      <c r="C16" s="22" t="s">
        <v>90</v>
      </c>
      <c r="D16" s="61"/>
      <c r="E16" s="61"/>
      <c r="F16" s="61"/>
      <c r="G16" s="61"/>
    </row>
    <row r="17" spans="1:8" s="48" customFormat="1" ht="27" x14ac:dyDescent="0.25">
      <c r="A17" s="138"/>
      <c r="B17" s="140"/>
      <c r="C17" s="21" t="s">
        <v>91</v>
      </c>
      <c r="D17" s="61"/>
      <c r="E17" s="61"/>
      <c r="F17" s="61"/>
      <c r="G17" s="61"/>
    </row>
    <row r="18" spans="1:8" s="48" customFormat="1" ht="16.5" x14ac:dyDescent="0.25">
      <c r="A18" s="138"/>
      <c r="B18" s="140"/>
      <c r="C18" s="22" t="s">
        <v>92</v>
      </c>
      <c r="D18" s="61"/>
      <c r="E18" s="61"/>
      <c r="F18" s="61"/>
      <c r="G18" s="61"/>
    </row>
    <row r="19" spans="1:8" s="48" customFormat="1" ht="30" customHeight="1" x14ac:dyDescent="0.25">
      <c r="A19" s="139"/>
      <c r="B19" s="140"/>
      <c r="C19" s="21" t="s">
        <v>93</v>
      </c>
      <c r="D19" s="61"/>
      <c r="E19" s="61"/>
      <c r="F19" s="61"/>
      <c r="G19" s="61"/>
    </row>
    <row r="20" spans="1:8" ht="14.25" x14ac:dyDescent="0.25">
      <c r="A20" s="125"/>
      <c r="B20" s="126"/>
      <c r="C20" s="127" t="s">
        <v>60</v>
      </c>
      <c r="D20" s="128"/>
      <c r="E20" s="128"/>
      <c r="F20" s="128"/>
      <c r="G20" s="129"/>
    </row>
    <row r="21" spans="1:8" s="48" customFormat="1" ht="16.5" x14ac:dyDescent="0.25">
      <c r="A21" s="141"/>
      <c r="B21" s="142" t="s">
        <v>70</v>
      </c>
      <c r="C21" s="22" t="s">
        <v>94</v>
      </c>
      <c r="D21" s="61"/>
      <c r="E21" s="61"/>
      <c r="F21" s="61"/>
      <c r="G21" s="61"/>
    </row>
    <row r="22" spans="1:8" s="48" customFormat="1" ht="15" x14ac:dyDescent="0.25">
      <c r="A22" s="106"/>
      <c r="B22" s="143"/>
      <c r="C22" s="21" t="s">
        <v>69</v>
      </c>
      <c r="D22" s="65" t="s">
        <v>99</v>
      </c>
      <c r="E22" s="65" t="s">
        <v>99</v>
      </c>
      <c r="F22" s="65" t="s">
        <v>99</v>
      </c>
      <c r="G22" s="65" t="s">
        <v>99</v>
      </c>
    </row>
    <row r="23" spans="1:8" s="48" customFormat="1" ht="16.5" x14ac:dyDescent="0.25">
      <c r="A23" s="106"/>
      <c r="B23" s="143"/>
      <c r="C23" s="22" t="s">
        <v>95</v>
      </c>
      <c r="D23" s="61"/>
      <c r="E23" s="61"/>
      <c r="F23" s="61"/>
      <c r="G23" s="61"/>
    </row>
    <row r="24" spans="1:8" s="48" customFormat="1" ht="30" customHeight="1" x14ac:dyDescent="0.25">
      <c r="A24" s="106"/>
      <c r="B24" s="143"/>
      <c r="C24" s="21" t="s">
        <v>96</v>
      </c>
      <c r="D24" s="61"/>
      <c r="E24" s="61"/>
      <c r="F24" s="61"/>
      <c r="G24" s="61"/>
    </row>
    <row r="25" spans="1:8" s="48" customFormat="1" ht="16.5" x14ac:dyDescent="0.25">
      <c r="A25" s="106"/>
      <c r="B25" s="143"/>
      <c r="C25" s="22" t="s">
        <v>97</v>
      </c>
      <c r="D25" s="61"/>
      <c r="E25" s="61"/>
      <c r="F25" s="61"/>
      <c r="G25" s="61"/>
    </row>
    <row r="26" spans="1:8" s="48" customFormat="1" ht="16.5" x14ac:dyDescent="0.25">
      <c r="A26" s="107"/>
      <c r="B26" s="144"/>
      <c r="C26" s="21" t="s">
        <v>98</v>
      </c>
      <c r="D26" s="61"/>
      <c r="E26" s="61"/>
      <c r="F26" s="61"/>
      <c r="G26" s="61"/>
      <c r="H26" s="64"/>
    </row>
    <row r="27" spans="1:8" ht="17.25" x14ac:dyDescent="0.3">
      <c r="A27" s="50"/>
      <c r="B27" s="131" t="s">
        <v>6</v>
      </c>
      <c r="C27" s="132"/>
      <c r="D27" s="132"/>
      <c r="E27" s="132"/>
      <c r="F27" s="132"/>
      <c r="G27" s="133"/>
    </row>
    <row r="28" spans="1:8" x14ac:dyDescent="0.25">
      <c r="A28" s="124">
        <v>1093</v>
      </c>
      <c r="B28" s="134"/>
      <c r="C28" s="54" t="s">
        <v>55</v>
      </c>
      <c r="D28" s="50"/>
      <c r="E28" s="50"/>
      <c r="F28" s="50"/>
      <c r="G28" s="50"/>
    </row>
    <row r="29" spans="1:8" x14ac:dyDescent="0.25">
      <c r="A29" s="114"/>
      <c r="B29" s="135"/>
      <c r="C29" s="51" t="s">
        <v>14</v>
      </c>
      <c r="D29" s="24">
        <v>36000</v>
      </c>
      <c r="E29" s="24">
        <v>36000</v>
      </c>
      <c r="F29" s="24">
        <v>36000</v>
      </c>
      <c r="G29" s="24">
        <v>36000</v>
      </c>
    </row>
    <row r="30" spans="1:8" ht="14.25" x14ac:dyDescent="0.25">
      <c r="A30" s="114"/>
      <c r="B30" s="135"/>
      <c r="C30" s="54" t="s">
        <v>56</v>
      </c>
      <c r="D30" s="52"/>
      <c r="E30" s="52"/>
      <c r="F30" s="52"/>
      <c r="G30" s="52"/>
    </row>
    <row r="31" spans="1:8" ht="27" x14ac:dyDescent="0.25">
      <c r="A31" s="114"/>
      <c r="B31" s="135"/>
      <c r="C31" s="55" t="s">
        <v>57</v>
      </c>
      <c r="D31" s="52"/>
      <c r="E31" s="52"/>
      <c r="F31" s="52"/>
      <c r="G31" s="52"/>
    </row>
    <row r="32" spans="1:8" ht="14.25" x14ac:dyDescent="0.25">
      <c r="A32" s="114"/>
      <c r="B32" s="135"/>
      <c r="C32" s="2" t="s">
        <v>58</v>
      </c>
      <c r="D32" s="52"/>
      <c r="E32" s="52"/>
      <c r="F32" s="52"/>
      <c r="G32" s="52"/>
    </row>
    <row r="33" spans="1:7" ht="45" customHeight="1" x14ac:dyDescent="0.25">
      <c r="A33" s="115"/>
      <c r="B33" s="136"/>
      <c r="C33" s="55" t="s">
        <v>59</v>
      </c>
      <c r="D33" s="52"/>
      <c r="E33" s="52"/>
      <c r="F33" s="52"/>
      <c r="G33" s="52"/>
    </row>
    <row r="34" spans="1:7" ht="14.25" x14ac:dyDescent="0.25">
      <c r="A34" s="125"/>
      <c r="B34" s="126"/>
      <c r="C34" s="127" t="s">
        <v>60</v>
      </c>
      <c r="D34" s="128"/>
      <c r="E34" s="128"/>
      <c r="F34" s="128"/>
      <c r="G34" s="129"/>
    </row>
    <row r="35" spans="1:7" ht="14.25" x14ac:dyDescent="0.25">
      <c r="A35" s="121"/>
      <c r="B35" s="124">
        <v>11004</v>
      </c>
      <c r="C35" s="56" t="s">
        <v>8</v>
      </c>
      <c r="D35" s="52"/>
      <c r="E35" s="52"/>
      <c r="F35" s="52"/>
      <c r="G35" s="52"/>
    </row>
    <row r="36" spans="1:7" x14ac:dyDescent="0.25">
      <c r="A36" s="122"/>
      <c r="B36" s="114"/>
      <c r="C36" s="18" t="s">
        <v>23</v>
      </c>
      <c r="D36" s="24">
        <v>36000</v>
      </c>
      <c r="E36" s="24">
        <v>36000</v>
      </c>
      <c r="F36" s="24">
        <v>36000</v>
      </c>
      <c r="G36" s="24">
        <v>36000</v>
      </c>
    </row>
    <row r="37" spans="1:7" ht="14.25" customHeight="1" x14ac:dyDescent="0.25">
      <c r="A37" s="122"/>
      <c r="B37" s="114"/>
      <c r="C37" s="56" t="s">
        <v>61</v>
      </c>
      <c r="D37" s="53"/>
      <c r="E37" s="53"/>
      <c r="F37" s="53"/>
      <c r="G37" s="53"/>
    </row>
    <row r="38" spans="1:7" ht="40.5" x14ac:dyDescent="0.25">
      <c r="A38" s="122"/>
      <c r="B38" s="114"/>
      <c r="C38" s="19" t="s">
        <v>45</v>
      </c>
      <c r="D38" s="15"/>
      <c r="E38" s="15"/>
      <c r="F38" s="15"/>
      <c r="G38" s="15"/>
    </row>
    <row r="39" spans="1:7" ht="14.25" x14ac:dyDescent="0.25">
      <c r="A39" s="122"/>
      <c r="B39" s="114"/>
      <c r="C39" s="56" t="s">
        <v>9</v>
      </c>
      <c r="D39" s="15"/>
      <c r="E39" s="15"/>
      <c r="F39" s="15"/>
      <c r="G39" s="15"/>
    </row>
    <row r="40" spans="1:7" ht="14.25" x14ac:dyDescent="0.25">
      <c r="A40" s="123"/>
      <c r="B40" s="115"/>
      <c r="C40" s="57" t="s">
        <v>64</v>
      </c>
      <c r="D40" s="15"/>
      <c r="E40" s="15"/>
      <c r="F40" s="15"/>
      <c r="G40" s="15"/>
    </row>
  </sheetData>
  <mergeCells count="18">
    <mergeCell ref="B8:G8"/>
    <mergeCell ref="A11:B11"/>
    <mergeCell ref="C11:C12"/>
    <mergeCell ref="B27:G27"/>
    <mergeCell ref="A28:A33"/>
    <mergeCell ref="B28:B33"/>
    <mergeCell ref="A14:A19"/>
    <mergeCell ref="B14:B19"/>
    <mergeCell ref="A20:B20"/>
    <mergeCell ref="C20:G20"/>
    <mergeCell ref="A21:A26"/>
    <mergeCell ref="B21:B26"/>
    <mergeCell ref="B13:C13"/>
    <mergeCell ref="D11:G11"/>
    <mergeCell ref="A35:A40"/>
    <mergeCell ref="B35:B40"/>
    <mergeCell ref="A34:B34"/>
    <mergeCell ref="C34:G3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1"/>
  <sheetViews>
    <sheetView topLeftCell="A25" workbookViewId="0">
      <selection activeCell="D42" sqref="D42:G42"/>
    </sheetView>
  </sheetViews>
  <sheetFormatPr defaultColWidth="9.140625" defaultRowHeight="13.5" x14ac:dyDescent="0.25"/>
  <cols>
    <col min="1" max="1" width="4" style="1" customWidth="1"/>
    <col min="2" max="2" width="41.85546875" style="1" customWidth="1"/>
    <col min="3" max="3" width="62.140625" style="1" customWidth="1"/>
    <col min="4" max="4" width="14.5703125" style="1" customWidth="1"/>
    <col min="5" max="5" width="12.140625" style="1" customWidth="1"/>
    <col min="6" max="6" width="11.85546875" style="1" customWidth="1"/>
    <col min="7" max="7" width="12.5703125" style="1" customWidth="1"/>
    <col min="8" max="8" width="9.140625" style="1"/>
    <col min="9" max="9" width="49.85546875" style="1" customWidth="1"/>
    <col min="10" max="16384" width="9.140625" style="1"/>
  </cols>
  <sheetData>
    <row r="1" spans="2:7" x14ac:dyDescent="0.25">
      <c r="F1" s="1" t="s">
        <v>41</v>
      </c>
    </row>
    <row r="2" spans="2:7" x14ac:dyDescent="0.25">
      <c r="E2" s="1" t="s">
        <v>5</v>
      </c>
    </row>
    <row r="3" spans="2:7" x14ac:dyDescent="0.25">
      <c r="E3" s="1" t="s">
        <v>11</v>
      </c>
    </row>
    <row r="8" spans="2:7" ht="45" customHeight="1" x14ac:dyDescent="0.3">
      <c r="B8" s="145" t="s">
        <v>113</v>
      </c>
      <c r="C8" s="145"/>
      <c r="D8" s="145"/>
      <c r="E8" s="145"/>
      <c r="F8" s="145"/>
      <c r="G8" s="145"/>
    </row>
    <row r="12" spans="2:7" ht="17.25" x14ac:dyDescent="0.3">
      <c r="B12" s="146" t="s">
        <v>110</v>
      </c>
      <c r="C12" s="146"/>
      <c r="D12" s="146"/>
      <c r="E12" s="146"/>
      <c r="F12" s="146"/>
      <c r="G12" s="146"/>
    </row>
    <row r="13" spans="2:7" x14ac:dyDescent="0.25">
      <c r="B13" s="88"/>
      <c r="C13" s="88"/>
      <c r="D13" s="88"/>
      <c r="E13" s="88"/>
      <c r="F13" s="88"/>
      <c r="G13" s="88"/>
    </row>
    <row r="14" spans="2:7" ht="14.25" x14ac:dyDescent="0.25">
      <c r="B14" s="89" t="s">
        <v>13</v>
      </c>
      <c r="C14" s="88"/>
      <c r="D14" s="88"/>
      <c r="E14" s="88"/>
      <c r="F14" s="88"/>
      <c r="G14" s="88"/>
    </row>
    <row r="17" spans="2:7" ht="14.25" x14ac:dyDescent="0.25">
      <c r="B17" s="15" t="s">
        <v>1</v>
      </c>
      <c r="C17" s="15" t="s">
        <v>2</v>
      </c>
    </row>
    <row r="18" spans="2:7" x14ac:dyDescent="0.25">
      <c r="B18" s="62" t="s">
        <v>105</v>
      </c>
      <c r="C18" s="73" t="s">
        <v>106</v>
      </c>
    </row>
    <row r="19" spans="2:7" x14ac:dyDescent="0.25">
      <c r="B19" s="3"/>
    </row>
    <row r="20" spans="2:7" ht="14.25" x14ac:dyDescent="0.25">
      <c r="B20" s="5" t="s">
        <v>3</v>
      </c>
    </row>
    <row r="21" spans="2:7" x14ac:dyDescent="0.25">
      <c r="B21" s="3"/>
    </row>
    <row r="22" spans="2:7" ht="39.75" customHeight="1" x14ac:dyDescent="0.25">
      <c r="B22" s="6" t="s">
        <v>4</v>
      </c>
      <c r="C22" s="62" t="s">
        <v>105</v>
      </c>
      <c r="D22" s="116" t="s">
        <v>115</v>
      </c>
      <c r="E22" s="117"/>
      <c r="F22" s="117"/>
      <c r="G22" s="118"/>
    </row>
    <row r="23" spans="2:7" ht="27" x14ac:dyDescent="0.25">
      <c r="B23" s="6" t="s">
        <v>7</v>
      </c>
      <c r="C23" s="62" t="s">
        <v>107</v>
      </c>
      <c r="D23" s="16" t="s">
        <v>15</v>
      </c>
      <c r="E23" s="16" t="s">
        <v>16</v>
      </c>
      <c r="F23" s="16" t="s">
        <v>17</v>
      </c>
      <c r="G23" s="16" t="s">
        <v>18</v>
      </c>
    </row>
    <row r="24" spans="2:7" x14ac:dyDescent="0.25">
      <c r="B24" s="8" t="s">
        <v>8</v>
      </c>
      <c r="C24" s="62" t="s">
        <v>106</v>
      </c>
      <c r="D24" s="13"/>
      <c r="E24" s="13"/>
      <c r="F24" s="13"/>
      <c r="G24" s="13"/>
    </row>
    <row r="25" spans="2:7" ht="54" x14ac:dyDescent="0.25">
      <c r="B25" s="8" t="s">
        <v>12</v>
      </c>
      <c r="C25" s="62" t="s">
        <v>108</v>
      </c>
      <c r="D25" s="13"/>
      <c r="E25" s="13"/>
      <c r="F25" s="13"/>
      <c r="G25" s="13"/>
    </row>
    <row r="26" spans="2:7" x14ac:dyDescent="0.25">
      <c r="B26" s="8" t="s">
        <v>9</v>
      </c>
      <c r="C26" s="62" t="s">
        <v>24</v>
      </c>
      <c r="D26" s="13"/>
      <c r="E26" s="13"/>
      <c r="F26" s="13"/>
      <c r="G26" s="13"/>
    </row>
    <row r="27" spans="2:7" x14ac:dyDescent="0.25">
      <c r="B27" s="21" t="s">
        <v>19</v>
      </c>
      <c r="C27" s="62" t="s">
        <v>109</v>
      </c>
      <c r="D27" s="13"/>
      <c r="E27" s="13"/>
      <c r="F27" s="13"/>
      <c r="G27" s="13"/>
    </row>
    <row r="28" spans="2:7" x14ac:dyDescent="0.25">
      <c r="B28" s="9"/>
      <c r="C28" s="10" t="s">
        <v>0</v>
      </c>
      <c r="D28" s="14"/>
      <c r="E28" s="14"/>
      <c r="F28" s="14"/>
      <c r="G28" s="14"/>
    </row>
    <row r="29" spans="2:7" ht="15" customHeight="1" x14ac:dyDescent="0.25">
      <c r="B29" s="11" t="s">
        <v>10</v>
      </c>
      <c r="C29" s="12"/>
      <c r="D29" s="65" t="s">
        <v>99</v>
      </c>
      <c r="E29" s="65" t="s">
        <v>99</v>
      </c>
      <c r="F29" s="65" t="s">
        <v>99</v>
      </c>
      <c r="G29" s="65" t="s">
        <v>99</v>
      </c>
    </row>
    <row r="30" spans="2:7" ht="15" customHeight="1" x14ac:dyDescent="0.25">
      <c r="B30" s="72"/>
      <c r="C30" s="72"/>
      <c r="D30" s="71"/>
      <c r="E30" s="71"/>
      <c r="F30" s="71"/>
      <c r="G30" s="71"/>
    </row>
    <row r="31" spans="2:7" ht="45" customHeight="1" x14ac:dyDescent="0.3">
      <c r="B31" s="145" t="s">
        <v>117</v>
      </c>
      <c r="C31" s="145"/>
      <c r="D31" s="145"/>
      <c r="E31" s="145"/>
      <c r="F31" s="145"/>
      <c r="G31" s="145"/>
    </row>
    <row r="32" spans="2:7" ht="21.75" customHeight="1" x14ac:dyDescent="0.3">
      <c r="B32" s="78"/>
      <c r="C32" s="78"/>
      <c r="D32" s="78"/>
      <c r="E32" s="78"/>
      <c r="F32" s="78"/>
      <c r="G32" s="78"/>
    </row>
    <row r="33" spans="2:7" ht="17.25" x14ac:dyDescent="0.3">
      <c r="B33" s="146" t="s">
        <v>6</v>
      </c>
      <c r="C33" s="146"/>
      <c r="D33" s="146"/>
      <c r="E33" s="146"/>
      <c r="F33" s="146"/>
      <c r="G33" s="146"/>
    </row>
    <row r="34" spans="2:7" x14ac:dyDescent="0.25">
      <c r="B34" s="88"/>
      <c r="C34" s="88"/>
      <c r="D34" s="88"/>
      <c r="E34" s="88"/>
      <c r="F34" s="88"/>
      <c r="G34" s="88"/>
    </row>
    <row r="35" spans="2:7" ht="14.25" x14ac:dyDescent="0.25">
      <c r="B35" s="89" t="s">
        <v>13</v>
      </c>
      <c r="C35" s="88"/>
      <c r="D35" s="88"/>
      <c r="E35" s="88"/>
      <c r="F35" s="88"/>
      <c r="G35" s="88"/>
    </row>
    <row r="36" spans="2:7" ht="15" customHeight="1" x14ac:dyDescent="0.25">
      <c r="B36" s="72"/>
      <c r="C36" s="72"/>
      <c r="D36" s="71"/>
      <c r="E36" s="71"/>
      <c r="F36" s="71"/>
      <c r="G36" s="71"/>
    </row>
    <row r="37" spans="2:7" ht="14.25" x14ac:dyDescent="0.25">
      <c r="B37" s="15" t="s">
        <v>1</v>
      </c>
      <c r="C37" s="15" t="s">
        <v>2</v>
      </c>
    </row>
    <row r="38" spans="2:7" x14ac:dyDescent="0.25">
      <c r="B38" s="2">
        <v>1093</v>
      </c>
      <c r="C38" s="17" t="s">
        <v>14</v>
      </c>
    </row>
    <row r="39" spans="2:7" x14ac:dyDescent="0.25">
      <c r="B39" s="3"/>
    </row>
    <row r="40" spans="2:7" ht="14.25" x14ac:dyDescent="0.25">
      <c r="B40" s="5" t="s">
        <v>3</v>
      </c>
    </row>
    <row r="41" spans="2:7" x14ac:dyDescent="0.25">
      <c r="B41" s="3"/>
    </row>
    <row r="42" spans="2:7" ht="27.75" customHeight="1" x14ac:dyDescent="0.25">
      <c r="B42" s="6" t="s">
        <v>4</v>
      </c>
      <c r="C42" s="7">
        <v>1093</v>
      </c>
      <c r="D42" s="116" t="s">
        <v>116</v>
      </c>
      <c r="E42" s="117"/>
      <c r="F42" s="117"/>
      <c r="G42" s="118"/>
    </row>
    <row r="43" spans="2:7" ht="27" x14ac:dyDescent="0.25">
      <c r="B43" s="6" t="s">
        <v>7</v>
      </c>
      <c r="C43" s="7">
        <v>11004</v>
      </c>
      <c r="D43" s="16" t="s">
        <v>15</v>
      </c>
      <c r="E43" s="16" t="s">
        <v>16</v>
      </c>
      <c r="F43" s="16" t="s">
        <v>17</v>
      </c>
      <c r="G43" s="16" t="s">
        <v>18</v>
      </c>
    </row>
    <row r="44" spans="2:7" x14ac:dyDescent="0.25">
      <c r="B44" s="8" t="s">
        <v>8</v>
      </c>
      <c r="C44" s="18" t="s">
        <v>23</v>
      </c>
      <c r="D44" s="13"/>
      <c r="E44" s="13"/>
      <c r="F44" s="13"/>
      <c r="G44" s="13"/>
    </row>
    <row r="45" spans="2:7" ht="40.5" x14ac:dyDescent="0.25">
      <c r="B45" s="8" t="s">
        <v>12</v>
      </c>
      <c r="C45" s="19" t="s">
        <v>45</v>
      </c>
      <c r="D45" s="13"/>
      <c r="E45" s="13"/>
      <c r="F45" s="13"/>
      <c r="G45" s="13"/>
    </row>
    <row r="46" spans="2:7" x14ac:dyDescent="0.25">
      <c r="B46" s="8" t="s">
        <v>9</v>
      </c>
      <c r="C46" s="20" t="s">
        <v>24</v>
      </c>
      <c r="D46" s="13"/>
      <c r="E46" s="13"/>
      <c r="F46" s="13"/>
      <c r="G46" s="13"/>
    </row>
    <row r="47" spans="2:7" x14ac:dyDescent="0.25">
      <c r="B47" s="21" t="s">
        <v>19</v>
      </c>
      <c r="C47" s="22" t="s">
        <v>44</v>
      </c>
      <c r="D47" s="13"/>
      <c r="E47" s="13"/>
      <c r="F47" s="13"/>
      <c r="G47" s="13"/>
    </row>
    <row r="48" spans="2:7" x14ac:dyDescent="0.25">
      <c r="B48" s="9"/>
      <c r="C48" s="10" t="s">
        <v>0</v>
      </c>
      <c r="D48" s="14"/>
      <c r="E48" s="14"/>
      <c r="F48" s="14"/>
      <c r="G48" s="14"/>
    </row>
    <row r="49" spans="2:7" x14ac:dyDescent="0.25">
      <c r="B49" s="147" t="s">
        <v>25</v>
      </c>
      <c r="C49" s="147"/>
      <c r="D49" s="23">
        <v>1</v>
      </c>
      <c r="E49" s="23">
        <v>1</v>
      </c>
      <c r="F49" s="23">
        <v>1</v>
      </c>
      <c r="G49" s="23">
        <v>1</v>
      </c>
    </row>
    <row r="50" spans="2:7" ht="15" customHeight="1" x14ac:dyDescent="0.25">
      <c r="B50" s="11" t="s">
        <v>10</v>
      </c>
      <c r="C50" s="12"/>
      <c r="D50" s="24">
        <v>36000</v>
      </c>
      <c r="E50" s="24">
        <v>36000</v>
      </c>
      <c r="F50" s="24">
        <v>36000</v>
      </c>
      <c r="G50" s="24">
        <v>36000</v>
      </c>
    </row>
    <row r="51" spans="2:7" x14ac:dyDescent="0.25">
      <c r="B51" s="3"/>
    </row>
  </sheetData>
  <mergeCells count="7">
    <mergeCell ref="B8:G8"/>
    <mergeCell ref="B12:G12"/>
    <mergeCell ref="D42:G42"/>
    <mergeCell ref="B49:C49"/>
    <mergeCell ref="D22:G22"/>
    <mergeCell ref="B33:G33"/>
    <mergeCell ref="B31:G31"/>
  </mergeCells>
  <pageMargins left="0" right="0" top="0" bottom="0" header="0.3" footer="0.3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opLeftCell="A25" workbookViewId="0">
      <selection activeCell="A32" sqref="A32:G32"/>
    </sheetView>
  </sheetViews>
  <sheetFormatPr defaultColWidth="9.140625" defaultRowHeight="13.5" x14ac:dyDescent="0.25"/>
  <cols>
    <col min="1" max="1" width="4" style="1" customWidth="1"/>
    <col min="2" max="2" width="41.85546875" style="1" customWidth="1"/>
    <col min="3" max="3" width="62.140625" style="1" customWidth="1"/>
    <col min="4" max="4" width="14.5703125" style="1" customWidth="1"/>
    <col min="5" max="5" width="12.140625" style="1" customWidth="1"/>
    <col min="6" max="6" width="11.85546875" style="1" customWidth="1"/>
    <col min="7" max="7" width="12.5703125" style="1" customWidth="1"/>
    <col min="8" max="8" width="9.140625" style="1"/>
    <col min="9" max="9" width="49.85546875" style="1" customWidth="1"/>
    <col min="10" max="16384" width="9.140625" style="1"/>
  </cols>
  <sheetData>
    <row r="1" spans="1:7" x14ac:dyDescent="0.25">
      <c r="B1" s="3"/>
    </row>
    <row r="3" spans="1:7" x14ac:dyDescent="0.25">
      <c r="F3" s="1" t="s">
        <v>62</v>
      </c>
    </row>
    <row r="4" spans="1:7" x14ac:dyDescent="0.25">
      <c r="E4" s="1" t="s">
        <v>5</v>
      </c>
    </row>
    <row r="5" spans="1:7" x14ac:dyDescent="0.25">
      <c r="E5" s="1" t="s">
        <v>11</v>
      </c>
    </row>
    <row r="8" spans="1:7" ht="45" customHeight="1" x14ac:dyDescent="0.3">
      <c r="A8" s="91" t="s">
        <v>118</v>
      </c>
      <c r="B8" s="91"/>
      <c r="C8" s="91"/>
      <c r="D8" s="91"/>
      <c r="E8" s="91"/>
      <c r="F8" s="91"/>
      <c r="G8" s="91"/>
    </row>
    <row r="12" spans="1:7" ht="17.25" x14ac:dyDescent="0.3">
      <c r="B12" s="146" t="s">
        <v>110</v>
      </c>
      <c r="C12" s="146"/>
      <c r="D12" s="146"/>
      <c r="E12" s="146"/>
      <c r="F12" s="146"/>
      <c r="G12" s="146"/>
    </row>
    <row r="13" spans="1:7" x14ac:dyDescent="0.25">
      <c r="B13" s="88"/>
      <c r="C13" s="88"/>
      <c r="D13" s="88"/>
      <c r="E13" s="88"/>
      <c r="F13" s="88"/>
      <c r="G13" s="88"/>
    </row>
    <row r="14" spans="1:7" ht="14.25" x14ac:dyDescent="0.25">
      <c r="B14" s="89" t="s">
        <v>20</v>
      </c>
      <c r="C14" s="88"/>
      <c r="D14" s="88"/>
      <c r="E14" s="88"/>
      <c r="F14" s="88"/>
      <c r="G14" s="88"/>
    </row>
    <row r="17" spans="1:7" ht="14.25" x14ac:dyDescent="0.25">
      <c r="B17" s="15" t="s">
        <v>1</v>
      </c>
      <c r="C17" s="15" t="s">
        <v>2</v>
      </c>
    </row>
    <row r="18" spans="1:7" x14ac:dyDescent="0.25">
      <c r="B18" s="62" t="s">
        <v>105</v>
      </c>
      <c r="C18" s="73" t="s">
        <v>106</v>
      </c>
    </row>
    <row r="19" spans="1:7" x14ac:dyDescent="0.25">
      <c r="B19" s="3"/>
    </row>
    <row r="20" spans="1:7" ht="14.25" x14ac:dyDescent="0.25">
      <c r="B20" s="5" t="s">
        <v>3</v>
      </c>
    </row>
    <row r="21" spans="1:7" x14ac:dyDescent="0.25">
      <c r="B21" s="3"/>
    </row>
    <row r="22" spans="1:7" ht="27.75" customHeight="1" x14ac:dyDescent="0.25">
      <c r="B22" s="6" t="s">
        <v>4</v>
      </c>
      <c r="C22" s="62" t="s">
        <v>105</v>
      </c>
      <c r="D22" s="116" t="s">
        <v>115</v>
      </c>
      <c r="E22" s="117"/>
      <c r="F22" s="117"/>
      <c r="G22" s="118"/>
    </row>
    <row r="23" spans="1:7" ht="27" x14ac:dyDescent="0.25">
      <c r="B23" s="6" t="s">
        <v>7</v>
      </c>
      <c r="C23" s="62" t="s">
        <v>107</v>
      </c>
      <c r="D23" s="16" t="s">
        <v>15</v>
      </c>
      <c r="E23" s="16" t="s">
        <v>16</v>
      </c>
      <c r="F23" s="16" t="s">
        <v>17</v>
      </c>
      <c r="G23" s="16" t="s">
        <v>18</v>
      </c>
    </row>
    <row r="24" spans="1:7" x14ac:dyDescent="0.25">
      <c r="B24" s="8" t="s">
        <v>8</v>
      </c>
      <c r="C24" s="62" t="s">
        <v>106</v>
      </c>
      <c r="D24" s="13"/>
      <c r="E24" s="13"/>
      <c r="F24" s="13"/>
      <c r="G24" s="13"/>
    </row>
    <row r="25" spans="1:7" ht="54" x14ac:dyDescent="0.25">
      <c r="B25" s="8" t="s">
        <v>12</v>
      </c>
      <c r="C25" s="62" t="s">
        <v>108</v>
      </c>
      <c r="D25" s="13"/>
      <c r="E25" s="13"/>
      <c r="F25" s="13"/>
      <c r="G25" s="13"/>
    </row>
    <row r="26" spans="1:7" x14ac:dyDescent="0.25">
      <c r="B26" s="8" t="s">
        <v>9</v>
      </c>
      <c r="C26" s="62" t="s">
        <v>24</v>
      </c>
      <c r="D26" s="13"/>
      <c r="E26" s="13"/>
      <c r="F26" s="13"/>
      <c r="G26" s="13"/>
    </row>
    <row r="27" spans="1:7" x14ac:dyDescent="0.25">
      <c r="B27" s="21" t="s">
        <v>19</v>
      </c>
      <c r="C27" s="62" t="s">
        <v>109</v>
      </c>
      <c r="D27" s="13"/>
      <c r="E27" s="13"/>
      <c r="F27" s="13"/>
      <c r="G27" s="13"/>
    </row>
    <row r="28" spans="1:7" x14ac:dyDescent="0.25">
      <c r="B28" s="9"/>
      <c r="C28" s="10" t="s">
        <v>0</v>
      </c>
      <c r="D28" s="14"/>
      <c r="E28" s="14"/>
      <c r="F28" s="14"/>
      <c r="G28" s="14"/>
    </row>
    <row r="29" spans="1:7" ht="15" customHeight="1" x14ac:dyDescent="0.25">
      <c r="B29" s="11" t="s">
        <v>10</v>
      </c>
      <c r="C29" s="12"/>
      <c r="D29" s="65" t="s">
        <v>99</v>
      </c>
      <c r="E29" s="65" t="s">
        <v>99</v>
      </c>
      <c r="F29" s="65" t="s">
        <v>99</v>
      </c>
      <c r="G29" s="65" t="s">
        <v>99</v>
      </c>
    </row>
    <row r="30" spans="1:7" ht="15" customHeight="1" x14ac:dyDescent="0.25">
      <c r="B30" s="72"/>
      <c r="C30" s="72"/>
      <c r="D30" s="90"/>
      <c r="E30" s="90"/>
      <c r="F30" s="90"/>
      <c r="G30" s="90"/>
    </row>
    <row r="31" spans="1:7" ht="15" customHeight="1" x14ac:dyDescent="0.25">
      <c r="B31" s="72"/>
      <c r="C31" s="72"/>
      <c r="D31" s="90"/>
      <c r="E31" s="90"/>
      <c r="F31" s="90"/>
      <c r="G31" s="90"/>
    </row>
    <row r="32" spans="1:7" ht="45" customHeight="1" x14ac:dyDescent="0.3">
      <c r="A32" s="91" t="s">
        <v>111</v>
      </c>
      <c r="B32" s="91"/>
      <c r="C32" s="91"/>
      <c r="D32" s="91"/>
      <c r="E32" s="91"/>
      <c r="F32" s="91"/>
      <c r="G32" s="91"/>
    </row>
    <row r="34" spans="2:7" ht="17.25" x14ac:dyDescent="0.3">
      <c r="B34" s="148" t="s">
        <v>6</v>
      </c>
      <c r="C34" s="148"/>
      <c r="D34" s="148"/>
      <c r="E34" s="148"/>
      <c r="F34" s="148"/>
      <c r="G34" s="148"/>
    </row>
    <row r="36" spans="2:7" ht="14.25" x14ac:dyDescent="0.25">
      <c r="B36" s="4" t="s">
        <v>20</v>
      </c>
    </row>
    <row r="39" spans="2:7" ht="14.25" x14ac:dyDescent="0.25">
      <c r="B39" s="15" t="s">
        <v>1</v>
      </c>
      <c r="C39" s="15" t="s">
        <v>2</v>
      </c>
    </row>
    <row r="40" spans="2:7" x14ac:dyDescent="0.25">
      <c r="B40" s="2">
        <v>1093</v>
      </c>
      <c r="C40" s="17" t="s">
        <v>14</v>
      </c>
    </row>
    <row r="41" spans="2:7" x14ac:dyDescent="0.25">
      <c r="B41" s="3"/>
    </row>
    <row r="42" spans="2:7" ht="14.25" x14ac:dyDescent="0.25">
      <c r="B42" s="5" t="s">
        <v>3</v>
      </c>
    </row>
    <row r="43" spans="2:7" x14ac:dyDescent="0.25">
      <c r="B43" s="3"/>
    </row>
    <row r="44" spans="2:7" ht="37.5" customHeight="1" x14ac:dyDescent="0.25">
      <c r="B44" s="6" t="s">
        <v>4</v>
      </c>
      <c r="C44" s="7">
        <v>1093</v>
      </c>
      <c r="D44" s="116" t="s">
        <v>116</v>
      </c>
      <c r="E44" s="117"/>
      <c r="F44" s="117"/>
      <c r="G44" s="118"/>
    </row>
    <row r="45" spans="2:7" ht="27" x14ac:dyDescent="0.25">
      <c r="B45" s="6" t="s">
        <v>7</v>
      </c>
      <c r="C45" s="7">
        <v>11004</v>
      </c>
      <c r="D45" s="16" t="s">
        <v>15</v>
      </c>
      <c r="E45" s="16" t="s">
        <v>16</v>
      </c>
      <c r="F45" s="16" t="s">
        <v>17</v>
      </c>
      <c r="G45" s="16" t="s">
        <v>18</v>
      </c>
    </row>
    <row r="46" spans="2:7" x14ac:dyDescent="0.25">
      <c r="B46" s="8" t="s">
        <v>8</v>
      </c>
      <c r="C46" s="18" t="s">
        <v>23</v>
      </c>
      <c r="D46" s="13"/>
      <c r="E46" s="13"/>
      <c r="F46" s="13"/>
      <c r="G46" s="13"/>
    </row>
    <row r="47" spans="2:7" ht="40.5" x14ac:dyDescent="0.25">
      <c r="B47" s="8" t="s">
        <v>12</v>
      </c>
      <c r="C47" s="19" t="s">
        <v>45</v>
      </c>
      <c r="D47" s="13"/>
      <c r="E47" s="13"/>
      <c r="F47" s="13"/>
      <c r="G47" s="13"/>
    </row>
    <row r="48" spans="2:7" x14ac:dyDescent="0.25">
      <c r="B48" s="8" t="s">
        <v>9</v>
      </c>
      <c r="C48" s="20" t="s">
        <v>24</v>
      </c>
      <c r="D48" s="13"/>
      <c r="E48" s="13"/>
      <c r="F48" s="13"/>
      <c r="G48" s="13"/>
    </row>
    <row r="49" spans="2:7" x14ac:dyDescent="0.25">
      <c r="B49" s="21" t="s">
        <v>19</v>
      </c>
      <c r="C49" s="22" t="s">
        <v>44</v>
      </c>
      <c r="D49" s="13"/>
      <c r="E49" s="13"/>
      <c r="F49" s="13"/>
      <c r="G49" s="13"/>
    </row>
    <row r="50" spans="2:7" x14ac:dyDescent="0.25">
      <c r="B50" s="9"/>
      <c r="C50" s="10" t="s">
        <v>0</v>
      </c>
      <c r="D50" s="14"/>
      <c r="E50" s="14"/>
      <c r="F50" s="14"/>
      <c r="G50" s="14"/>
    </row>
    <row r="51" spans="2:7" x14ac:dyDescent="0.25">
      <c r="B51" s="147" t="s">
        <v>26</v>
      </c>
      <c r="C51" s="147"/>
      <c r="D51" s="23">
        <v>1</v>
      </c>
      <c r="E51" s="23">
        <v>1</v>
      </c>
      <c r="F51" s="23">
        <v>1</v>
      </c>
      <c r="G51" s="23">
        <v>1</v>
      </c>
    </row>
    <row r="52" spans="2:7" ht="15" customHeight="1" x14ac:dyDescent="0.25">
      <c r="B52" s="11" t="s">
        <v>10</v>
      </c>
      <c r="C52" s="12"/>
      <c r="D52" s="24">
        <v>36000</v>
      </c>
      <c r="E52" s="24">
        <v>36000</v>
      </c>
      <c r="F52" s="24">
        <v>36000</v>
      </c>
      <c r="G52" s="24">
        <v>36000</v>
      </c>
    </row>
  </sheetData>
  <mergeCells count="7">
    <mergeCell ref="A8:G8"/>
    <mergeCell ref="B34:G34"/>
    <mergeCell ref="D44:G44"/>
    <mergeCell ref="B51:C51"/>
    <mergeCell ref="B12:G12"/>
    <mergeCell ref="D22:G22"/>
    <mergeCell ref="A32:G3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A13" sqref="A13:B13"/>
    </sheetView>
  </sheetViews>
  <sheetFormatPr defaultRowHeight="17.25" x14ac:dyDescent="0.3"/>
  <cols>
    <col min="1" max="1" width="16.28515625" style="25" customWidth="1"/>
    <col min="2" max="2" width="40" style="25" customWidth="1"/>
    <col min="3" max="3" width="8.85546875" style="25" customWidth="1"/>
    <col min="4" max="4" width="7.140625" style="25" customWidth="1"/>
    <col min="5" max="5" width="10.85546875" style="25" customWidth="1"/>
    <col min="6" max="6" width="12" style="33" customWidth="1"/>
    <col min="7" max="7" width="14.42578125" style="25" customWidth="1"/>
    <col min="8" max="8" width="9.7109375" style="25" hidden="1" customWidth="1"/>
    <col min="9" max="9" width="12" style="25" hidden="1" customWidth="1"/>
    <col min="10" max="10" width="12.7109375" style="25" hidden="1" customWidth="1"/>
    <col min="11" max="11" width="21" style="25" hidden="1" customWidth="1"/>
    <col min="12" max="12" width="39.5703125" style="25" customWidth="1"/>
    <col min="13" max="13" width="20.85546875" style="25" customWidth="1"/>
    <col min="14" max="14" width="14.7109375" style="25" customWidth="1"/>
    <col min="15" max="256" width="9.140625" style="25"/>
    <col min="257" max="257" width="16.28515625" style="25" customWidth="1"/>
    <col min="258" max="258" width="40" style="25" customWidth="1"/>
    <col min="259" max="259" width="8.85546875" style="25" customWidth="1"/>
    <col min="260" max="260" width="10.85546875" style="25" customWidth="1"/>
    <col min="261" max="261" width="14.42578125" style="25" customWidth="1"/>
    <col min="262" max="262" width="12" style="25" customWidth="1"/>
    <col min="263" max="263" width="19.42578125" style="25" customWidth="1"/>
    <col min="264" max="267" width="0" style="25" hidden="1" customWidth="1"/>
    <col min="268" max="268" width="39.5703125" style="25" customWidth="1"/>
    <col min="269" max="269" width="20.85546875" style="25" customWidth="1"/>
    <col min="270" max="270" width="14.7109375" style="25" customWidth="1"/>
    <col min="271" max="512" width="9.140625" style="25"/>
    <col min="513" max="513" width="16.28515625" style="25" customWidth="1"/>
    <col min="514" max="514" width="40" style="25" customWidth="1"/>
    <col min="515" max="515" width="8.85546875" style="25" customWidth="1"/>
    <col min="516" max="516" width="10.85546875" style="25" customWidth="1"/>
    <col min="517" max="517" width="14.42578125" style="25" customWidth="1"/>
    <col min="518" max="518" width="12" style="25" customWidth="1"/>
    <col min="519" max="519" width="19.42578125" style="25" customWidth="1"/>
    <col min="520" max="523" width="0" style="25" hidden="1" customWidth="1"/>
    <col min="524" max="524" width="39.5703125" style="25" customWidth="1"/>
    <col min="525" max="525" width="20.85546875" style="25" customWidth="1"/>
    <col min="526" max="526" width="14.7109375" style="25" customWidth="1"/>
    <col min="527" max="768" width="9.140625" style="25"/>
    <col min="769" max="769" width="16.28515625" style="25" customWidth="1"/>
    <col min="770" max="770" width="40" style="25" customWidth="1"/>
    <col min="771" max="771" width="8.85546875" style="25" customWidth="1"/>
    <col min="772" max="772" width="10.85546875" style="25" customWidth="1"/>
    <col min="773" max="773" width="14.42578125" style="25" customWidth="1"/>
    <col min="774" max="774" width="12" style="25" customWidth="1"/>
    <col min="775" max="775" width="19.42578125" style="25" customWidth="1"/>
    <col min="776" max="779" width="0" style="25" hidden="1" customWidth="1"/>
    <col min="780" max="780" width="39.5703125" style="25" customWidth="1"/>
    <col min="781" max="781" width="20.85546875" style="25" customWidth="1"/>
    <col min="782" max="782" width="14.7109375" style="25" customWidth="1"/>
    <col min="783" max="1024" width="9.140625" style="25"/>
    <col min="1025" max="1025" width="16.28515625" style="25" customWidth="1"/>
    <col min="1026" max="1026" width="40" style="25" customWidth="1"/>
    <col min="1027" max="1027" width="8.85546875" style="25" customWidth="1"/>
    <col min="1028" max="1028" width="10.85546875" style="25" customWidth="1"/>
    <col min="1029" max="1029" width="14.42578125" style="25" customWidth="1"/>
    <col min="1030" max="1030" width="12" style="25" customWidth="1"/>
    <col min="1031" max="1031" width="19.42578125" style="25" customWidth="1"/>
    <col min="1032" max="1035" width="0" style="25" hidden="1" customWidth="1"/>
    <col min="1036" max="1036" width="39.5703125" style="25" customWidth="1"/>
    <col min="1037" max="1037" width="20.85546875" style="25" customWidth="1"/>
    <col min="1038" max="1038" width="14.7109375" style="25" customWidth="1"/>
    <col min="1039" max="1280" width="9.140625" style="25"/>
    <col min="1281" max="1281" width="16.28515625" style="25" customWidth="1"/>
    <col min="1282" max="1282" width="40" style="25" customWidth="1"/>
    <col min="1283" max="1283" width="8.85546875" style="25" customWidth="1"/>
    <col min="1284" max="1284" width="10.85546875" style="25" customWidth="1"/>
    <col min="1285" max="1285" width="14.42578125" style="25" customWidth="1"/>
    <col min="1286" max="1286" width="12" style="25" customWidth="1"/>
    <col min="1287" max="1287" width="19.42578125" style="25" customWidth="1"/>
    <col min="1288" max="1291" width="0" style="25" hidden="1" customWidth="1"/>
    <col min="1292" max="1292" width="39.5703125" style="25" customWidth="1"/>
    <col min="1293" max="1293" width="20.85546875" style="25" customWidth="1"/>
    <col min="1294" max="1294" width="14.7109375" style="25" customWidth="1"/>
    <col min="1295" max="1536" width="9.140625" style="25"/>
    <col min="1537" max="1537" width="16.28515625" style="25" customWidth="1"/>
    <col min="1538" max="1538" width="40" style="25" customWidth="1"/>
    <col min="1539" max="1539" width="8.85546875" style="25" customWidth="1"/>
    <col min="1540" max="1540" width="10.85546875" style="25" customWidth="1"/>
    <col min="1541" max="1541" width="14.42578125" style="25" customWidth="1"/>
    <col min="1542" max="1542" width="12" style="25" customWidth="1"/>
    <col min="1543" max="1543" width="19.42578125" style="25" customWidth="1"/>
    <col min="1544" max="1547" width="0" style="25" hidden="1" customWidth="1"/>
    <col min="1548" max="1548" width="39.5703125" style="25" customWidth="1"/>
    <col min="1549" max="1549" width="20.85546875" style="25" customWidth="1"/>
    <col min="1550" max="1550" width="14.7109375" style="25" customWidth="1"/>
    <col min="1551" max="1792" width="9.140625" style="25"/>
    <col min="1793" max="1793" width="16.28515625" style="25" customWidth="1"/>
    <col min="1794" max="1794" width="40" style="25" customWidth="1"/>
    <col min="1795" max="1795" width="8.85546875" style="25" customWidth="1"/>
    <col min="1796" max="1796" width="10.85546875" style="25" customWidth="1"/>
    <col min="1797" max="1797" width="14.42578125" style="25" customWidth="1"/>
    <col min="1798" max="1798" width="12" style="25" customWidth="1"/>
    <col min="1799" max="1799" width="19.42578125" style="25" customWidth="1"/>
    <col min="1800" max="1803" width="0" style="25" hidden="1" customWidth="1"/>
    <col min="1804" max="1804" width="39.5703125" style="25" customWidth="1"/>
    <col min="1805" max="1805" width="20.85546875" style="25" customWidth="1"/>
    <col min="1806" max="1806" width="14.7109375" style="25" customWidth="1"/>
    <col min="1807" max="2048" width="9.140625" style="25"/>
    <col min="2049" max="2049" width="16.28515625" style="25" customWidth="1"/>
    <col min="2050" max="2050" width="40" style="25" customWidth="1"/>
    <col min="2051" max="2051" width="8.85546875" style="25" customWidth="1"/>
    <col min="2052" max="2052" width="10.85546875" style="25" customWidth="1"/>
    <col min="2053" max="2053" width="14.42578125" style="25" customWidth="1"/>
    <col min="2054" max="2054" width="12" style="25" customWidth="1"/>
    <col min="2055" max="2055" width="19.42578125" style="25" customWidth="1"/>
    <col min="2056" max="2059" width="0" style="25" hidden="1" customWidth="1"/>
    <col min="2060" max="2060" width="39.5703125" style="25" customWidth="1"/>
    <col min="2061" max="2061" width="20.85546875" style="25" customWidth="1"/>
    <col min="2062" max="2062" width="14.7109375" style="25" customWidth="1"/>
    <col min="2063" max="2304" width="9.140625" style="25"/>
    <col min="2305" max="2305" width="16.28515625" style="25" customWidth="1"/>
    <col min="2306" max="2306" width="40" style="25" customWidth="1"/>
    <col min="2307" max="2307" width="8.85546875" style="25" customWidth="1"/>
    <col min="2308" max="2308" width="10.85546875" style="25" customWidth="1"/>
    <col min="2309" max="2309" width="14.42578125" style="25" customWidth="1"/>
    <col min="2310" max="2310" width="12" style="25" customWidth="1"/>
    <col min="2311" max="2311" width="19.42578125" style="25" customWidth="1"/>
    <col min="2312" max="2315" width="0" style="25" hidden="1" customWidth="1"/>
    <col min="2316" max="2316" width="39.5703125" style="25" customWidth="1"/>
    <col min="2317" max="2317" width="20.85546875" style="25" customWidth="1"/>
    <col min="2318" max="2318" width="14.7109375" style="25" customWidth="1"/>
    <col min="2319" max="2560" width="9.140625" style="25"/>
    <col min="2561" max="2561" width="16.28515625" style="25" customWidth="1"/>
    <col min="2562" max="2562" width="40" style="25" customWidth="1"/>
    <col min="2563" max="2563" width="8.85546875" style="25" customWidth="1"/>
    <col min="2564" max="2564" width="10.85546875" style="25" customWidth="1"/>
    <col min="2565" max="2565" width="14.42578125" style="25" customWidth="1"/>
    <col min="2566" max="2566" width="12" style="25" customWidth="1"/>
    <col min="2567" max="2567" width="19.42578125" style="25" customWidth="1"/>
    <col min="2568" max="2571" width="0" style="25" hidden="1" customWidth="1"/>
    <col min="2572" max="2572" width="39.5703125" style="25" customWidth="1"/>
    <col min="2573" max="2573" width="20.85546875" style="25" customWidth="1"/>
    <col min="2574" max="2574" width="14.7109375" style="25" customWidth="1"/>
    <col min="2575" max="2816" width="9.140625" style="25"/>
    <col min="2817" max="2817" width="16.28515625" style="25" customWidth="1"/>
    <col min="2818" max="2818" width="40" style="25" customWidth="1"/>
    <col min="2819" max="2819" width="8.85546875" style="25" customWidth="1"/>
    <col min="2820" max="2820" width="10.85546875" style="25" customWidth="1"/>
    <col min="2821" max="2821" width="14.42578125" style="25" customWidth="1"/>
    <col min="2822" max="2822" width="12" style="25" customWidth="1"/>
    <col min="2823" max="2823" width="19.42578125" style="25" customWidth="1"/>
    <col min="2824" max="2827" width="0" style="25" hidden="1" customWidth="1"/>
    <col min="2828" max="2828" width="39.5703125" style="25" customWidth="1"/>
    <col min="2829" max="2829" width="20.85546875" style="25" customWidth="1"/>
    <col min="2830" max="2830" width="14.7109375" style="25" customWidth="1"/>
    <col min="2831" max="3072" width="9.140625" style="25"/>
    <col min="3073" max="3073" width="16.28515625" style="25" customWidth="1"/>
    <col min="3074" max="3074" width="40" style="25" customWidth="1"/>
    <col min="3075" max="3075" width="8.85546875" style="25" customWidth="1"/>
    <col min="3076" max="3076" width="10.85546875" style="25" customWidth="1"/>
    <col min="3077" max="3077" width="14.42578125" style="25" customWidth="1"/>
    <col min="3078" max="3078" width="12" style="25" customWidth="1"/>
    <col min="3079" max="3079" width="19.42578125" style="25" customWidth="1"/>
    <col min="3080" max="3083" width="0" style="25" hidden="1" customWidth="1"/>
    <col min="3084" max="3084" width="39.5703125" style="25" customWidth="1"/>
    <col min="3085" max="3085" width="20.85546875" style="25" customWidth="1"/>
    <col min="3086" max="3086" width="14.7109375" style="25" customWidth="1"/>
    <col min="3087" max="3328" width="9.140625" style="25"/>
    <col min="3329" max="3329" width="16.28515625" style="25" customWidth="1"/>
    <col min="3330" max="3330" width="40" style="25" customWidth="1"/>
    <col min="3331" max="3331" width="8.85546875" style="25" customWidth="1"/>
    <col min="3332" max="3332" width="10.85546875" style="25" customWidth="1"/>
    <col min="3333" max="3333" width="14.42578125" style="25" customWidth="1"/>
    <col min="3334" max="3334" width="12" style="25" customWidth="1"/>
    <col min="3335" max="3335" width="19.42578125" style="25" customWidth="1"/>
    <col min="3336" max="3339" width="0" style="25" hidden="1" customWidth="1"/>
    <col min="3340" max="3340" width="39.5703125" style="25" customWidth="1"/>
    <col min="3341" max="3341" width="20.85546875" style="25" customWidth="1"/>
    <col min="3342" max="3342" width="14.7109375" style="25" customWidth="1"/>
    <col min="3343" max="3584" width="9.140625" style="25"/>
    <col min="3585" max="3585" width="16.28515625" style="25" customWidth="1"/>
    <col min="3586" max="3586" width="40" style="25" customWidth="1"/>
    <col min="3587" max="3587" width="8.85546875" style="25" customWidth="1"/>
    <col min="3588" max="3588" width="10.85546875" style="25" customWidth="1"/>
    <col min="3589" max="3589" width="14.42578125" style="25" customWidth="1"/>
    <col min="3590" max="3590" width="12" style="25" customWidth="1"/>
    <col min="3591" max="3591" width="19.42578125" style="25" customWidth="1"/>
    <col min="3592" max="3595" width="0" style="25" hidden="1" customWidth="1"/>
    <col min="3596" max="3596" width="39.5703125" style="25" customWidth="1"/>
    <col min="3597" max="3597" width="20.85546875" style="25" customWidth="1"/>
    <col min="3598" max="3598" width="14.7109375" style="25" customWidth="1"/>
    <col min="3599" max="3840" width="9.140625" style="25"/>
    <col min="3841" max="3841" width="16.28515625" style="25" customWidth="1"/>
    <col min="3842" max="3842" width="40" style="25" customWidth="1"/>
    <col min="3843" max="3843" width="8.85546875" style="25" customWidth="1"/>
    <col min="3844" max="3844" width="10.85546875" style="25" customWidth="1"/>
    <col min="3845" max="3845" width="14.42578125" style="25" customWidth="1"/>
    <col min="3846" max="3846" width="12" style="25" customWidth="1"/>
    <col min="3847" max="3847" width="19.42578125" style="25" customWidth="1"/>
    <col min="3848" max="3851" width="0" style="25" hidden="1" customWidth="1"/>
    <col min="3852" max="3852" width="39.5703125" style="25" customWidth="1"/>
    <col min="3853" max="3853" width="20.85546875" style="25" customWidth="1"/>
    <col min="3854" max="3854" width="14.7109375" style="25" customWidth="1"/>
    <col min="3855" max="4096" width="9.140625" style="25"/>
    <col min="4097" max="4097" width="16.28515625" style="25" customWidth="1"/>
    <col min="4098" max="4098" width="40" style="25" customWidth="1"/>
    <col min="4099" max="4099" width="8.85546875" style="25" customWidth="1"/>
    <col min="4100" max="4100" width="10.85546875" style="25" customWidth="1"/>
    <col min="4101" max="4101" width="14.42578125" style="25" customWidth="1"/>
    <col min="4102" max="4102" width="12" style="25" customWidth="1"/>
    <col min="4103" max="4103" width="19.42578125" style="25" customWidth="1"/>
    <col min="4104" max="4107" width="0" style="25" hidden="1" customWidth="1"/>
    <col min="4108" max="4108" width="39.5703125" style="25" customWidth="1"/>
    <col min="4109" max="4109" width="20.85546875" style="25" customWidth="1"/>
    <col min="4110" max="4110" width="14.7109375" style="25" customWidth="1"/>
    <col min="4111" max="4352" width="9.140625" style="25"/>
    <col min="4353" max="4353" width="16.28515625" style="25" customWidth="1"/>
    <col min="4354" max="4354" width="40" style="25" customWidth="1"/>
    <col min="4355" max="4355" width="8.85546875" style="25" customWidth="1"/>
    <col min="4356" max="4356" width="10.85546875" style="25" customWidth="1"/>
    <col min="4357" max="4357" width="14.42578125" style="25" customWidth="1"/>
    <col min="4358" max="4358" width="12" style="25" customWidth="1"/>
    <col min="4359" max="4359" width="19.42578125" style="25" customWidth="1"/>
    <col min="4360" max="4363" width="0" style="25" hidden="1" customWidth="1"/>
    <col min="4364" max="4364" width="39.5703125" style="25" customWidth="1"/>
    <col min="4365" max="4365" width="20.85546875" style="25" customWidth="1"/>
    <col min="4366" max="4366" width="14.7109375" style="25" customWidth="1"/>
    <col min="4367" max="4608" width="9.140625" style="25"/>
    <col min="4609" max="4609" width="16.28515625" style="25" customWidth="1"/>
    <col min="4610" max="4610" width="40" style="25" customWidth="1"/>
    <col min="4611" max="4611" width="8.85546875" style="25" customWidth="1"/>
    <col min="4612" max="4612" width="10.85546875" style="25" customWidth="1"/>
    <col min="4613" max="4613" width="14.42578125" style="25" customWidth="1"/>
    <col min="4614" max="4614" width="12" style="25" customWidth="1"/>
    <col min="4615" max="4615" width="19.42578125" style="25" customWidth="1"/>
    <col min="4616" max="4619" width="0" style="25" hidden="1" customWidth="1"/>
    <col min="4620" max="4620" width="39.5703125" style="25" customWidth="1"/>
    <col min="4621" max="4621" width="20.85546875" style="25" customWidth="1"/>
    <col min="4622" max="4622" width="14.7109375" style="25" customWidth="1"/>
    <col min="4623" max="4864" width="9.140625" style="25"/>
    <col min="4865" max="4865" width="16.28515625" style="25" customWidth="1"/>
    <col min="4866" max="4866" width="40" style="25" customWidth="1"/>
    <col min="4867" max="4867" width="8.85546875" style="25" customWidth="1"/>
    <col min="4868" max="4868" width="10.85546875" style="25" customWidth="1"/>
    <col min="4869" max="4869" width="14.42578125" style="25" customWidth="1"/>
    <col min="4870" max="4870" width="12" style="25" customWidth="1"/>
    <col min="4871" max="4871" width="19.42578125" style="25" customWidth="1"/>
    <col min="4872" max="4875" width="0" style="25" hidden="1" customWidth="1"/>
    <col min="4876" max="4876" width="39.5703125" style="25" customWidth="1"/>
    <col min="4877" max="4877" width="20.85546875" style="25" customWidth="1"/>
    <col min="4878" max="4878" width="14.7109375" style="25" customWidth="1"/>
    <col min="4879" max="5120" width="9.140625" style="25"/>
    <col min="5121" max="5121" width="16.28515625" style="25" customWidth="1"/>
    <col min="5122" max="5122" width="40" style="25" customWidth="1"/>
    <col min="5123" max="5123" width="8.85546875" style="25" customWidth="1"/>
    <col min="5124" max="5124" width="10.85546875" style="25" customWidth="1"/>
    <col min="5125" max="5125" width="14.42578125" style="25" customWidth="1"/>
    <col min="5126" max="5126" width="12" style="25" customWidth="1"/>
    <col min="5127" max="5127" width="19.42578125" style="25" customWidth="1"/>
    <col min="5128" max="5131" width="0" style="25" hidden="1" customWidth="1"/>
    <col min="5132" max="5132" width="39.5703125" style="25" customWidth="1"/>
    <col min="5133" max="5133" width="20.85546875" style="25" customWidth="1"/>
    <col min="5134" max="5134" width="14.7109375" style="25" customWidth="1"/>
    <col min="5135" max="5376" width="9.140625" style="25"/>
    <col min="5377" max="5377" width="16.28515625" style="25" customWidth="1"/>
    <col min="5378" max="5378" width="40" style="25" customWidth="1"/>
    <col min="5379" max="5379" width="8.85546875" style="25" customWidth="1"/>
    <col min="5380" max="5380" width="10.85546875" style="25" customWidth="1"/>
    <col min="5381" max="5381" width="14.42578125" style="25" customWidth="1"/>
    <col min="5382" max="5382" width="12" style="25" customWidth="1"/>
    <col min="5383" max="5383" width="19.42578125" style="25" customWidth="1"/>
    <col min="5384" max="5387" width="0" style="25" hidden="1" customWidth="1"/>
    <col min="5388" max="5388" width="39.5703125" style="25" customWidth="1"/>
    <col min="5389" max="5389" width="20.85546875" style="25" customWidth="1"/>
    <col min="5390" max="5390" width="14.7109375" style="25" customWidth="1"/>
    <col min="5391" max="5632" width="9.140625" style="25"/>
    <col min="5633" max="5633" width="16.28515625" style="25" customWidth="1"/>
    <col min="5634" max="5634" width="40" style="25" customWidth="1"/>
    <col min="5635" max="5635" width="8.85546875" style="25" customWidth="1"/>
    <col min="5636" max="5636" width="10.85546875" style="25" customWidth="1"/>
    <col min="5637" max="5637" width="14.42578125" style="25" customWidth="1"/>
    <col min="5638" max="5638" width="12" style="25" customWidth="1"/>
    <col min="5639" max="5639" width="19.42578125" style="25" customWidth="1"/>
    <col min="5640" max="5643" width="0" style="25" hidden="1" customWidth="1"/>
    <col min="5644" max="5644" width="39.5703125" style="25" customWidth="1"/>
    <col min="5645" max="5645" width="20.85546875" style="25" customWidth="1"/>
    <col min="5646" max="5646" width="14.7109375" style="25" customWidth="1"/>
    <col min="5647" max="5888" width="9.140625" style="25"/>
    <col min="5889" max="5889" width="16.28515625" style="25" customWidth="1"/>
    <col min="5890" max="5890" width="40" style="25" customWidth="1"/>
    <col min="5891" max="5891" width="8.85546875" style="25" customWidth="1"/>
    <col min="5892" max="5892" width="10.85546875" style="25" customWidth="1"/>
    <col min="5893" max="5893" width="14.42578125" style="25" customWidth="1"/>
    <col min="5894" max="5894" width="12" style="25" customWidth="1"/>
    <col min="5895" max="5895" width="19.42578125" style="25" customWidth="1"/>
    <col min="5896" max="5899" width="0" style="25" hidden="1" customWidth="1"/>
    <col min="5900" max="5900" width="39.5703125" style="25" customWidth="1"/>
    <col min="5901" max="5901" width="20.85546875" style="25" customWidth="1"/>
    <col min="5902" max="5902" width="14.7109375" style="25" customWidth="1"/>
    <col min="5903" max="6144" width="9.140625" style="25"/>
    <col min="6145" max="6145" width="16.28515625" style="25" customWidth="1"/>
    <col min="6146" max="6146" width="40" style="25" customWidth="1"/>
    <col min="6147" max="6147" width="8.85546875" style="25" customWidth="1"/>
    <col min="6148" max="6148" width="10.85546875" style="25" customWidth="1"/>
    <col min="6149" max="6149" width="14.42578125" style="25" customWidth="1"/>
    <col min="6150" max="6150" width="12" style="25" customWidth="1"/>
    <col min="6151" max="6151" width="19.42578125" style="25" customWidth="1"/>
    <col min="6152" max="6155" width="0" style="25" hidden="1" customWidth="1"/>
    <col min="6156" max="6156" width="39.5703125" style="25" customWidth="1"/>
    <col min="6157" max="6157" width="20.85546875" style="25" customWidth="1"/>
    <col min="6158" max="6158" width="14.7109375" style="25" customWidth="1"/>
    <col min="6159" max="6400" width="9.140625" style="25"/>
    <col min="6401" max="6401" width="16.28515625" style="25" customWidth="1"/>
    <col min="6402" max="6402" width="40" style="25" customWidth="1"/>
    <col min="6403" max="6403" width="8.85546875" style="25" customWidth="1"/>
    <col min="6404" max="6404" width="10.85546875" style="25" customWidth="1"/>
    <col min="6405" max="6405" width="14.42578125" style="25" customWidth="1"/>
    <col min="6406" max="6406" width="12" style="25" customWidth="1"/>
    <col min="6407" max="6407" width="19.42578125" style="25" customWidth="1"/>
    <col min="6408" max="6411" width="0" style="25" hidden="1" customWidth="1"/>
    <col min="6412" max="6412" width="39.5703125" style="25" customWidth="1"/>
    <col min="6413" max="6413" width="20.85546875" style="25" customWidth="1"/>
    <col min="6414" max="6414" width="14.7109375" style="25" customWidth="1"/>
    <col min="6415" max="6656" width="9.140625" style="25"/>
    <col min="6657" max="6657" width="16.28515625" style="25" customWidth="1"/>
    <col min="6658" max="6658" width="40" style="25" customWidth="1"/>
    <col min="6659" max="6659" width="8.85546875" style="25" customWidth="1"/>
    <col min="6660" max="6660" width="10.85546875" style="25" customWidth="1"/>
    <col min="6661" max="6661" width="14.42578125" style="25" customWidth="1"/>
    <col min="6662" max="6662" width="12" style="25" customWidth="1"/>
    <col min="6663" max="6663" width="19.42578125" style="25" customWidth="1"/>
    <col min="6664" max="6667" width="0" style="25" hidden="1" customWidth="1"/>
    <col min="6668" max="6668" width="39.5703125" style="25" customWidth="1"/>
    <col min="6669" max="6669" width="20.85546875" style="25" customWidth="1"/>
    <col min="6670" max="6670" width="14.7109375" style="25" customWidth="1"/>
    <col min="6671" max="6912" width="9.140625" style="25"/>
    <col min="6913" max="6913" width="16.28515625" style="25" customWidth="1"/>
    <col min="6914" max="6914" width="40" style="25" customWidth="1"/>
    <col min="6915" max="6915" width="8.85546875" style="25" customWidth="1"/>
    <col min="6916" max="6916" width="10.85546875" style="25" customWidth="1"/>
    <col min="6917" max="6917" width="14.42578125" style="25" customWidth="1"/>
    <col min="6918" max="6918" width="12" style="25" customWidth="1"/>
    <col min="6919" max="6919" width="19.42578125" style="25" customWidth="1"/>
    <col min="6920" max="6923" width="0" style="25" hidden="1" customWidth="1"/>
    <col min="6924" max="6924" width="39.5703125" style="25" customWidth="1"/>
    <col min="6925" max="6925" width="20.85546875" style="25" customWidth="1"/>
    <col min="6926" max="6926" width="14.7109375" style="25" customWidth="1"/>
    <col min="6927" max="7168" width="9.140625" style="25"/>
    <col min="7169" max="7169" width="16.28515625" style="25" customWidth="1"/>
    <col min="7170" max="7170" width="40" style="25" customWidth="1"/>
    <col min="7171" max="7171" width="8.85546875" style="25" customWidth="1"/>
    <col min="7172" max="7172" width="10.85546875" style="25" customWidth="1"/>
    <col min="7173" max="7173" width="14.42578125" style="25" customWidth="1"/>
    <col min="7174" max="7174" width="12" style="25" customWidth="1"/>
    <col min="7175" max="7175" width="19.42578125" style="25" customWidth="1"/>
    <col min="7176" max="7179" width="0" style="25" hidden="1" customWidth="1"/>
    <col min="7180" max="7180" width="39.5703125" style="25" customWidth="1"/>
    <col min="7181" max="7181" width="20.85546875" style="25" customWidth="1"/>
    <col min="7182" max="7182" width="14.7109375" style="25" customWidth="1"/>
    <col min="7183" max="7424" width="9.140625" style="25"/>
    <col min="7425" max="7425" width="16.28515625" style="25" customWidth="1"/>
    <col min="7426" max="7426" width="40" style="25" customWidth="1"/>
    <col min="7427" max="7427" width="8.85546875" style="25" customWidth="1"/>
    <col min="7428" max="7428" width="10.85546875" style="25" customWidth="1"/>
    <col min="7429" max="7429" width="14.42578125" style="25" customWidth="1"/>
    <col min="7430" max="7430" width="12" style="25" customWidth="1"/>
    <col min="7431" max="7431" width="19.42578125" style="25" customWidth="1"/>
    <col min="7432" max="7435" width="0" style="25" hidden="1" customWidth="1"/>
    <col min="7436" max="7436" width="39.5703125" style="25" customWidth="1"/>
    <col min="7437" max="7437" width="20.85546875" style="25" customWidth="1"/>
    <col min="7438" max="7438" width="14.7109375" style="25" customWidth="1"/>
    <col min="7439" max="7680" width="9.140625" style="25"/>
    <col min="7681" max="7681" width="16.28515625" style="25" customWidth="1"/>
    <col min="7682" max="7682" width="40" style="25" customWidth="1"/>
    <col min="7683" max="7683" width="8.85546875" style="25" customWidth="1"/>
    <col min="7684" max="7684" width="10.85546875" style="25" customWidth="1"/>
    <col min="7685" max="7685" width="14.42578125" style="25" customWidth="1"/>
    <col min="7686" max="7686" width="12" style="25" customWidth="1"/>
    <col min="7687" max="7687" width="19.42578125" style="25" customWidth="1"/>
    <col min="7688" max="7691" width="0" style="25" hidden="1" customWidth="1"/>
    <col min="7692" max="7692" width="39.5703125" style="25" customWidth="1"/>
    <col min="7693" max="7693" width="20.85546875" style="25" customWidth="1"/>
    <col min="7694" max="7694" width="14.7109375" style="25" customWidth="1"/>
    <col min="7695" max="7936" width="9.140625" style="25"/>
    <col min="7937" max="7937" width="16.28515625" style="25" customWidth="1"/>
    <col min="7938" max="7938" width="40" style="25" customWidth="1"/>
    <col min="7939" max="7939" width="8.85546875" style="25" customWidth="1"/>
    <col min="7940" max="7940" width="10.85546875" style="25" customWidth="1"/>
    <col min="7941" max="7941" width="14.42578125" style="25" customWidth="1"/>
    <col min="7942" max="7942" width="12" style="25" customWidth="1"/>
    <col min="7943" max="7943" width="19.42578125" style="25" customWidth="1"/>
    <col min="7944" max="7947" width="0" style="25" hidden="1" customWidth="1"/>
    <col min="7948" max="7948" width="39.5703125" style="25" customWidth="1"/>
    <col min="7949" max="7949" width="20.85546875" style="25" customWidth="1"/>
    <col min="7950" max="7950" width="14.7109375" style="25" customWidth="1"/>
    <col min="7951" max="8192" width="9.140625" style="25"/>
    <col min="8193" max="8193" width="16.28515625" style="25" customWidth="1"/>
    <col min="8194" max="8194" width="40" style="25" customWidth="1"/>
    <col min="8195" max="8195" width="8.85546875" style="25" customWidth="1"/>
    <col min="8196" max="8196" width="10.85546875" style="25" customWidth="1"/>
    <col min="8197" max="8197" width="14.42578125" style="25" customWidth="1"/>
    <col min="8198" max="8198" width="12" style="25" customWidth="1"/>
    <col min="8199" max="8199" width="19.42578125" style="25" customWidth="1"/>
    <col min="8200" max="8203" width="0" style="25" hidden="1" customWidth="1"/>
    <col min="8204" max="8204" width="39.5703125" style="25" customWidth="1"/>
    <col min="8205" max="8205" width="20.85546875" style="25" customWidth="1"/>
    <col min="8206" max="8206" width="14.7109375" style="25" customWidth="1"/>
    <col min="8207" max="8448" width="9.140625" style="25"/>
    <col min="8449" max="8449" width="16.28515625" style="25" customWidth="1"/>
    <col min="8450" max="8450" width="40" style="25" customWidth="1"/>
    <col min="8451" max="8451" width="8.85546875" style="25" customWidth="1"/>
    <col min="8452" max="8452" width="10.85546875" style="25" customWidth="1"/>
    <col min="8453" max="8453" width="14.42578125" style="25" customWidth="1"/>
    <col min="8454" max="8454" width="12" style="25" customWidth="1"/>
    <col min="8455" max="8455" width="19.42578125" style="25" customWidth="1"/>
    <col min="8456" max="8459" width="0" style="25" hidden="1" customWidth="1"/>
    <col min="8460" max="8460" width="39.5703125" style="25" customWidth="1"/>
    <col min="8461" max="8461" width="20.85546875" style="25" customWidth="1"/>
    <col min="8462" max="8462" width="14.7109375" style="25" customWidth="1"/>
    <col min="8463" max="8704" width="9.140625" style="25"/>
    <col min="8705" max="8705" width="16.28515625" style="25" customWidth="1"/>
    <col min="8706" max="8706" width="40" style="25" customWidth="1"/>
    <col min="8707" max="8707" width="8.85546875" style="25" customWidth="1"/>
    <col min="8708" max="8708" width="10.85546875" style="25" customWidth="1"/>
    <col min="8709" max="8709" width="14.42578125" style="25" customWidth="1"/>
    <col min="8710" max="8710" width="12" style="25" customWidth="1"/>
    <col min="8711" max="8711" width="19.42578125" style="25" customWidth="1"/>
    <col min="8712" max="8715" width="0" style="25" hidden="1" customWidth="1"/>
    <col min="8716" max="8716" width="39.5703125" style="25" customWidth="1"/>
    <col min="8717" max="8717" width="20.85546875" style="25" customWidth="1"/>
    <col min="8718" max="8718" width="14.7109375" style="25" customWidth="1"/>
    <col min="8719" max="8960" width="9.140625" style="25"/>
    <col min="8961" max="8961" width="16.28515625" style="25" customWidth="1"/>
    <col min="8962" max="8962" width="40" style="25" customWidth="1"/>
    <col min="8963" max="8963" width="8.85546875" style="25" customWidth="1"/>
    <col min="8964" max="8964" width="10.85546875" style="25" customWidth="1"/>
    <col min="8965" max="8965" width="14.42578125" style="25" customWidth="1"/>
    <col min="8966" max="8966" width="12" style="25" customWidth="1"/>
    <col min="8967" max="8967" width="19.42578125" style="25" customWidth="1"/>
    <col min="8968" max="8971" width="0" style="25" hidden="1" customWidth="1"/>
    <col min="8972" max="8972" width="39.5703125" style="25" customWidth="1"/>
    <col min="8973" max="8973" width="20.85546875" style="25" customWidth="1"/>
    <col min="8974" max="8974" width="14.7109375" style="25" customWidth="1"/>
    <col min="8975" max="9216" width="9.140625" style="25"/>
    <col min="9217" max="9217" width="16.28515625" style="25" customWidth="1"/>
    <col min="9218" max="9218" width="40" style="25" customWidth="1"/>
    <col min="9219" max="9219" width="8.85546875" style="25" customWidth="1"/>
    <col min="9220" max="9220" width="10.85546875" style="25" customWidth="1"/>
    <col min="9221" max="9221" width="14.42578125" style="25" customWidth="1"/>
    <col min="9222" max="9222" width="12" style="25" customWidth="1"/>
    <col min="9223" max="9223" width="19.42578125" style="25" customWidth="1"/>
    <col min="9224" max="9227" width="0" style="25" hidden="1" customWidth="1"/>
    <col min="9228" max="9228" width="39.5703125" style="25" customWidth="1"/>
    <col min="9229" max="9229" width="20.85546875" style="25" customWidth="1"/>
    <col min="9230" max="9230" width="14.7109375" style="25" customWidth="1"/>
    <col min="9231" max="9472" width="9.140625" style="25"/>
    <col min="9473" max="9473" width="16.28515625" style="25" customWidth="1"/>
    <col min="9474" max="9474" width="40" style="25" customWidth="1"/>
    <col min="9475" max="9475" width="8.85546875" style="25" customWidth="1"/>
    <col min="9476" max="9476" width="10.85546875" style="25" customWidth="1"/>
    <col min="9477" max="9477" width="14.42578125" style="25" customWidth="1"/>
    <col min="9478" max="9478" width="12" style="25" customWidth="1"/>
    <col min="9479" max="9479" width="19.42578125" style="25" customWidth="1"/>
    <col min="9480" max="9483" width="0" style="25" hidden="1" customWidth="1"/>
    <col min="9484" max="9484" width="39.5703125" style="25" customWidth="1"/>
    <col min="9485" max="9485" width="20.85546875" style="25" customWidth="1"/>
    <col min="9486" max="9486" width="14.7109375" style="25" customWidth="1"/>
    <col min="9487" max="9728" width="9.140625" style="25"/>
    <col min="9729" max="9729" width="16.28515625" style="25" customWidth="1"/>
    <col min="9730" max="9730" width="40" style="25" customWidth="1"/>
    <col min="9731" max="9731" width="8.85546875" style="25" customWidth="1"/>
    <col min="9732" max="9732" width="10.85546875" style="25" customWidth="1"/>
    <col min="9733" max="9733" width="14.42578125" style="25" customWidth="1"/>
    <col min="9734" max="9734" width="12" style="25" customWidth="1"/>
    <col min="9735" max="9735" width="19.42578125" style="25" customWidth="1"/>
    <col min="9736" max="9739" width="0" style="25" hidden="1" customWidth="1"/>
    <col min="9740" max="9740" width="39.5703125" style="25" customWidth="1"/>
    <col min="9741" max="9741" width="20.85546875" style="25" customWidth="1"/>
    <col min="9742" max="9742" width="14.7109375" style="25" customWidth="1"/>
    <col min="9743" max="9984" width="9.140625" style="25"/>
    <col min="9985" max="9985" width="16.28515625" style="25" customWidth="1"/>
    <col min="9986" max="9986" width="40" style="25" customWidth="1"/>
    <col min="9987" max="9987" width="8.85546875" style="25" customWidth="1"/>
    <col min="9988" max="9988" width="10.85546875" style="25" customWidth="1"/>
    <col min="9989" max="9989" width="14.42578125" style="25" customWidth="1"/>
    <col min="9990" max="9990" width="12" style="25" customWidth="1"/>
    <col min="9991" max="9991" width="19.42578125" style="25" customWidth="1"/>
    <col min="9992" max="9995" width="0" style="25" hidden="1" customWidth="1"/>
    <col min="9996" max="9996" width="39.5703125" style="25" customWidth="1"/>
    <col min="9997" max="9997" width="20.85546875" style="25" customWidth="1"/>
    <col min="9998" max="9998" width="14.7109375" style="25" customWidth="1"/>
    <col min="9999" max="10240" width="9.140625" style="25"/>
    <col min="10241" max="10241" width="16.28515625" style="25" customWidth="1"/>
    <col min="10242" max="10242" width="40" style="25" customWidth="1"/>
    <col min="10243" max="10243" width="8.85546875" style="25" customWidth="1"/>
    <col min="10244" max="10244" width="10.85546875" style="25" customWidth="1"/>
    <col min="10245" max="10245" width="14.42578125" style="25" customWidth="1"/>
    <col min="10246" max="10246" width="12" style="25" customWidth="1"/>
    <col min="10247" max="10247" width="19.42578125" style="25" customWidth="1"/>
    <col min="10248" max="10251" width="0" style="25" hidden="1" customWidth="1"/>
    <col min="10252" max="10252" width="39.5703125" style="25" customWidth="1"/>
    <col min="10253" max="10253" width="20.85546875" style="25" customWidth="1"/>
    <col min="10254" max="10254" width="14.7109375" style="25" customWidth="1"/>
    <col min="10255" max="10496" width="9.140625" style="25"/>
    <col min="10497" max="10497" width="16.28515625" style="25" customWidth="1"/>
    <col min="10498" max="10498" width="40" style="25" customWidth="1"/>
    <col min="10499" max="10499" width="8.85546875" style="25" customWidth="1"/>
    <col min="10500" max="10500" width="10.85546875" style="25" customWidth="1"/>
    <col min="10501" max="10501" width="14.42578125" style="25" customWidth="1"/>
    <col min="10502" max="10502" width="12" style="25" customWidth="1"/>
    <col min="10503" max="10503" width="19.42578125" style="25" customWidth="1"/>
    <col min="10504" max="10507" width="0" style="25" hidden="1" customWidth="1"/>
    <col min="10508" max="10508" width="39.5703125" style="25" customWidth="1"/>
    <col min="10509" max="10509" width="20.85546875" style="25" customWidth="1"/>
    <col min="10510" max="10510" width="14.7109375" style="25" customWidth="1"/>
    <col min="10511" max="10752" width="9.140625" style="25"/>
    <col min="10753" max="10753" width="16.28515625" style="25" customWidth="1"/>
    <col min="10754" max="10754" width="40" style="25" customWidth="1"/>
    <col min="10755" max="10755" width="8.85546875" style="25" customWidth="1"/>
    <col min="10756" max="10756" width="10.85546875" style="25" customWidth="1"/>
    <col min="10757" max="10757" width="14.42578125" style="25" customWidth="1"/>
    <col min="10758" max="10758" width="12" style="25" customWidth="1"/>
    <col min="10759" max="10759" width="19.42578125" style="25" customWidth="1"/>
    <col min="10760" max="10763" width="0" style="25" hidden="1" customWidth="1"/>
    <col min="10764" max="10764" width="39.5703125" style="25" customWidth="1"/>
    <col min="10765" max="10765" width="20.85546875" style="25" customWidth="1"/>
    <col min="10766" max="10766" width="14.7109375" style="25" customWidth="1"/>
    <col min="10767" max="11008" width="9.140625" style="25"/>
    <col min="11009" max="11009" width="16.28515625" style="25" customWidth="1"/>
    <col min="11010" max="11010" width="40" style="25" customWidth="1"/>
    <col min="11011" max="11011" width="8.85546875" style="25" customWidth="1"/>
    <col min="11012" max="11012" width="10.85546875" style="25" customWidth="1"/>
    <col min="11013" max="11013" width="14.42578125" style="25" customWidth="1"/>
    <col min="11014" max="11014" width="12" style="25" customWidth="1"/>
    <col min="11015" max="11015" width="19.42578125" style="25" customWidth="1"/>
    <col min="11016" max="11019" width="0" style="25" hidden="1" customWidth="1"/>
    <col min="11020" max="11020" width="39.5703125" style="25" customWidth="1"/>
    <col min="11021" max="11021" width="20.85546875" style="25" customWidth="1"/>
    <col min="11022" max="11022" width="14.7109375" style="25" customWidth="1"/>
    <col min="11023" max="11264" width="9.140625" style="25"/>
    <col min="11265" max="11265" width="16.28515625" style="25" customWidth="1"/>
    <col min="11266" max="11266" width="40" style="25" customWidth="1"/>
    <col min="11267" max="11267" width="8.85546875" style="25" customWidth="1"/>
    <col min="11268" max="11268" width="10.85546875" style="25" customWidth="1"/>
    <col min="11269" max="11269" width="14.42578125" style="25" customWidth="1"/>
    <col min="11270" max="11270" width="12" style="25" customWidth="1"/>
    <col min="11271" max="11271" width="19.42578125" style="25" customWidth="1"/>
    <col min="11272" max="11275" width="0" style="25" hidden="1" customWidth="1"/>
    <col min="11276" max="11276" width="39.5703125" style="25" customWidth="1"/>
    <col min="11277" max="11277" width="20.85546875" style="25" customWidth="1"/>
    <col min="11278" max="11278" width="14.7109375" style="25" customWidth="1"/>
    <col min="11279" max="11520" width="9.140625" style="25"/>
    <col min="11521" max="11521" width="16.28515625" style="25" customWidth="1"/>
    <col min="11522" max="11522" width="40" style="25" customWidth="1"/>
    <col min="11523" max="11523" width="8.85546875" style="25" customWidth="1"/>
    <col min="11524" max="11524" width="10.85546875" style="25" customWidth="1"/>
    <col min="11525" max="11525" width="14.42578125" style="25" customWidth="1"/>
    <col min="11526" max="11526" width="12" style="25" customWidth="1"/>
    <col min="11527" max="11527" width="19.42578125" style="25" customWidth="1"/>
    <col min="11528" max="11531" width="0" style="25" hidden="1" customWidth="1"/>
    <col min="11532" max="11532" width="39.5703125" style="25" customWidth="1"/>
    <col min="11533" max="11533" width="20.85546875" style="25" customWidth="1"/>
    <col min="11534" max="11534" width="14.7109375" style="25" customWidth="1"/>
    <col min="11535" max="11776" width="9.140625" style="25"/>
    <col min="11777" max="11777" width="16.28515625" style="25" customWidth="1"/>
    <col min="11778" max="11778" width="40" style="25" customWidth="1"/>
    <col min="11779" max="11779" width="8.85546875" style="25" customWidth="1"/>
    <col min="11780" max="11780" width="10.85546875" style="25" customWidth="1"/>
    <col min="11781" max="11781" width="14.42578125" style="25" customWidth="1"/>
    <col min="11782" max="11782" width="12" style="25" customWidth="1"/>
    <col min="11783" max="11783" width="19.42578125" style="25" customWidth="1"/>
    <col min="11784" max="11787" width="0" style="25" hidden="1" customWidth="1"/>
    <col min="11788" max="11788" width="39.5703125" style="25" customWidth="1"/>
    <col min="11789" max="11789" width="20.85546875" style="25" customWidth="1"/>
    <col min="11790" max="11790" width="14.7109375" style="25" customWidth="1"/>
    <col min="11791" max="12032" width="9.140625" style="25"/>
    <col min="12033" max="12033" width="16.28515625" style="25" customWidth="1"/>
    <col min="12034" max="12034" width="40" style="25" customWidth="1"/>
    <col min="12035" max="12035" width="8.85546875" style="25" customWidth="1"/>
    <col min="12036" max="12036" width="10.85546875" style="25" customWidth="1"/>
    <col min="12037" max="12037" width="14.42578125" style="25" customWidth="1"/>
    <col min="12038" max="12038" width="12" style="25" customWidth="1"/>
    <col min="12039" max="12039" width="19.42578125" style="25" customWidth="1"/>
    <col min="12040" max="12043" width="0" style="25" hidden="1" customWidth="1"/>
    <col min="12044" max="12044" width="39.5703125" style="25" customWidth="1"/>
    <col min="12045" max="12045" width="20.85546875" style="25" customWidth="1"/>
    <col min="12046" max="12046" width="14.7109375" style="25" customWidth="1"/>
    <col min="12047" max="12288" width="9.140625" style="25"/>
    <col min="12289" max="12289" width="16.28515625" style="25" customWidth="1"/>
    <col min="12290" max="12290" width="40" style="25" customWidth="1"/>
    <col min="12291" max="12291" width="8.85546875" style="25" customWidth="1"/>
    <col min="12292" max="12292" width="10.85546875" style="25" customWidth="1"/>
    <col min="12293" max="12293" width="14.42578125" style="25" customWidth="1"/>
    <col min="12294" max="12294" width="12" style="25" customWidth="1"/>
    <col min="12295" max="12295" width="19.42578125" style="25" customWidth="1"/>
    <col min="12296" max="12299" width="0" style="25" hidden="1" customWidth="1"/>
    <col min="12300" max="12300" width="39.5703125" style="25" customWidth="1"/>
    <col min="12301" max="12301" width="20.85546875" style="25" customWidth="1"/>
    <col min="12302" max="12302" width="14.7109375" style="25" customWidth="1"/>
    <col min="12303" max="12544" width="9.140625" style="25"/>
    <col min="12545" max="12545" width="16.28515625" style="25" customWidth="1"/>
    <col min="12546" max="12546" width="40" style="25" customWidth="1"/>
    <col min="12547" max="12547" width="8.85546875" style="25" customWidth="1"/>
    <col min="12548" max="12548" width="10.85546875" style="25" customWidth="1"/>
    <col min="12549" max="12549" width="14.42578125" style="25" customWidth="1"/>
    <col min="12550" max="12550" width="12" style="25" customWidth="1"/>
    <col min="12551" max="12551" width="19.42578125" style="25" customWidth="1"/>
    <col min="12552" max="12555" width="0" style="25" hidden="1" customWidth="1"/>
    <col min="12556" max="12556" width="39.5703125" style="25" customWidth="1"/>
    <col min="12557" max="12557" width="20.85546875" style="25" customWidth="1"/>
    <col min="12558" max="12558" width="14.7109375" style="25" customWidth="1"/>
    <col min="12559" max="12800" width="9.140625" style="25"/>
    <col min="12801" max="12801" width="16.28515625" style="25" customWidth="1"/>
    <col min="12802" max="12802" width="40" style="25" customWidth="1"/>
    <col min="12803" max="12803" width="8.85546875" style="25" customWidth="1"/>
    <col min="12804" max="12804" width="10.85546875" style="25" customWidth="1"/>
    <col min="12805" max="12805" width="14.42578125" style="25" customWidth="1"/>
    <col min="12806" max="12806" width="12" style="25" customWidth="1"/>
    <col min="12807" max="12807" width="19.42578125" style="25" customWidth="1"/>
    <col min="12808" max="12811" width="0" style="25" hidden="1" customWidth="1"/>
    <col min="12812" max="12812" width="39.5703125" style="25" customWidth="1"/>
    <col min="12813" max="12813" width="20.85546875" style="25" customWidth="1"/>
    <col min="12814" max="12814" width="14.7109375" style="25" customWidth="1"/>
    <col min="12815" max="13056" width="9.140625" style="25"/>
    <col min="13057" max="13057" width="16.28515625" style="25" customWidth="1"/>
    <col min="13058" max="13058" width="40" style="25" customWidth="1"/>
    <col min="13059" max="13059" width="8.85546875" style="25" customWidth="1"/>
    <col min="13060" max="13060" width="10.85546875" style="25" customWidth="1"/>
    <col min="13061" max="13061" width="14.42578125" style="25" customWidth="1"/>
    <col min="13062" max="13062" width="12" style="25" customWidth="1"/>
    <col min="13063" max="13063" width="19.42578125" style="25" customWidth="1"/>
    <col min="13064" max="13067" width="0" style="25" hidden="1" customWidth="1"/>
    <col min="13068" max="13068" width="39.5703125" style="25" customWidth="1"/>
    <col min="13069" max="13069" width="20.85546875" style="25" customWidth="1"/>
    <col min="13070" max="13070" width="14.7109375" style="25" customWidth="1"/>
    <col min="13071" max="13312" width="9.140625" style="25"/>
    <col min="13313" max="13313" width="16.28515625" style="25" customWidth="1"/>
    <col min="13314" max="13314" width="40" style="25" customWidth="1"/>
    <col min="13315" max="13315" width="8.85546875" style="25" customWidth="1"/>
    <col min="13316" max="13316" width="10.85546875" style="25" customWidth="1"/>
    <col min="13317" max="13317" width="14.42578125" style="25" customWidth="1"/>
    <col min="13318" max="13318" width="12" style="25" customWidth="1"/>
    <col min="13319" max="13319" width="19.42578125" style="25" customWidth="1"/>
    <col min="13320" max="13323" width="0" style="25" hidden="1" customWidth="1"/>
    <col min="13324" max="13324" width="39.5703125" style="25" customWidth="1"/>
    <col min="13325" max="13325" width="20.85546875" style="25" customWidth="1"/>
    <col min="13326" max="13326" width="14.7109375" style="25" customWidth="1"/>
    <col min="13327" max="13568" width="9.140625" style="25"/>
    <col min="13569" max="13569" width="16.28515625" style="25" customWidth="1"/>
    <col min="13570" max="13570" width="40" style="25" customWidth="1"/>
    <col min="13571" max="13571" width="8.85546875" style="25" customWidth="1"/>
    <col min="13572" max="13572" width="10.85546875" style="25" customWidth="1"/>
    <col min="13573" max="13573" width="14.42578125" style="25" customWidth="1"/>
    <col min="13574" max="13574" width="12" style="25" customWidth="1"/>
    <col min="13575" max="13575" width="19.42578125" style="25" customWidth="1"/>
    <col min="13576" max="13579" width="0" style="25" hidden="1" customWidth="1"/>
    <col min="13580" max="13580" width="39.5703125" style="25" customWidth="1"/>
    <col min="13581" max="13581" width="20.85546875" style="25" customWidth="1"/>
    <col min="13582" max="13582" width="14.7109375" style="25" customWidth="1"/>
    <col min="13583" max="13824" width="9.140625" style="25"/>
    <col min="13825" max="13825" width="16.28515625" style="25" customWidth="1"/>
    <col min="13826" max="13826" width="40" style="25" customWidth="1"/>
    <col min="13827" max="13827" width="8.85546875" style="25" customWidth="1"/>
    <col min="13828" max="13828" width="10.85546875" style="25" customWidth="1"/>
    <col min="13829" max="13829" width="14.42578125" style="25" customWidth="1"/>
    <col min="13830" max="13830" width="12" style="25" customWidth="1"/>
    <col min="13831" max="13831" width="19.42578125" style="25" customWidth="1"/>
    <col min="13832" max="13835" width="0" style="25" hidden="1" customWidth="1"/>
    <col min="13836" max="13836" width="39.5703125" style="25" customWidth="1"/>
    <col min="13837" max="13837" width="20.85546875" style="25" customWidth="1"/>
    <col min="13838" max="13838" width="14.7109375" style="25" customWidth="1"/>
    <col min="13839" max="14080" width="9.140625" style="25"/>
    <col min="14081" max="14081" width="16.28515625" style="25" customWidth="1"/>
    <col min="14082" max="14082" width="40" style="25" customWidth="1"/>
    <col min="14083" max="14083" width="8.85546875" style="25" customWidth="1"/>
    <col min="14084" max="14084" width="10.85546875" style="25" customWidth="1"/>
    <col min="14085" max="14085" width="14.42578125" style="25" customWidth="1"/>
    <col min="14086" max="14086" width="12" style="25" customWidth="1"/>
    <col min="14087" max="14087" width="19.42578125" style="25" customWidth="1"/>
    <col min="14088" max="14091" width="0" style="25" hidden="1" customWidth="1"/>
    <col min="14092" max="14092" width="39.5703125" style="25" customWidth="1"/>
    <col min="14093" max="14093" width="20.85546875" style="25" customWidth="1"/>
    <col min="14094" max="14094" width="14.7109375" style="25" customWidth="1"/>
    <col min="14095" max="14336" width="9.140625" style="25"/>
    <col min="14337" max="14337" width="16.28515625" style="25" customWidth="1"/>
    <col min="14338" max="14338" width="40" style="25" customWidth="1"/>
    <col min="14339" max="14339" width="8.85546875" style="25" customWidth="1"/>
    <col min="14340" max="14340" width="10.85546875" style="25" customWidth="1"/>
    <col min="14341" max="14341" width="14.42578125" style="25" customWidth="1"/>
    <col min="14342" max="14342" width="12" style="25" customWidth="1"/>
    <col min="14343" max="14343" width="19.42578125" style="25" customWidth="1"/>
    <col min="14344" max="14347" width="0" style="25" hidden="1" customWidth="1"/>
    <col min="14348" max="14348" width="39.5703125" style="25" customWidth="1"/>
    <col min="14349" max="14349" width="20.85546875" style="25" customWidth="1"/>
    <col min="14350" max="14350" width="14.7109375" style="25" customWidth="1"/>
    <col min="14351" max="14592" width="9.140625" style="25"/>
    <col min="14593" max="14593" width="16.28515625" style="25" customWidth="1"/>
    <col min="14594" max="14594" width="40" style="25" customWidth="1"/>
    <col min="14595" max="14595" width="8.85546875" style="25" customWidth="1"/>
    <col min="14596" max="14596" width="10.85546875" style="25" customWidth="1"/>
    <col min="14597" max="14597" width="14.42578125" style="25" customWidth="1"/>
    <col min="14598" max="14598" width="12" style="25" customWidth="1"/>
    <col min="14599" max="14599" width="19.42578125" style="25" customWidth="1"/>
    <col min="14600" max="14603" width="0" style="25" hidden="1" customWidth="1"/>
    <col min="14604" max="14604" width="39.5703125" style="25" customWidth="1"/>
    <col min="14605" max="14605" width="20.85546875" style="25" customWidth="1"/>
    <col min="14606" max="14606" width="14.7109375" style="25" customWidth="1"/>
    <col min="14607" max="14848" width="9.140625" style="25"/>
    <col min="14849" max="14849" width="16.28515625" style="25" customWidth="1"/>
    <col min="14850" max="14850" width="40" style="25" customWidth="1"/>
    <col min="14851" max="14851" width="8.85546875" style="25" customWidth="1"/>
    <col min="14852" max="14852" width="10.85546875" style="25" customWidth="1"/>
    <col min="14853" max="14853" width="14.42578125" style="25" customWidth="1"/>
    <col min="14854" max="14854" width="12" style="25" customWidth="1"/>
    <col min="14855" max="14855" width="19.42578125" style="25" customWidth="1"/>
    <col min="14856" max="14859" width="0" style="25" hidden="1" customWidth="1"/>
    <col min="14860" max="14860" width="39.5703125" style="25" customWidth="1"/>
    <col min="14861" max="14861" width="20.85546875" style="25" customWidth="1"/>
    <col min="14862" max="14862" width="14.7109375" style="25" customWidth="1"/>
    <col min="14863" max="15104" width="9.140625" style="25"/>
    <col min="15105" max="15105" width="16.28515625" style="25" customWidth="1"/>
    <col min="15106" max="15106" width="40" style="25" customWidth="1"/>
    <col min="15107" max="15107" width="8.85546875" style="25" customWidth="1"/>
    <col min="15108" max="15108" width="10.85546875" style="25" customWidth="1"/>
    <col min="15109" max="15109" width="14.42578125" style="25" customWidth="1"/>
    <col min="15110" max="15110" width="12" style="25" customWidth="1"/>
    <col min="15111" max="15111" width="19.42578125" style="25" customWidth="1"/>
    <col min="15112" max="15115" width="0" style="25" hidden="1" customWidth="1"/>
    <col min="15116" max="15116" width="39.5703125" style="25" customWidth="1"/>
    <col min="15117" max="15117" width="20.85546875" style="25" customWidth="1"/>
    <col min="15118" max="15118" width="14.7109375" style="25" customWidth="1"/>
    <col min="15119" max="15360" width="9.140625" style="25"/>
    <col min="15361" max="15361" width="16.28515625" style="25" customWidth="1"/>
    <col min="15362" max="15362" width="40" style="25" customWidth="1"/>
    <col min="15363" max="15363" width="8.85546875" style="25" customWidth="1"/>
    <col min="15364" max="15364" width="10.85546875" style="25" customWidth="1"/>
    <col min="15365" max="15365" width="14.42578125" style="25" customWidth="1"/>
    <col min="15366" max="15366" width="12" style="25" customWidth="1"/>
    <col min="15367" max="15367" width="19.42578125" style="25" customWidth="1"/>
    <col min="15368" max="15371" width="0" style="25" hidden="1" customWidth="1"/>
    <col min="15372" max="15372" width="39.5703125" style="25" customWidth="1"/>
    <col min="15373" max="15373" width="20.85546875" style="25" customWidth="1"/>
    <col min="15374" max="15374" width="14.7109375" style="25" customWidth="1"/>
    <col min="15375" max="15616" width="9.140625" style="25"/>
    <col min="15617" max="15617" width="16.28515625" style="25" customWidth="1"/>
    <col min="15618" max="15618" width="40" style="25" customWidth="1"/>
    <col min="15619" max="15619" width="8.85546875" style="25" customWidth="1"/>
    <col min="15620" max="15620" width="10.85546875" style="25" customWidth="1"/>
    <col min="15621" max="15621" width="14.42578125" style="25" customWidth="1"/>
    <col min="15622" max="15622" width="12" style="25" customWidth="1"/>
    <col min="15623" max="15623" width="19.42578125" style="25" customWidth="1"/>
    <col min="15624" max="15627" width="0" style="25" hidden="1" customWidth="1"/>
    <col min="15628" max="15628" width="39.5703125" style="25" customWidth="1"/>
    <col min="15629" max="15629" width="20.85546875" style="25" customWidth="1"/>
    <col min="15630" max="15630" width="14.7109375" style="25" customWidth="1"/>
    <col min="15631" max="15872" width="9.140625" style="25"/>
    <col min="15873" max="15873" width="16.28515625" style="25" customWidth="1"/>
    <col min="15874" max="15874" width="40" style="25" customWidth="1"/>
    <col min="15875" max="15875" width="8.85546875" style="25" customWidth="1"/>
    <col min="15876" max="15876" width="10.85546875" style="25" customWidth="1"/>
    <col min="15877" max="15877" width="14.42578125" style="25" customWidth="1"/>
    <col min="15878" max="15878" width="12" style="25" customWidth="1"/>
    <col min="15879" max="15879" width="19.42578125" style="25" customWidth="1"/>
    <col min="15880" max="15883" width="0" style="25" hidden="1" customWidth="1"/>
    <col min="15884" max="15884" width="39.5703125" style="25" customWidth="1"/>
    <col min="15885" max="15885" width="20.85546875" style="25" customWidth="1"/>
    <col min="15886" max="15886" width="14.7109375" style="25" customWidth="1"/>
    <col min="15887" max="16128" width="9.140625" style="25"/>
    <col min="16129" max="16129" width="16.28515625" style="25" customWidth="1"/>
    <col min="16130" max="16130" width="40" style="25" customWidth="1"/>
    <col min="16131" max="16131" width="8.85546875" style="25" customWidth="1"/>
    <col min="16132" max="16132" width="10.85546875" style="25" customWidth="1"/>
    <col min="16133" max="16133" width="14.42578125" style="25" customWidth="1"/>
    <col min="16134" max="16134" width="12" style="25" customWidth="1"/>
    <col min="16135" max="16135" width="19.42578125" style="25" customWidth="1"/>
    <col min="16136" max="16139" width="0" style="25" hidden="1" customWidth="1"/>
    <col min="16140" max="16140" width="39.5703125" style="25" customWidth="1"/>
    <col min="16141" max="16141" width="20.85546875" style="25" customWidth="1"/>
    <col min="16142" max="16142" width="14.7109375" style="25" customWidth="1"/>
    <col min="16143" max="16384" width="9.140625" style="25"/>
  </cols>
  <sheetData>
    <row r="1" spans="1:11" x14ac:dyDescent="0.3">
      <c r="A1" s="34"/>
      <c r="B1" s="34"/>
      <c r="C1" s="34"/>
      <c r="D1" s="34"/>
      <c r="E1" s="34"/>
      <c r="F1" s="157" t="s">
        <v>79</v>
      </c>
      <c r="G1" s="157"/>
    </row>
    <row r="2" spans="1:11" ht="16.5" customHeight="1" x14ac:dyDescent="0.3">
      <c r="A2" s="158" t="s">
        <v>42</v>
      </c>
      <c r="B2" s="158"/>
      <c r="C2" s="158"/>
      <c r="D2" s="158"/>
      <c r="E2" s="158"/>
      <c r="F2" s="158"/>
      <c r="G2" s="158"/>
    </row>
    <row r="3" spans="1:11" ht="15" customHeight="1" x14ac:dyDescent="0.3">
      <c r="A3" s="158" t="s">
        <v>27</v>
      </c>
      <c r="B3" s="158"/>
      <c r="C3" s="158"/>
      <c r="D3" s="158"/>
      <c r="E3" s="158"/>
      <c r="F3" s="158"/>
      <c r="G3" s="158"/>
    </row>
    <row r="4" spans="1:11" x14ac:dyDescent="0.3">
      <c r="A4" s="34"/>
      <c r="B4" s="34"/>
      <c r="C4" s="35"/>
      <c r="D4" s="35"/>
      <c r="E4" s="35"/>
      <c r="F4" s="35"/>
      <c r="G4" s="35"/>
    </row>
    <row r="5" spans="1:11" ht="42" customHeight="1" x14ac:dyDescent="0.3">
      <c r="A5" s="159" t="s">
        <v>43</v>
      </c>
      <c r="B5" s="159"/>
      <c r="C5" s="159"/>
      <c r="D5" s="159"/>
      <c r="E5" s="159"/>
      <c r="F5" s="159"/>
      <c r="G5" s="159"/>
    </row>
    <row r="6" spans="1:11" ht="3.75" customHeight="1" x14ac:dyDescent="0.3">
      <c r="B6" s="26"/>
      <c r="C6" s="27"/>
      <c r="D6" s="27"/>
      <c r="E6" s="27"/>
      <c r="F6" s="27"/>
      <c r="G6" s="26"/>
    </row>
    <row r="7" spans="1:11" ht="69" customHeight="1" x14ac:dyDescent="0.3">
      <c r="A7" s="160" t="s">
        <v>28</v>
      </c>
      <c r="B7" s="160" t="s">
        <v>29</v>
      </c>
      <c r="C7" s="162" t="s">
        <v>30</v>
      </c>
      <c r="D7" s="162" t="s">
        <v>31</v>
      </c>
      <c r="E7" s="162" t="s">
        <v>32</v>
      </c>
      <c r="F7" s="164" t="s">
        <v>33</v>
      </c>
      <c r="G7" s="165"/>
    </row>
    <row r="8" spans="1:11" ht="42.75" x14ac:dyDescent="0.3">
      <c r="A8" s="161"/>
      <c r="B8" s="161"/>
      <c r="C8" s="163"/>
      <c r="D8" s="163"/>
      <c r="E8" s="163"/>
      <c r="F8" s="36" t="s">
        <v>34</v>
      </c>
      <c r="G8" s="37" t="s">
        <v>46</v>
      </c>
    </row>
    <row r="9" spans="1:11" x14ac:dyDescent="0.3">
      <c r="A9" s="37"/>
      <c r="B9" s="37"/>
      <c r="C9" s="36"/>
      <c r="D9" s="36"/>
      <c r="E9" s="36"/>
      <c r="F9" s="36"/>
      <c r="G9" s="37"/>
      <c r="J9" s="28" t="s">
        <v>35</v>
      </c>
      <c r="K9" s="29">
        <f>198500000/1000</f>
        <v>198500</v>
      </c>
    </row>
    <row r="10" spans="1:11" x14ac:dyDescent="0.3">
      <c r="A10" s="38">
        <v>1</v>
      </c>
      <c r="B10" s="38">
        <v>2</v>
      </c>
      <c r="C10" s="38">
        <v>3</v>
      </c>
      <c r="D10" s="38">
        <v>4</v>
      </c>
      <c r="E10" s="38">
        <v>5</v>
      </c>
      <c r="F10" s="38">
        <v>6</v>
      </c>
      <c r="G10" s="38">
        <v>7</v>
      </c>
      <c r="J10" s="25">
        <v>4212</v>
      </c>
      <c r="K10" s="29" t="e">
        <f>#REF!</f>
        <v>#REF!</v>
      </c>
    </row>
    <row r="11" spans="1:11" x14ac:dyDescent="0.3">
      <c r="A11" s="149" t="s">
        <v>36</v>
      </c>
      <c r="B11" s="150"/>
      <c r="C11" s="150"/>
      <c r="D11" s="150"/>
      <c r="E11" s="151"/>
      <c r="F11" s="38"/>
      <c r="G11" s="39">
        <f>G12</f>
        <v>36000</v>
      </c>
      <c r="J11" s="25">
        <v>4214</v>
      </c>
      <c r="K11" s="29" t="e">
        <f>#REF!</f>
        <v>#REF!</v>
      </c>
    </row>
    <row r="12" spans="1:11" x14ac:dyDescent="0.3">
      <c r="A12" s="152" t="s">
        <v>119</v>
      </c>
      <c r="B12" s="153"/>
      <c r="C12" s="153"/>
      <c r="D12" s="153"/>
      <c r="E12" s="154"/>
      <c r="F12" s="40"/>
      <c r="G12" s="39">
        <f>G13</f>
        <v>36000</v>
      </c>
      <c r="J12" s="25">
        <v>4216</v>
      </c>
      <c r="K12" s="29" t="e">
        <f>#REF!</f>
        <v>#REF!</v>
      </c>
    </row>
    <row r="13" spans="1:11" x14ac:dyDescent="0.3">
      <c r="A13" s="155" t="s">
        <v>37</v>
      </c>
      <c r="B13" s="156"/>
      <c r="C13" s="30"/>
      <c r="D13" s="41"/>
      <c r="E13" s="30"/>
      <c r="F13" s="42"/>
      <c r="G13" s="39">
        <f>G14</f>
        <v>36000</v>
      </c>
      <c r="H13" s="31"/>
      <c r="J13" s="31">
        <v>4251</v>
      </c>
      <c r="K13" s="32" t="e">
        <f>SUM(#REF!)</f>
        <v>#REF!</v>
      </c>
    </row>
    <row r="14" spans="1:11" ht="27.75" x14ac:dyDescent="0.3">
      <c r="A14" s="38">
        <v>79141100</v>
      </c>
      <c r="B14" s="43" t="s">
        <v>40</v>
      </c>
      <c r="C14" s="44" t="s">
        <v>38</v>
      </c>
      <c r="D14" s="44" t="s">
        <v>39</v>
      </c>
      <c r="E14" s="45">
        <v>36000000</v>
      </c>
      <c r="F14" s="46">
        <v>1</v>
      </c>
      <c r="G14" s="47">
        <v>36000</v>
      </c>
      <c r="H14" s="31">
        <v>4261</v>
      </c>
      <c r="J14" s="25">
        <v>4261</v>
      </c>
      <c r="K14" s="29">
        <f>SUM(G14:G14)</f>
        <v>36000</v>
      </c>
    </row>
  </sheetData>
  <mergeCells count="13">
    <mergeCell ref="A11:E11"/>
    <mergeCell ref="A12:E12"/>
    <mergeCell ref="A13:B13"/>
    <mergeCell ref="F1:G1"/>
    <mergeCell ref="A2:G2"/>
    <mergeCell ref="A3:G3"/>
    <mergeCell ref="A5:G5"/>
    <mergeCell ref="A7:A8"/>
    <mergeCell ref="B7:B8"/>
    <mergeCell ref="C7:C8"/>
    <mergeCell ref="D7:D8"/>
    <mergeCell ref="E7:E8"/>
    <mergeCell ref="F7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Հավելված 1</vt:lpstr>
      <vt:lpstr>Հավելված 2</vt:lpstr>
      <vt:lpstr>Հավելված3</vt:lpstr>
      <vt:lpstr>Հավելված 4</vt:lpstr>
      <vt:lpstr>Հավելված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Vahan</dc:creator>
  <cp:keywords>Mulberry 2.0</cp:keywords>
  <cp:lastModifiedBy>Ashot Pirumyan</cp:lastModifiedBy>
  <cp:lastPrinted>2019-01-10T11:05:59Z</cp:lastPrinted>
  <dcterms:created xsi:type="dcterms:W3CDTF">2017-12-06T07:28:20Z</dcterms:created>
  <dcterms:modified xsi:type="dcterms:W3CDTF">2019-02-04T12:51:10Z</dcterms:modified>
</cp:coreProperties>
</file>