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Voroshum_Lizing\"/>
    </mc:Choice>
  </mc:AlternateContent>
  <bookViews>
    <workbookView xWindow="0" yWindow="0" windowWidth="20490" windowHeight="7650" activeTab="2"/>
  </bookViews>
  <sheets>
    <sheet name="Havelvats1" sheetId="14" r:id="rId1"/>
    <sheet name="Havelvats2" sheetId="9" r:id="rId2"/>
    <sheet name="Havelvats3" sheetId="17" r:id="rId3"/>
  </sheets>
  <calcPr calcId="162913"/>
</workbook>
</file>

<file path=xl/calcChain.xml><?xml version="1.0" encoding="utf-8"?>
<calcChain xmlns="http://schemas.openxmlformats.org/spreadsheetml/2006/main">
  <c r="E13" i="17" l="1"/>
  <c r="G9" i="14" l="1"/>
  <c r="F9" i="14"/>
  <c r="E9" i="14"/>
</calcChain>
</file>

<file path=xl/sharedStrings.xml><?xml version="1.0" encoding="utf-8"?>
<sst xmlns="http://schemas.openxmlformats.org/spreadsheetml/2006/main" count="139" uniqueCount="88">
  <si>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</si>
  <si>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</si>
  <si>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</si>
  <si>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</si>
  <si>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</si>
  <si>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</si>
  <si>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</si>
  <si>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</si>
  <si>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</si>
  <si>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</si>
  <si>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1.2. Տրանսֆերտներ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</si>
  <si>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</si>
  <si>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</si>
  <si>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</si>
  <si>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</si>
  <si>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</si>
  <si>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</si>
  <si>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Համայնքներում գյուղատնտեսական մթերքների արտադրությամբ, վերամշակմամբ և ագրոտուրիզմով զբաղվող ֆիզիկական և իրավաբանական անձանց տրամադրվող վարկերի` այդ թվում լիզինգի տոկոսադրույքերի մասնակի սուբսիդավորում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</si>
  <si>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</si>
  <si>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</si>
  <si>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</si>
  <si>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</si>
  <si>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</si>
  <si>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 xml:space="preserve">  Դ. ՀԱՐՈՒԹՅՈՒՆՅԱՆ</t>
  </si>
  <si>
    <t>Գումարը (հազար դրամ)</t>
  </si>
  <si>
    <t xml:space="preserve">ՀԱՅԱՍՏԱՆԻ  ՀԱՆՐԱՊԵՏՈՒԹՅԱՆ ԿԱՌԱՎԱՐՈՒԹՅԱՆ  ԱՇԽԱՏԱԿԱԶՄԻ ՂԵԿԱՎԱՐ-ՆԱԽԱՐԱՐ  </t>
  </si>
  <si>
    <t>Մատուցվող ծառայության անվանումը</t>
  </si>
  <si>
    <t xml:space="preserve">Ոչ ֆինանսական ցուցանիշներ </t>
  </si>
  <si>
    <t xml:space="preserve">Ֆինանսական ցուցանիշներ </t>
  </si>
  <si>
    <t xml:space="preserve"> Պետական աջակցություն գյուղատնտեսական հողօգտագործողներին մատչելի գներով պարարտանյութերի ձեռքբերման համար</t>
  </si>
  <si>
    <t>ԾՏ03</t>
  </si>
  <si>
    <t>Հողօգտագործողներին  ազոտական, ֆոսֆոական և կալիումական պարարտանյութերի մատչելի գներով տրամադրում</t>
  </si>
  <si>
    <t>Համայնքների քանակը</t>
  </si>
  <si>
    <t>Ծրագրից օգտվող տնտեսվարողների թիվը</t>
  </si>
  <si>
    <t>Գումարը/ հազար դրամ/</t>
  </si>
  <si>
    <t>Տրանսֆերտի վճարման հաճախականությունը/ անգամ/</t>
  </si>
  <si>
    <t>Շահառուների ընտրութան չափանիշները</t>
  </si>
  <si>
    <t>Յուրաքանչյուր տարվա պետական բյուջեով ընտրված մարզերի հողատերեր</t>
  </si>
  <si>
    <t>Ծրագիրը/ծրագրերը/ որի /որոնց/ շրջանակներում իրականացվում է քաղաքականության միջոցառումը</t>
  </si>
  <si>
    <t>Գյուղատնտեսական մթերքի և  դրանց վերամշակումից ստացվող սննդամթերքի ծավալների ավելացում, օգտագործվող վարելահողերի ավելացում՝ այն հասցնելով ամբողջ վարելահողերի շուրջ  82.7%</t>
  </si>
  <si>
    <t xml:space="preserve"> ԾՏ03</t>
  </si>
  <si>
    <t>Պետական աջակցություն  գյուղատնտեսական հողօգտագործողներին  մատչելի գներով  պարարտանյութերի ձեռքբերման համար</t>
  </si>
  <si>
    <t>ՀԻՄՆԱԿԱՆ ԲԱԺԻՆՆԵՐԻՆ ՉԴԱՍՎՈՂ ՊԱՀՈՒՍՏԱՅԻՆ ՖՈՆԴԵՐ</t>
  </si>
  <si>
    <t>այդ թվում`</t>
  </si>
  <si>
    <t>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</si>
  <si>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</si>
  <si>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</si>
  <si>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</si>
  <si>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</si>
  <si>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ՀՀ կառավարության 2017 թվականի</t>
  </si>
  <si>
    <t>____________________ _____-ի</t>
  </si>
  <si>
    <t>N ____________-Ն որոշման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</si>
  <si>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</si>
  <si>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</si>
  <si>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բաժինը</t>
  </si>
  <si>
    <t>խումբը</t>
  </si>
  <si>
    <t>դասը</t>
  </si>
  <si>
    <t>առաջին կիսամյակ</t>
  </si>
  <si>
    <t>ինն ամիս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</si>
  <si>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</si>
  <si>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</si>
  <si>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</si>
  <si>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</si>
  <si>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</si>
  <si>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</si>
  <si>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</si>
  <si>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Գյուղատնտեսություն</t>
  </si>
  <si>
    <t>16.  Պետական աջակցություն գյուղատնտեսական հողօգտագործողներին մատչելի գներով պարարտանյութերի ձեռքբերման համար</t>
  </si>
  <si>
    <t>որից`</t>
  </si>
  <si>
    <t>Սուբսիդիաներ ոչ պետական ոչ ֆինանսական կազմակերպություններին</t>
  </si>
  <si>
    <t>04,02,01</t>
  </si>
  <si>
    <t xml:space="preserve">ՀԱՅԱՍՏԱՆԻ  ՀԱՆՐԱՊԵՏՈՒԹՅԱՆ ԿԱՌԱՎԱՐՈՒԹՅԱՆ  ԱՇԽԱՏԱԿԱԶՄԻ           ՂԵԿԱՎԱՐ-ՆԱԽԱՐԱՐ  </t>
  </si>
  <si>
    <t>Հավելված N 1</t>
  </si>
  <si>
    <t>ԾՏ05</t>
  </si>
  <si>
    <t xml:space="preserve"> Գյուղատնտեսական տեխնիկայի լիզինգի տոկոսադրույքների սուբսիդավորում</t>
  </si>
  <si>
    <t>Բաժին 2      Գերատեսչության կողմից իրականացվող քաղաքականության միջոցառումների ծրագրային խմբավորումը</t>
  </si>
  <si>
    <t xml:space="preserve"> ԾՏ05</t>
  </si>
  <si>
    <t>ՀԱՅԱՍՏԱՆԻ  ՀԱՆՐԱՊԵՏՈՒԹՅԱՆ ԿԱՌԱՎԱՐՈՒԹՅԱՆ 
 ԱՇԽԱՏԱԿԱԶՄԻ     ՂԵԿԱՎԱՐ-ՆԱԽԱՐԱՐ                                                                          Դ. ՀԱՐՈՒԹՅՈՒՆՅԱՆ</t>
  </si>
  <si>
    <t>Հավելված N 2 
ՀՀ կառավարության 2017 թվականի
––-------------------–––––––– N –––––– որոշման</t>
  </si>
  <si>
    <t xml:space="preserve">Հավելված N3 </t>
  </si>
  <si>
    <t>Հայաստանի Հանրապետությունում գյուղատնտեսական տեխնիկայի ֆինանսական վարձակալության` լիզինգի պետական աջակցություն</t>
  </si>
  <si>
    <t>Տնտեսվարող  սուբյեկտների թիվը</t>
  </si>
  <si>
    <t>«Հայաստանի Հանրապետությունում գյուղատնտեսական տեխնիկայի ֆինանսական վարձակալության` լիզինգի պետական աջակցության» ծրագրի պահանջներին բավարարող  տնտեսվարող սուբյեկտներ</t>
  </si>
  <si>
    <t>Գյուղատնտեսական տեխնիկայի հավաքակազմի նորացում շուրջ 2 %-ով:</t>
  </si>
  <si>
    <t>Ցուցանիշների փոփոխությունը (ավելացումները նշված են դրական նշանով, իսկ նվազեցումները՝ փակագծերում)</t>
  </si>
  <si>
    <t xml:space="preserve"> ՀԱՅԱՍՏԱՆԻ ՀԱՆՐԱՊԵՏՈՒԹՅԱՆ ԿԱՌԱՎԱՐՈՒԹՅԱՆ 2016 ԹՎԱԿԱՆԻ ԴԵԿՏԵՄԲԵՐԻ 29-Ի N1313-Ն ՈՐՈՇՄԱՆ N 11 ՀԱՎԵԼՎԱԾԻ N 12 ԱՂՅՈՒՍԱԿՈՒՄ  ԿԱՏԱՐՎՈՂ ՓՈՓՈԽՈՒԹՅՈՒՆԸ ԵՎ ԼՐԱՑՈՒՄԸ</t>
  </si>
  <si>
    <t xml:space="preserve"> ՀԱՅԱՍՏԱՆԻ ՀԱՆՐԱՊԵՏՈՒԹՅԱՆ ԿԱՌԱՎԱՐՈՒԹՅԱՆ 2016 ԹՎԱԿԱՆԻ ԴԵԿՏԵՄԲԵՐԻ 29-Ի N 1313-Ն ՈՐՈՇՄԱՆ N 11 ՀԱՎԵԼՎԱԾԻ N 11.14 ԱՂՅՈՒՍԱԿՈՒՄ ԿԱՏԱՐՎՈՂ ՓՈՓՈԽՈՒԹՅՈՒՆԸ ԵՎ ԼՐԱՑՈՒՄԸ</t>
  </si>
  <si>
    <t>ՀԱՅԱՍՏԱՆԻ ՀԱՆՐԱՊԵՏՈՒԹՅԱՆ 2017 ԹՎԱԿԱՆԻ ՊԵՏԱԿԱՆ ԲՅՈՒՋԵԻ ՄԱՍԻՆ» ՀԱՅԱՍՏԱՆԻ ՀԱՆՐԱՊԵՏՈՒԹՅԱՆ ՕՐԵՆՔԻ N 1 ՀԱՎԵԼՎԱԾՈՒՄ ԿԱՏԱՐՎՈՂ ՎԵՐԱԲԱՇԽՈՒՄԸ ԵՎ ՀԱՅԱՍՏԱՆԻ ՀԱՆՐԱՊԵՏՈՒԹՅԱՆ ԿԱՌԱՎԱՐՈՒԹՅԱՆ 2016 ԹՎԱԿԱՆԻ ԴԵԿՏԵՄԲԵՐԻ 29-Ի N 1313-Ն ՈՐՈՇՄԱՆ N 5 ՀԱՎԵԼՎԱԾՈՒՄ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</si>
</sst>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֏_-;\-* #,##0.00\ _֏_-;_-* &quot;-&quot;??\ _֏_-;_-@_-"/>
    <numFmt numFmtId="164" formatCode="_(* #,##0.00_);_(* \(#,##0.00\);_(* &quot;-&quot;??_);_(@_)"/>
    <numFmt numFmtId="165" formatCode="#,##0.0"/>
    <numFmt numFmtId="166" formatCode="#,##0.0_);\(#,##0.0\)"/>
    <numFmt numFmtId="174" formatCode="_(* #,##0.0_);_(* \(#,##0.0\);_(* &quot;-&quot;??_);_(@_)"/>
  </numFmts>
  <fonts count="46" x14ac:knownFonts="1">
    <font>
      <sz val="10"/>
      <name val="Arial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u/>
      <sz val="11"/>
      <color indexed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24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9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/>
    <xf numFmtId="0" fontId="31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5" fillId="0" borderId="0" xfId="44" applyFont="1" applyFill="1" applyAlignment="1">
      <alignment horizontal="right" vertical="center" wrapText="1"/>
    </xf>
    <xf numFmtId="0" fontId="28" fillId="0" borderId="0" xfId="0" applyFont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41" fillId="25" borderId="21" xfId="0" applyFont="1" applyFill="1" applyBorder="1" applyAlignment="1">
      <alignment wrapText="1"/>
    </xf>
    <xf numFmtId="0" fontId="25" fillId="26" borderId="21" xfId="0" applyFont="1" applyFill="1" applyBorder="1" applyAlignment="1">
      <alignment horizontal="centerContinuous" vertical="center" wrapText="1"/>
    </xf>
    <xf numFmtId="0" fontId="42" fillId="0" borderId="0" xfId="0" applyFont="1"/>
    <xf numFmtId="0" fontId="25" fillId="24" borderId="24" xfId="0" applyFont="1" applyFill="1" applyBorder="1"/>
    <xf numFmtId="0" fontId="25" fillId="24" borderId="25" xfId="0" applyFont="1" applyFill="1" applyBorder="1"/>
    <xf numFmtId="0" fontId="25" fillId="0" borderId="26" xfId="0" applyFont="1" applyFill="1" applyBorder="1" applyAlignment="1">
      <alignment wrapText="1"/>
    </xf>
    <xf numFmtId="0" fontId="25" fillId="25" borderId="0" xfId="0" applyFont="1" applyFill="1" applyBorder="1" applyAlignment="1">
      <alignment horizontal="centerContinuous" vertical="center" wrapText="1"/>
    </xf>
    <xf numFmtId="0" fontId="25" fillId="25" borderId="11" xfId="0" applyFont="1" applyFill="1" applyBorder="1" applyAlignment="1">
      <alignment horizontal="centerContinuous" vertical="center" wrapText="1"/>
    </xf>
    <xf numFmtId="0" fontId="25" fillId="26" borderId="0" xfId="0" applyFont="1" applyFill="1" applyBorder="1" applyAlignment="1">
      <alignment horizontal="centerContinuous" vertical="center" wrapText="1"/>
    </xf>
    <xf numFmtId="0" fontId="25" fillId="24" borderId="27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justify" vertical="top" wrapText="1"/>
    </xf>
    <xf numFmtId="0" fontId="25" fillId="24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justify" vertical="top" wrapText="1"/>
    </xf>
    <xf numFmtId="0" fontId="25" fillId="26" borderId="16" xfId="0" applyFont="1" applyFill="1" applyBorder="1" applyAlignment="1">
      <alignment horizontal="centerContinuous" vertical="center" wrapText="1"/>
    </xf>
    <xf numFmtId="0" fontId="25" fillId="25" borderId="17" xfId="0" applyFont="1" applyFill="1" applyBorder="1" applyAlignment="1">
      <alignment horizontal="centerContinuous" vertical="center" wrapText="1"/>
    </xf>
    <xf numFmtId="0" fontId="39" fillId="25" borderId="13" xfId="0" applyFont="1" applyFill="1" applyBorder="1" applyAlignment="1">
      <alignment horizontal="centerContinuous" vertical="top"/>
    </xf>
    <xf numFmtId="0" fontId="39" fillId="25" borderId="18" xfId="0" applyFont="1" applyFill="1" applyBorder="1" applyAlignment="1">
      <alignment horizontal="centerContinuous" vertical="top" wrapText="1"/>
    </xf>
    <xf numFmtId="0" fontId="25" fillId="25" borderId="18" xfId="0" applyFont="1" applyFill="1" applyBorder="1" applyAlignment="1">
      <alignment horizontal="centerContinuous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top"/>
    </xf>
    <xf numFmtId="0" fontId="39" fillId="25" borderId="10" xfId="0" applyFont="1" applyFill="1" applyBorder="1" applyAlignment="1">
      <alignment horizontal="left" vertical="top" wrapText="1"/>
    </xf>
    <xf numFmtId="0" fontId="43" fillId="0" borderId="10" xfId="0" applyFont="1" applyBorder="1"/>
    <xf numFmtId="0" fontId="42" fillId="0" borderId="10" xfId="0" applyFont="1" applyBorder="1"/>
    <xf numFmtId="0" fontId="25" fillId="0" borderId="30" xfId="0" applyFont="1" applyFill="1" applyBorder="1" applyAlignment="1">
      <alignment horizontal="center" vertical="center" wrapText="1"/>
    </xf>
    <xf numFmtId="166" fontId="44" fillId="0" borderId="10" xfId="0" applyNumberFormat="1" applyFont="1" applyBorder="1"/>
    <xf numFmtId="0" fontId="42" fillId="0" borderId="10" xfId="0" applyFont="1" applyBorder="1" applyAlignment="1">
      <alignment horizontal="center" vertical="center"/>
    </xf>
    <xf numFmtId="165" fontId="44" fillId="0" borderId="10" xfId="0" applyNumberFormat="1" applyFont="1" applyBorder="1"/>
    <xf numFmtId="0" fontId="42" fillId="0" borderId="0" xfId="0" applyFont="1" applyBorder="1"/>
    <xf numFmtId="0" fontId="42" fillId="0" borderId="11" xfId="0" applyFont="1" applyBorder="1"/>
    <xf numFmtId="0" fontId="42" fillId="25" borderId="0" xfId="0" applyFont="1" applyFill="1" applyBorder="1"/>
    <xf numFmtId="0" fontId="42" fillId="25" borderId="11" xfId="0" applyFont="1" applyFill="1" applyBorder="1"/>
    <xf numFmtId="0" fontId="30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2" fillId="0" borderId="0" xfId="0" applyNumberFormat="1" applyFont="1"/>
    <xf numFmtId="49" fontId="42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3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37" fontId="42" fillId="0" borderId="10" xfId="0" applyNumberFormat="1" applyFont="1" applyBorder="1" applyAlignment="1">
      <alignment horizontal="center" vertical="center"/>
    </xf>
    <xf numFmtId="39" fontId="42" fillId="0" borderId="10" xfId="0" applyNumberFormat="1" applyFont="1" applyBorder="1" applyAlignment="1">
      <alignment horizontal="center" vertical="center"/>
    </xf>
    <xf numFmtId="49" fontId="42" fillId="0" borderId="30" xfId="0" applyNumberFormat="1" applyFont="1" applyBorder="1" applyAlignment="1">
      <alignment horizontal="center" vertical="center" wrapText="1"/>
    </xf>
    <xf numFmtId="49" fontId="42" fillId="0" borderId="30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vertical="center" wrapText="1"/>
    </xf>
    <xf numFmtId="39" fontId="42" fillId="0" borderId="3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0" fillId="0" borderId="0" xfId="0" applyBorder="1"/>
    <xf numFmtId="0" fontId="42" fillId="0" borderId="0" xfId="0" applyFont="1" applyBorder="1" applyAlignment="1">
      <alignment vertical="center" wrapText="1"/>
    </xf>
    <xf numFmtId="39" fontId="42" fillId="0" borderId="0" xfId="0" applyNumberFormat="1" applyFont="1" applyFill="1" applyBorder="1" applyAlignment="1">
      <alignment horizontal="center" vertical="center"/>
    </xf>
    <xf numFmtId="0" fontId="25" fillId="27" borderId="10" xfId="0" applyFont="1" applyFill="1" applyBorder="1"/>
    <xf numFmtId="0" fontId="25" fillId="27" borderId="10" xfId="0" applyFont="1" applyFill="1" applyBorder="1" applyAlignment="1">
      <alignment horizontal="centerContinuous" vertical="center"/>
    </xf>
    <xf numFmtId="0" fontId="36" fillId="27" borderId="10" xfId="0" applyFont="1" applyFill="1" applyBorder="1" applyAlignment="1">
      <alignment horizontal="center" vertical="center" wrapText="1"/>
    </xf>
    <xf numFmtId="164" fontId="25" fillId="27" borderId="10" xfId="52" applyNumberFormat="1" applyFont="1" applyFill="1" applyBorder="1" applyAlignment="1">
      <alignment horizontal="centerContinuous" vertical="center"/>
    </xf>
    <xf numFmtId="0" fontId="36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top" wrapText="1"/>
    </xf>
    <xf numFmtId="0" fontId="36" fillId="27" borderId="10" xfId="0" applyFont="1" applyFill="1" applyBorder="1" applyAlignment="1">
      <alignment horizontal="left" vertical="center"/>
    </xf>
    <xf numFmtId="166" fontId="42" fillId="0" borderId="0" xfId="0" applyNumberFormat="1" applyFont="1"/>
    <xf numFmtId="0" fontId="25" fillId="0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42" fillId="0" borderId="13" xfId="0" applyFont="1" applyBorder="1"/>
    <xf numFmtId="0" fontId="42" fillId="25" borderId="21" xfId="0" applyFont="1" applyFill="1" applyBorder="1"/>
    <xf numFmtId="0" fontId="42" fillId="25" borderId="23" xfId="0" applyFont="1" applyFill="1" applyBorder="1"/>
    <xf numFmtId="164" fontId="25" fillId="27" borderId="10" xfId="52" applyNumberFormat="1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Border="1" applyAlignment="1">
      <alignment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Continuous" vertical="center" wrapText="1"/>
    </xf>
    <xf numFmtId="0" fontId="25" fillId="25" borderId="12" xfId="0" applyFont="1" applyFill="1" applyBorder="1" applyAlignment="1">
      <alignment horizontal="centerContinuous" vertical="center" wrapText="1"/>
    </xf>
    <xf numFmtId="0" fontId="25" fillId="25" borderId="15" xfId="0" applyFont="1" applyFill="1" applyBorder="1" applyAlignment="1">
      <alignment horizontal="centerContinuous" vertical="center" wrapText="1"/>
    </xf>
    <xf numFmtId="0" fontId="25" fillId="25" borderId="16" xfId="0" applyFont="1" applyFill="1" applyBorder="1" applyAlignment="1">
      <alignment horizontal="centerContinuous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39" fontId="43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9" fontId="42" fillId="0" borderId="18" xfId="0" applyNumberFormat="1" applyFont="1" applyBorder="1" applyAlignment="1">
      <alignment horizontal="center" vertical="center" wrapText="1"/>
    </xf>
    <xf numFmtId="39" fontId="42" fillId="0" borderId="14" xfId="0" applyNumberFormat="1" applyFont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top" wrapText="1"/>
    </xf>
    <xf numFmtId="0" fontId="41" fillId="25" borderId="19" xfId="0" applyFont="1" applyFill="1" applyBorder="1" applyAlignment="1">
      <alignment horizontal="left" vertical="top" wrapText="1"/>
    </xf>
    <xf numFmtId="0" fontId="41" fillId="25" borderId="21" xfId="0" applyFont="1" applyFill="1" applyBorder="1" applyAlignment="1">
      <alignment horizontal="left" vertical="top" wrapText="1"/>
    </xf>
    <xf numFmtId="0" fontId="41" fillId="25" borderId="12" xfId="0" applyFont="1" applyFill="1" applyBorder="1" applyAlignment="1">
      <alignment horizontal="left" vertical="top" wrapText="1"/>
    </xf>
    <xf numFmtId="0" fontId="41" fillId="25" borderId="0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41" fillId="25" borderId="23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/>
    </xf>
    <xf numFmtId="0" fontId="39" fillId="24" borderId="2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52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174" fontId="25" fillId="0" borderId="10" xfId="52" applyNumberFormat="1" applyFont="1" applyFill="1" applyBorder="1" applyAlignment="1">
      <alignment vertical="center" wrapText="1"/>
    </xf>
  </cellXfs>
  <cellStyles count="57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2" builtinId="3"/>
    <cellStyle name="Comma 2" xfId="29"/>
    <cellStyle name="Comma 2 2" xfId="30"/>
    <cellStyle name="Comma 2 2 2" xfId="54"/>
    <cellStyle name="Comma 2 3" xfId="53"/>
    <cellStyle name="Comma 3" xfId="31"/>
    <cellStyle name="Comma 4" xfId="32"/>
    <cellStyle name="Comma 4 2" xfId="55"/>
    <cellStyle name="Comma 5" xfId="56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rmal_Varabashxum-ynderk" xfId="44"/>
    <cellStyle name="Note" xfId="45" builtinId="10" customBuiltin="1"/>
    <cellStyle name="Output" xfId="46" builtinId="21" customBuiltin="1"/>
    <cellStyle name="Percent 2" xfId="47"/>
    <cellStyle name="Style 1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E27" sqref="E27:G27"/>
    </sheetView>
  </sheetViews>
  <sheetFormatPr defaultRowHeight="12.75" x14ac:dyDescent="0.2"/>
  <cols>
    <col min="1" max="3" width="5.7109375" customWidth="1"/>
    <col min="4" max="4" width="44.5703125" customWidth="1"/>
    <col min="5" max="5" width="14.5703125" customWidth="1"/>
    <col min="6" max="6" width="16.28515625" customWidth="1"/>
    <col min="7" max="7" width="15.28515625" customWidth="1"/>
  </cols>
  <sheetData>
    <row r="1" spans="1:7" ht="16.5" x14ac:dyDescent="0.3">
      <c r="A1" s="52"/>
      <c r="B1" s="52"/>
      <c r="C1" s="52"/>
      <c r="D1" s="18"/>
      <c r="E1" s="103" t="s">
        <v>72</v>
      </c>
      <c r="F1" s="103"/>
      <c r="G1" s="103"/>
    </row>
    <row r="2" spans="1:7" ht="16.5" x14ac:dyDescent="0.3">
      <c r="A2" s="52"/>
      <c r="B2" s="52"/>
      <c r="C2" s="52"/>
      <c r="D2" s="18"/>
      <c r="E2" s="103" t="s">
        <v>49</v>
      </c>
      <c r="F2" s="103"/>
      <c r="G2" s="103"/>
    </row>
    <row r="3" spans="1:7" ht="16.5" x14ac:dyDescent="0.3">
      <c r="A3" s="52"/>
      <c r="B3" s="52"/>
      <c r="C3" s="52"/>
      <c r="D3" s="18"/>
      <c r="E3" s="103" t="s">
        <v>50</v>
      </c>
      <c r="F3" s="103"/>
      <c r="G3" s="103"/>
    </row>
    <row r="4" spans="1:7" ht="16.5" x14ac:dyDescent="0.3">
      <c r="A4" s="52"/>
      <c r="B4" s="52"/>
      <c r="C4" s="52"/>
      <c r="D4" s="18"/>
      <c r="E4" s="103" t="s">
        <v>51</v>
      </c>
      <c r="F4" s="103"/>
      <c r="G4" s="103"/>
    </row>
    <row r="5" spans="1:7" ht="93.75" customHeight="1" x14ac:dyDescent="0.2">
      <c r="A5" s="104" t="s">
        <v>87</v>
      </c>
      <c r="B5" s="104"/>
      <c r="C5" s="104"/>
      <c r="D5" s="104"/>
      <c r="E5" s="104"/>
      <c r="F5" s="104"/>
      <c r="G5" s="104"/>
    </row>
    <row r="6" spans="1:7" ht="84.75" customHeight="1" x14ac:dyDescent="0.2">
      <c r="A6" s="105" t="s">
        <v>52</v>
      </c>
      <c r="B6" s="105"/>
      <c r="C6" s="105"/>
      <c r="D6" s="106" t="s">
        <v>53</v>
      </c>
      <c r="E6" s="107" t="s">
        <v>84</v>
      </c>
      <c r="F6" s="107"/>
      <c r="G6" s="108"/>
    </row>
    <row r="7" spans="1:7" ht="46.5" customHeight="1" x14ac:dyDescent="0.2">
      <c r="A7" s="53" t="s">
        <v>54</v>
      </c>
      <c r="B7" s="53" t="s">
        <v>55</v>
      </c>
      <c r="C7" s="53" t="s">
        <v>56</v>
      </c>
      <c r="D7" s="106"/>
      <c r="E7" s="54" t="s">
        <v>57</v>
      </c>
      <c r="F7" s="54" t="s">
        <v>58</v>
      </c>
      <c r="G7" s="55" t="s">
        <v>59</v>
      </c>
    </row>
    <row r="8" spans="1:7" ht="16.5" x14ac:dyDescent="0.2">
      <c r="A8" s="56">
        <v>1</v>
      </c>
      <c r="B8" s="49">
        <v>2</v>
      </c>
      <c r="C8" s="49">
        <v>3</v>
      </c>
      <c r="D8" s="54">
        <v>4</v>
      </c>
      <c r="E8" s="54"/>
      <c r="F8" s="54"/>
      <c r="G8" s="57">
        <v>5</v>
      </c>
    </row>
    <row r="9" spans="1:7" ht="16.5" x14ac:dyDescent="0.2">
      <c r="A9" s="56"/>
      <c r="B9" s="49"/>
      <c r="C9" s="49"/>
      <c r="D9" s="54" t="s">
        <v>60</v>
      </c>
      <c r="E9" s="58">
        <f>+E11+E21</f>
        <v>0</v>
      </c>
      <c r="F9" s="58">
        <f t="shared" ref="F9:G9" si="0">+F11+F21</f>
        <v>0</v>
      </c>
      <c r="G9" s="58">
        <f t="shared" si="0"/>
        <v>0</v>
      </c>
    </row>
    <row r="10" spans="1:7" ht="16.5" x14ac:dyDescent="0.2">
      <c r="A10" s="59"/>
      <c r="B10" s="60"/>
      <c r="C10" s="60"/>
      <c r="D10" s="61" t="s">
        <v>61</v>
      </c>
      <c r="E10" s="62"/>
      <c r="F10" s="62"/>
      <c r="G10" s="62"/>
    </row>
    <row r="11" spans="1:7" ht="16.5" x14ac:dyDescent="0.2">
      <c r="A11" s="49" t="s">
        <v>62</v>
      </c>
      <c r="B11" s="49"/>
      <c r="C11" s="49"/>
      <c r="D11" s="51" t="s">
        <v>63</v>
      </c>
      <c r="E11" s="88">
        <v>-45000</v>
      </c>
      <c r="F11" s="88">
        <v>-85000</v>
      </c>
      <c r="G11" s="88">
        <v>-120000</v>
      </c>
    </row>
    <row r="12" spans="1:7" ht="16.5" x14ac:dyDescent="0.2">
      <c r="A12" s="49"/>
      <c r="B12" s="49"/>
      <c r="C12" s="49"/>
      <c r="D12" s="51" t="s">
        <v>61</v>
      </c>
      <c r="E12" s="88"/>
      <c r="F12" s="88"/>
      <c r="G12" s="88"/>
    </row>
    <row r="13" spans="1:7" ht="49.5" x14ac:dyDescent="0.2">
      <c r="A13" s="49"/>
      <c r="B13" s="49" t="s">
        <v>64</v>
      </c>
      <c r="C13" s="49"/>
      <c r="D13" s="51" t="s">
        <v>65</v>
      </c>
      <c r="E13" s="88">
        <v>-45000</v>
      </c>
      <c r="F13" s="88">
        <v>-85000</v>
      </c>
      <c r="G13" s="88">
        <v>-120000</v>
      </c>
    </row>
    <row r="14" spans="1:7" ht="16.5" x14ac:dyDescent="0.2">
      <c r="A14" s="49"/>
      <c r="B14" s="49"/>
      <c r="C14" s="49"/>
      <c r="D14" s="51" t="s">
        <v>61</v>
      </c>
      <c r="E14" s="88"/>
      <c r="F14" s="88"/>
      <c r="G14" s="88"/>
    </row>
    <row r="15" spans="1:7" ht="16.5" x14ac:dyDescent="0.2">
      <c r="A15" s="49"/>
      <c r="B15" s="49"/>
      <c r="C15" s="49" t="s">
        <v>44</v>
      </c>
      <c r="D15" s="51" t="s">
        <v>66</v>
      </c>
      <c r="E15" s="88">
        <v>-45000</v>
      </c>
      <c r="F15" s="88">
        <v>-85000</v>
      </c>
      <c r="G15" s="88">
        <v>-120000</v>
      </c>
    </row>
    <row r="16" spans="1:7" ht="16.5" x14ac:dyDescent="0.2">
      <c r="A16" s="49"/>
      <c r="B16" s="49"/>
      <c r="C16" s="49"/>
      <c r="D16" s="51" t="s">
        <v>61</v>
      </c>
      <c r="E16" s="88"/>
      <c r="F16" s="88"/>
      <c r="G16" s="88"/>
    </row>
    <row r="17" spans="1:7" ht="66" x14ac:dyDescent="0.2">
      <c r="A17" s="49"/>
      <c r="B17" s="49"/>
      <c r="C17" s="49"/>
      <c r="D17" s="50" t="s">
        <v>67</v>
      </c>
      <c r="E17" s="89">
        <v>-45000</v>
      </c>
      <c r="F17" s="89">
        <v>-85000</v>
      </c>
      <c r="G17" s="89">
        <v>-120000</v>
      </c>
    </row>
    <row r="18" spans="1:7" ht="16.5" x14ac:dyDescent="0.2">
      <c r="A18" s="49"/>
      <c r="B18" s="49"/>
      <c r="C18" s="49"/>
      <c r="D18" s="51" t="s">
        <v>9</v>
      </c>
      <c r="E18" s="90"/>
      <c r="F18" s="90"/>
      <c r="G18" s="89"/>
    </row>
    <row r="19" spans="1:7" ht="16.5" x14ac:dyDescent="0.2">
      <c r="A19" s="49"/>
      <c r="B19" s="49"/>
      <c r="C19" s="49"/>
      <c r="D19" s="51" t="s">
        <v>68</v>
      </c>
      <c r="E19" s="90"/>
      <c r="F19" s="90"/>
      <c r="G19" s="89"/>
    </row>
    <row r="20" spans="1:7" ht="33" x14ac:dyDescent="0.2">
      <c r="A20" s="63"/>
      <c r="B20" s="63"/>
      <c r="C20" s="63"/>
      <c r="D20" s="64" t="s">
        <v>69</v>
      </c>
      <c r="E20" s="89">
        <v>-45000</v>
      </c>
      <c r="F20" s="89">
        <v>-85000</v>
      </c>
      <c r="G20" s="89">
        <v>-120000</v>
      </c>
    </row>
    <row r="21" spans="1:7" ht="33" x14ac:dyDescent="0.2">
      <c r="A21" s="49">
        <v>11</v>
      </c>
      <c r="B21" s="49"/>
      <c r="C21" s="49"/>
      <c r="D21" s="50" t="s">
        <v>42</v>
      </c>
      <c r="E21" s="88">
        <v>45000</v>
      </c>
      <c r="F21" s="88">
        <v>85000</v>
      </c>
      <c r="G21" s="88">
        <v>120000</v>
      </c>
    </row>
    <row r="22" spans="1:7" ht="16.5" x14ac:dyDescent="0.2">
      <c r="A22" s="49"/>
      <c r="B22" s="49"/>
      <c r="C22" s="49"/>
      <c r="D22" s="51" t="s">
        <v>43</v>
      </c>
      <c r="E22" s="88"/>
      <c r="F22" s="88"/>
      <c r="G22" s="88"/>
    </row>
    <row r="23" spans="1:7" ht="33" x14ac:dyDescent="0.2">
      <c r="A23" s="49"/>
      <c r="B23" s="49" t="s">
        <v>44</v>
      </c>
      <c r="C23" s="49"/>
      <c r="D23" s="50" t="s">
        <v>45</v>
      </c>
      <c r="E23" s="88">
        <v>45000</v>
      </c>
      <c r="F23" s="88">
        <v>85000</v>
      </c>
      <c r="G23" s="88">
        <v>120000</v>
      </c>
    </row>
    <row r="24" spans="1:7" ht="16.5" x14ac:dyDescent="0.2">
      <c r="A24" s="49"/>
      <c r="B24" s="49"/>
      <c r="C24" s="49"/>
      <c r="D24" s="51" t="s">
        <v>43</v>
      </c>
      <c r="E24" s="88"/>
      <c r="F24" s="88"/>
      <c r="G24" s="88"/>
    </row>
    <row r="25" spans="1:7" ht="16.5" x14ac:dyDescent="0.2">
      <c r="A25" s="49"/>
      <c r="B25" s="49"/>
      <c r="C25" s="49" t="s">
        <v>44</v>
      </c>
      <c r="D25" s="50" t="s">
        <v>46</v>
      </c>
      <c r="E25" s="88">
        <v>45000</v>
      </c>
      <c r="F25" s="88">
        <v>85000</v>
      </c>
      <c r="G25" s="88">
        <v>120000</v>
      </c>
    </row>
    <row r="26" spans="1:7" ht="33" x14ac:dyDescent="0.2">
      <c r="A26" s="49"/>
      <c r="B26" s="49"/>
      <c r="C26" s="49"/>
      <c r="D26" s="51" t="s">
        <v>47</v>
      </c>
      <c r="E26" s="88"/>
      <c r="F26" s="88"/>
      <c r="G26" s="88"/>
    </row>
    <row r="27" spans="1:7" ht="16.5" x14ac:dyDescent="0.2">
      <c r="A27" s="49"/>
      <c r="B27" s="49"/>
      <c r="C27" s="49"/>
      <c r="D27" s="51" t="s">
        <v>48</v>
      </c>
      <c r="E27" s="89">
        <v>45000</v>
      </c>
      <c r="F27" s="89">
        <v>85000</v>
      </c>
      <c r="G27" s="89">
        <v>120000</v>
      </c>
    </row>
    <row r="28" spans="1:7" ht="16.5" x14ac:dyDescent="0.2">
      <c r="D28" s="65"/>
      <c r="E28" s="66"/>
      <c r="F28" s="66"/>
      <c r="G28" s="67"/>
    </row>
    <row r="29" spans="1:7" ht="41.25" customHeight="1" x14ac:dyDescent="0.2">
      <c r="A29" s="101" t="s">
        <v>25</v>
      </c>
      <c r="B29" s="101"/>
      <c r="C29" s="101"/>
      <c r="D29" s="101"/>
      <c r="E29" s="102" t="s">
        <v>23</v>
      </c>
      <c r="F29" s="102"/>
      <c r="G29" s="102"/>
    </row>
  </sheetData>
  <mergeCells count="10">
    <mergeCell ref="A29:D29"/>
    <mergeCell ref="E29:G29"/>
    <mergeCell ref="E1:G1"/>
    <mergeCell ref="E2:G2"/>
    <mergeCell ref="E3:G3"/>
    <mergeCell ref="E4:G4"/>
    <mergeCell ref="A5:G5"/>
    <mergeCell ref="A6:C6"/>
    <mergeCell ref="D6:D7"/>
    <mergeCell ref="E6:G6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workbookViewId="0">
      <selection activeCell="I17" sqref="I17"/>
    </sheetView>
  </sheetViews>
  <sheetFormatPr defaultRowHeight="13.5" x14ac:dyDescent="0.2"/>
  <cols>
    <col min="1" max="1" width="14.7109375" style="2" customWidth="1"/>
    <col min="2" max="2" width="18.140625" style="2" customWidth="1"/>
    <col min="3" max="3" width="62.140625" style="2" customWidth="1"/>
    <col min="4" max="7" width="12.7109375" style="2" customWidth="1"/>
    <col min="8" max="9" width="14.140625" style="2" customWidth="1"/>
    <col min="10" max="10" width="9" style="2" customWidth="1"/>
    <col min="11" max="11" width="1.28515625" style="2" customWidth="1"/>
    <col min="12" max="13" width="6" style="2" customWidth="1"/>
    <col min="14" max="15" width="9.140625" style="2"/>
    <col min="16" max="16" width="10" style="2" bestFit="1" customWidth="1"/>
    <col min="17" max="16384" width="9.140625" style="2"/>
  </cols>
  <sheetData>
    <row r="1" spans="1:14" ht="61.5" customHeight="1" x14ac:dyDescent="0.2">
      <c r="A1" s="1"/>
      <c r="B1" s="1"/>
      <c r="C1" s="1"/>
      <c r="D1" s="1"/>
      <c r="E1" s="1"/>
      <c r="F1" s="1"/>
      <c r="G1" s="135" t="s">
        <v>78</v>
      </c>
      <c r="H1" s="135"/>
      <c r="I1" s="135"/>
      <c r="J1" s="11"/>
      <c r="K1" s="11"/>
      <c r="L1" s="11"/>
      <c r="M1" s="11"/>
    </row>
    <row r="2" spans="1:14" s="3" customFormat="1" ht="65.25" customHeight="1" x14ac:dyDescent="0.2">
      <c r="A2" s="136" t="s">
        <v>86</v>
      </c>
      <c r="B2" s="136"/>
      <c r="C2" s="136"/>
      <c r="D2" s="136"/>
      <c r="E2" s="136"/>
      <c r="F2" s="136"/>
      <c r="G2" s="136"/>
      <c r="H2" s="136"/>
      <c r="I2" s="136"/>
      <c r="J2" s="47"/>
      <c r="K2" s="47"/>
      <c r="L2" s="47"/>
      <c r="M2" s="47"/>
    </row>
    <row r="3" spans="1:14" s="3" customFormat="1" ht="19.5" customHeight="1" x14ac:dyDescent="0.3">
      <c r="A3" s="12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14"/>
    </row>
    <row r="4" spans="1:14" s="3" customFormat="1" ht="14.2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48"/>
      <c r="K4" s="48"/>
      <c r="L4" s="48"/>
      <c r="M4" s="48"/>
      <c r="N4" s="14"/>
    </row>
    <row r="5" spans="1:14" ht="16.5" x14ac:dyDescent="0.2">
      <c r="A5" s="131" t="s">
        <v>1</v>
      </c>
      <c r="B5" s="131"/>
      <c r="C5" s="131"/>
      <c r="D5" s="8"/>
      <c r="E5" s="9"/>
      <c r="F5" s="9"/>
      <c r="G5" s="9"/>
      <c r="H5" s="9"/>
      <c r="I5" s="9"/>
      <c r="J5" s="9"/>
      <c r="K5" s="9"/>
      <c r="L5" s="9"/>
      <c r="M5" s="13"/>
      <c r="N5" s="4"/>
    </row>
    <row r="6" spans="1:14" s="18" customFormat="1" ht="16.5" x14ac:dyDescent="0.3">
      <c r="A6" s="15"/>
      <c r="B6" s="15"/>
      <c r="C6" s="15"/>
      <c r="D6" s="15"/>
      <c r="E6" s="15"/>
      <c r="F6" s="15"/>
      <c r="G6" s="15"/>
      <c r="H6" s="15"/>
      <c r="I6" s="15"/>
    </row>
    <row r="7" spans="1:14" ht="14.25" x14ac:dyDescent="0.2">
      <c r="A7" s="131" t="s">
        <v>10</v>
      </c>
      <c r="B7" s="131"/>
      <c r="C7" s="131"/>
    </row>
    <row r="8" spans="1:14" s="18" customFormat="1" ht="16.5" x14ac:dyDescent="0.3">
      <c r="A8" s="77"/>
      <c r="B8" s="77"/>
      <c r="C8" s="77"/>
      <c r="D8" s="77"/>
      <c r="E8" s="77"/>
      <c r="F8" s="77"/>
      <c r="G8" s="77"/>
      <c r="H8" s="77"/>
      <c r="I8" s="77"/>
    </row>
    <row r="9" spans="1:14" s="18" customFormat="1" ht="40.5" customHeight="1" x14ac:dyDescent="0.3">
      <c r="A9" s="133" t="s">
        <v>8</v>
      </c>
      <c r="B9" s="134"/>
      <c r="C9" s="16" t="s">
        <v>26</v>
      </c>
      <c r="D9" s="112" t="s">
        <v>84</v>
      </c>
      <c r="E9" s="113"/>
      <c r="F9" s="113"/>
      <c r="G9" s="113"/>
      <c r="H9" s="113"/>
      <c r="I9" s="114"/>
    </row>
    <row r="10" spans="1:14" s="18" customFormat="1" ht="31.5" customHeight="1" x14ac:dyDescent="0.3">
      <c r="A10" s="19"/>
      <c r="B10" s="20"/>
      <c r="C10" s="21" t="s">
        <v>29</v>
      </c>
      <c r="D10" s="109" t="s">
        <v>27</v>
      </c>
      <c r="E10" s="110"/>
      <c r="F10" s="111"/>
      <c r="G10" s="17" t="s">
        <v>28</v>
      </c>
      <c r="H10" s="17"/>
      <c r="I10" s="92"/>
      <c r="J10" s="76"/>
    </row>
    <row r="11" spans="1:14" s="18" customFormat="1" ht="25.5" customHeight="1" x14ac:dyDescent="0.3">
      <c r="A11" s="25">
        <v>1022</v>
      </c>
      <c r="B11" s="25" t="s">
        <v>30</v>
      </c>
      <c r="C11" s="26" t="s">
        <v>4</v>
      </c>
      <c r="D11" s="93"/>
      <c r="E11" s="22"/>
      <c r="F11" s="23"/>
      <c r="G11" s="24"/>
      <c r="H11" s="24"/>
      <c r="I11" s="23"/>
    </row>
    <row r="12" spans="1:14" s="18" customFormat="1" ht="27" x14ac:dyDescent="0.3">
      <c r="A12" s="27"/>
      <c r="B12" s="27"/>
      <c r="C12" s="28" t="s">
        <v>31</v>
      </c>
      <c r="D12" s="94"/>
      <c r="E12" s="95"/>
      <c r="F12" s="30"/>
      <c r="G12" s="29"/>
      <c r="H12" s="29"/>
      <c r="I12" s="30"/>
    </row>
    <row r="13" spans="1:14" s="18" customFormat="1" ht="27" x14ac:dyDescent="0.3">
      <c r="A13" s="31" t="s">
        <v>2</v>
      </c>
      <c r="B13" s="32"/>
      <c r="C13" s="33"/>
      <c r="D13" s="34" t="s">
        <v>57</v>
      </c>
      <c r="E13" s="34" t="s">
        <v>58</v>
      </c>
      <c r="F13" s="34" t="s">
        <v>59</v>
      </c>
      <c r="G13" s="34" t="s">
        <v>57</v>
      </c>
      <c r="H13" s="34" t="s">
        <v>58</v>
      </c>
      <c r="I13" s="34" t="s">
        <v>59</v>
      </c>
    </row>
    <row r="14" spans="1:14" s="18" customFormat="1" ht="16.5" x14ac:dyDescent="0.3">
      <c r="A14" s="35" t="s">
        <v>11</v>
      </c>
      <c r="B14" s="36"/>
      <c r="C14" s="37" t="s">
        <v>32</v>
      </c>
      <c r="D14" s="38"/>
      <c r="E14" s="38"/>
      <c r="F14" s="38"/>
      <c r="G14" s="38"/>
      <c r="H14" s="38"/>
      <c r="I14" s="38"/>
    </row>
    <row r="15" spans="1:14" s="18" customFormat="1" ht="16.5" x14ac:dyDescent="0.3">
      <c r="A15" s="35" t="s">
        <v>11</v>
      </c>
      <c r="B15" s="36"/>
      <c r="C15" s="37" t="s">
        <v>33</v>
      </c>
      <c r="D15" s="38"/>
      <c r="E15" s="38"/>
      <c r="F15" s="38"/>
      <c r="G15" s="38"/>
      <c r="H15" s="38"/>
      <c r="I15" s="38"/>
    </row>
    <row r="16" spans="1:14" s="18" customFormat="1" ht="16.5" x14ac:dyDescent="0.3">
      <c r="A16" s="35" t="s">
        <v>34</v>
      </c>
      <c r="B16" s="36"/>
      <c r="C16" s="37"/>
      <c r="D16" s="39" t="s">
        <v>3</v>
      </c>
      <c r="E16" s="39" t="s">
        <v>3</v>
      </c>
      <c r="F16" s="39" t="s">
        <v>3</v>
      </c>
      <c r="G16" s="40">
        <v>-45000</v>
      </c>
      <c r="H16" s="40">
        <v>-85000</v>
      </c>
      <c r="I16" s="40">
        <v>-120000</v>
      </c>
    </row>
    <row r="17" spans="1:9" s="18" customFormat="1" ht="45.75" customHeight="1" x14ac:dyDescent="0.3">
      <c r="A17" s="122" t="s">
        <v>35</v>
      </c>
      <c r="B17" s="122"/>
      <c r="C17" s="37"/>
      <c r="D17" s="38"/>
      <c r="E17" s="38"/>
      <c r="F17" s="41">
        <v>1</v>
      </c>
      <c r="G17" s="42"/>
      <c r="H17" s="42"/>
      <c r="I17" s="42"/>
    </row>
    <row r="18" spans="1:9" s="18" customFormat="1" ht="16.5" x14ac:dyDescent="0.3">
      <c r="A18" s="126" t="s">
        <v>36</v>
      </c>
      <c r="B18" s="126"/>
      <c r="C18" s="126"/>
      <c r="D18" s="126"/>
      <c r="E18" s="126"/>
      <c r="F18" s="126"/>
      <c r="G18" s="126"/>
      <c r="H18" s="124"/>
      <c r="I18" s="130"/>
    </row>
    <row r="19" spans="1:9" s="18" customFormat="1" ht="16.5" x14ac:dyDescent="0.3">
      <c r="A19" s="127" t="s">
        <v>37</v>
      </c>
      <c r="B19" s="128"/>
      <c r="C19" s="128"/>
      <c r="D19" s="43"/>
      <c r="E19" s="43"/>
      <c r="F19" s="43"/>
      <c r="G19" s="43"/>
      <c r="H19" s="43"/>
      <c r="I19" s="44"/>
    </row>
    <row r="20" spans="1:9" s="18" customFormat="1" ht="16.5" x14ac:dyDescent="0.3">
      <c r="A20" s="125" t="s">
        <v>38</v>
      </c>
      <c r="B20" s="126"/>
      <c r="C20" s="126"/>
      <c r="D20" s="45"/>
      <c r="E20" s="45"/>
      <c r="F20" s="45"/>
      <c r="G20" s="45"/>
      <c r="H20" s="45"/>
      <c r="I20" s="46"/>
    </row>
    <row r="21" spans="1:9" s="18" customFormat="1" ht="16.5" x14ac:dyDescent="0.3">
      <c r="A21" s="127" t="s">
        <v>12</v>
      </c>
      <c r="B21" s="128"/>
      <c r="C21" s="128"/>
      <c r="D21" s="43"/>
      <c r="E21" s="43"/>
      <c r="F21" s="43"/>
      <c r="G21" s="43"/>
      <c r="H21" s="43"/>
      <c r="I21" s="44"/>
    </row>
    <row r="22" spans="1:9" s="18" customFormat="1" ht="16.5" x14ac:dyDescent="0.3">
      <c r="A22" s="125" t="s">
        <v>7</v>
      </c>
      <c r="B22" s="126"/>
      <c r="C22" s="126"/>
      <c r="D22" s="45"/>
      <c r="E22" s="45"/>
      <c r="F22" s="45"/>
      <c r="G22" s="45"/>
      <c r="H22" s="45"/>
      <c r="I22" s="46"/>
    </row>
    <row r="23" spans="1:9" s="18" customFormat="1" ht="16.5" x14ac:dyDescent="0.3">
      <c r="A23" s="118" t="s">
        <v>39</v>
      </c>
      <c r="B23" s="119"/>
      <c r="C23" s="119"/>
      <c r="D23" s="119"/>
      <c r="E23" s="119"/>
      <c r="F23" s="119"/>
      <c r="G23" s="119"/>
      <c r="H23" s="119"/>
      <c r="I23" s="120"/>
    </row>
    <row r="25" spans="1:9" s="18" customFormat="1" ht="15" customHeight="1" x14ac:dyDescent="0.3">
      <c r="A25" s="133" t="s">
        <v>8</v>
      </c>
      <c r="B25" s="134"/>
      <c r="C25" s="16" t="s">
        <v>26</v>
      </c>
      <c r="D25" s="121" t="s">
        <v>27</v>
      </c>
      <c r="E25" s="110"/>
      <c r="F25" s="111"/>
      <c r="G25" s="115" t="s">
        <v>28</v>
      </c>
      <c r="H25" s="116"/>
      <c r="I25" s="117"/>
    </row>
    <row r="26" spans="1:9" s="18" customFormat="1" ht="27" customHeight="1" x14ac:dyDescent="0.3">
      <c r="A26" s="19"/>
      <c r="B26" s="20"/>
      <c r="C26" s="28" t="s">
        <v>80</v>
      </c>
      <c r="D26" s="91"/>
      <c r="E26" s="91"/>
      <c r="F26" s="96"/>
      <c r="G26" s="97"/>
      <c r="H26" s="97"/>
      <c r="I26" s="96"/>
    </row>
    <row r="27" spans="1:9" s="18" customFormat="1" ht="16.5" x14ac:dyDescent="0.3">
      <c r="A27" s="25">
        <v>1022</v>
      </c>
      <c r="B27" s="25" t="s">
        <v>73</v>
      </c>
      <c r="C27" s="26" t="s">
        <v>4</v>
      </c>
      <c r="D27" s="91"/>
      <c r="E27" s="91"/>
      <c r="F27" s="96"/>
      <c r="G27" s="97"/>
      <c r="H27" s="97"/>
      <c r="I27" s="96"/>
    </row>
    <row r="28" spans="1:9" s="18" customFormat="1" ht="27" x14ac:dyDescent="0.3">
      <c r="A28" s="27"/>
      <c r="B28" s="27"/>
      <c r="C28" s="28" t="s">
        <v>74</v>
      </c>
      <c r="D28" s="91"/>
      <c r="E28" s="91"/>
      <c r="F28" s="96"/>
      <c r="G28" s="98"/>
      <c r="H28" s="98"/>
      <c r="I28" s="99"/>
    </row>
    <row r="29" spans="1:9" s="18" customFormat="1" ht="27" x14ac:dyDescent="0.3">
      <c r="A29" s="31" t="s">
        <v>2</v>
      </c>
      <c r="B29" s="32"/>
      <c r="C29" s="33"/>
      <c r="D29" s="34" t="s">
        <v>57</v>
      </c>
      <c r="E29" s="34" t="s">
        <v>58</v>
      </c>
      <c r="F29" s="34" t="s">
        <v>59</v>
      </c>
      <c r="G29" s="34" t="s">
        <v>57</v>
      </c>
      <c r="H29" s="34" t="s">
        <v>58</v>
      </c>
      <c r="I29" s="34" t="s">
        <v>59</v>
      </c>
    </row>
    <row r="30" spans="1:9" s="18" customFormat="1" ht="16.5" x14ac:dyDescent="0.3">
      <c r="A30" s="35" t="s">
        <v>11</v>
      </c>
      <c r="B30" s="36"/>
      <c r="C30" s="28" t="s">
        <v>81</v>
      </c>
      <c r="D30" s="85">
        <v>450</v>
      </c>
      <c r="E30" s="85">
        <v>450</v>
      </c>
      <c r="F30" s="85">
        <v>450</v>
      </c>
      <c r="G30" s="38"/>
      <c r="H30" s="38"/>
      <c r="I30" s="38"/>
    </row>
    <row r="31" spans="1:9" s="18" customFormat="1" ht="16.5" x14ac:dyDescent="0.3">
      <c r="A31" s="35" t="s">
        <v>34</v>
      </c>
      <c r="B31" s="36"/>
      <c r="C31" s="38"/>
      <c r="D31" s="84" t="s">
        <v>3</v>
      </c>
      <c r="E31" s="84" t="s">
        <v>3</v>
      </c>
      <c r="F31" s="84" t="s">
        <v>3</v>
      </c>
      <c r="G31" s="89">
        <v>45000</v>
      </c>
      <c r="H31" s="89">
        <v>85000</v>
      </c>
      <c r="I31" s="89">
        <v>120000</v>
      </c>
    </row>
    <row r="32" spans="1:9" s="18" customFormat="1" ht="33" customHeight="1" x14ac:dyDescent="0.3">
      <c r="A32" s="122" t="s">
        <v>35</v>
      </c>
      <c r="B32" s="122"/>
      <c r="C32" s="80"/>
      <c r="D32" s="38"/>
      <c r="E32" s="38"/>
      <c r="F32" s="41">
        <v>1</v>
      </c>
      <c r="G32" s="42"/>
      <c r="H32" s="42"/>
      <c r="I32" s="42"/>
    </row>
    <row r="33" spans="1:9" s="18" customFormat="1" ht="16.5" x14ac:dyDescent="0.3">
      <c r="A33" s="123" t="s">
        <v>36</v>
      </c>
      <c r="B33" s="124"/>
      <c r="C33" s="124"/>
      <c r="D33" s="81"/>
      <c r="E33" s="81"/>
      <c r="F33" s="81"/>
      <c r="G33" s="81"/>
      <c r="H33" s="81"/>
      <c r="I33" s="82"/>
    </row>
    <row r="34" spans="1:9" s="18" customFormat="1" ht="28.5" customHeight="1" x14ac:dyDescent="0.3">
      <c r="A34" s="127" t="s">
        <v>82</v>
      </c>
      <c r="B34" s="128"/>
      <c r="C34" s="128"/>
      <c r="D34" s="128"/>
      <c r="E34" s="128"/>
      <c r="F34" s="128"/>
      <c r="G34" s="128"/>
      <c r="H34" s="128"/>
      <c r="I34" s="129"/>
    </row>
    <row r="35" spans="1:9" s="18" customFormat="1" ht="16.5" x14ac:dyDescent="0.3">
      <c r="A35" s="125" t="s">
        <v>38</v>
      </c>
      <c r="B35" s="126"/>
      <c r="C35" s="126"/>
      <c r="D35" s="45"/>
      <c r="E35" s="45"/>
      <c r="F35" s="45"/>
      <c r="G35" s="45"/>
      <c r="H35" s="45"/>
      <c r="I35" s="46"/>
    </row>
    <row r="36" spans="1:9" s="18" customFormat="1" ht="16.5" x14ac:dyDescent="0.3">
      <c r="A36" s="127" t="s">
        <v>12</v>
      </c>
      <c r="B36" s="128"/>
      <c r="C36" s="128"/>
      <c r="D36" s="43"/>
      <c r="E36" s="43"/>
      <c r="F36" s="43"/>
      <c r="G36" s="43"/>
      <c r="H36" s="43"/>
      <c r="I36" s="44"/>
    </row>
    <row r="37" spans="1:9" s="18" customFormat="1" ht="16.5" x14ac:dyDescent="0.3">
      <c r="A37" s="125" t="s">
        <v>7</v>
      </c>
      <c r="B37" s="126"/>
      <c r="C37" s="126"/>
      <c r="D37" s="45"/>
      <c r="E37" s="45"/>
      <c r="F37" s="45"/>
      <c r="G37" s="45"/>
      <c r="H37" s="45"/>
      <c r="I37" s="46"/>
    </row>
    <row r="38" spans="1:9" s="18" customFormat="1" ht="16.5" x14ac:dyDescent="0.3">
      <c r="A38" s="118" t="s">
        <v>83</v>
      </c>
      <c r="B38" s="119"/>
      <c r="C38" s="119"/>
      <c r="D38" s="119"/>
      <c r="E38" s="119"/>
      <c r="F38" s="119"/>
      <c r="G38" s="119"/>
      <c r="H38" s="119"/>
      <c r="I38" s="120"/>
    </row>
    <row r="40" spans="1:9" ht="41.25" customHeight="1" x14ac:dyDescent="0.2">
      <c r="B40" s="132" t="s">
        <v>71</v>
      </c>
      <c r="C40" s="132"/>
      <c r="D40" s="132" t="s">
        <v>23</v>
      </c>
      <c r="E40" s="132"/>
      <c r="F40" s="132"/>
      <c r="G40" s="132"/>
    </row>
  </sheetData>
  <mergeCells count="30">
    <mergeCell ref="G1:I1"/>
    <mergeCell ref="A2:I2"/>
    <mergeCell ref="A4:I4"/>
    <mergeCell ref="A5:C5"/>
    <mergeCell ref="A9:B9"/>
    <mergeCell ref="A7:C7"/>
    <mergeCell ref="B40:C40"/>
    <mergeCell ref="D40:G40"/>
    <mergeCell ref="A22:C22"/>
    <mergeCell ref="A23:I23"/>
    <mergeCell ref="A19:C19"/>
    <mergeCell ref="A20:C20"/>
    <mergeCell ref="A21:C21"/>
    <mergeCell ref="A17:B17"/>
    <mergeCell ref="A18:C18"/>
    <mergeCell ref="D18:E18"/>
    <mergeCell ref="F18:G18"/>
    <mergeCell ref="A25:B25"/>
    <mergeCell ref="A37:C37"/>
    <mergeCell ref="D10:F10"/>
    <mergeCell ref="D9:I9"/>
    <mergeCell ref="G25:I25"/>
    <mergeCell ref="A38:I38"/>
    <mergeCell ref="D25:F25"/>
    <mergeCell ref="A32:B32"/>
    <mergeCell ref="A33:C33"/>
    <mergeCell ref="A35:C35"/>
    <mergeCell ref="A36:C36"/>
    <mergeCell ref="A34:I34"/>
    <mergeCell ref="H18:I18"/>
  </mergeCells>
  <phoneticPr fontId="23" type="noConversion"/>
  <dataValidations count="1">
    <dataValidation type="custom" allowBlank="1" showInputMessage="1" showErrorMessage="1" errorTitle="Չի կարելի" error="Չի կարելի" sqref="A9:A10 B10 A25:A26 B26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7" zoomScaleNormal="100" workbookViewId="0">
      <selection activeCell="B27" sqref="B27:E27"/>
    </sheetView>
  </sheetViews>
  <sheetFormatPr defaultRowHeight="12.75" x14ac:dyDescent="0.2"/>
  <cols>
    <col min="1" max="1" width="9.140625" bestFit="1" customWidth="1"/>
    <col min="2" max="2" width="12.42578125" bestFit="1" customWidth="1"/>
    <col min="3" max="3" width="9.5703125" customWidth="1"/>
    <col min="4" max="4" width="70" customWidth="1"/>
    <col min="5" max="5" width="25.140625" customWidth="1"/>
  </cols>
  <sheetData>
    <row r="1" spans="1:5" ht="16.5" x14ac:dyDescent="0.2">
      <c r="A1" s="10"/>
      <c r="B1" s="10"/>
      <c r="C1" s="10"/>
      <c r="D1" s="2"/>
      <c r="E1" s="86" t="s">
        <v>79</v>
      </c>
    </row>
    <row r="2" spans="1:5" ht="16.5" x14ac:dyDescent="0.2">
      <c r="A2" s="10"/>
      <c r="B2" s="10"/>
      <c r="C2" s="10"/>
      <c r="D2" s="135" t="s">
        <v>49</v>
      </c>
      <c r="E2" s="135"/>
    </row>
    <row r="3" spans="1:5" ht="16.5" x14ac:dyDescent="0.2">
      <c r="A3" s="10"/>
      <c r="B3" s="10"/>
      <c r="C3" s="10"/>
      <c r="D3" s="135" t="s">
        <v>50</v>
      </c>
      <c r="E3" s="135"/>
    </row>
    <row r="4" spans="1:5" ht="16.5" x14ac:dyDescent="0.2">
      <c r="A4" s="10"/>
      <c r="B4" s="10"/>
      <c r="C4" s="10"/>
      <c r="D4" s="135" t="s">
        <v>51</v>
      </c>
      <c r="E4" s="135"/>
    </row>
    <row r="5" spans="1:5" ht="16.5" x14ac:dyDescent="0.2">
      <c r="A5" s="10"/>
      <c r="B5" s="10"/>
      <c r="C5" s="10"/>
      <c r="D5" s="10"/>
      <c r="E5" s="10"/>
    </row>
    <row r="6" spans="1:5" ht="42.75" customHeight="1" x14ac:dyDescent="0.2">
      <c r="A6" s="147" t="s">
        <v>85</v>
      </c>
      <c r="B6" s="147"/>
      <c r="C6" s="147"/>
      <c r="D6" s="147"/>
      <c r="E6" s="147"/>
    </row>
    <row r="7" spans="1:5" ht="16.5" x14ac:dyDescent="0.3">
      <c r="A7" s="148" t="s">
        <v>9</v>
      </c>
      <c r="B7" s="148"/>
      <c r="C7" s="148"/>
      <c r="D7" s="148"/>
      <c r="E7" s="148"/>
    </row>
    <row r="8" spans="1:5" ht="16.5" x14ac:dyDescent="0.3">
      <c r="A8" s="146" t="s">
        <v>75</v>
      </c>
      <c r="B8" s="146"/>
      <c r="C8" s="146"/>
      <c r="D8" s="146"/>
      <c r="E8" s="146"/>
    </row>
    <row r="9" spans="1:5" ht="16.5" x14ac:dyDescent="0.3">
      <c r="A9" s="79"/>
      <c r="B9" s="79"/>
      <c r="C9" s="79"/>
      <c r="D9" s="79"/>
      <c r="E9" s="79"/>
    </row>
    <row r="10" spans="1:5" ht="81" x14ac:dyDescent="0.2">
      <c r="A10" s="141" t="s">
        <v>8</v>
      </c>
      <c r="B10" s="142"/>
      <c r="C10" s="78" t="s">
        <v>20</v>
      </c>
      <c r="D10" s="143" t="s">
        <v>5</v>
      </c>
      <c r="E10" s="87" t="s">
        <v>84</v>
      </c>
    </row>
    <row r="11" spans="1:5" ht="40.5" x14ac:dyDescent="0.2">
      <c r="A11" s="78" t="s">
        <v>21</v>
      </c>
      <c r="B11" s="78" t="s">
        <v>6</v>
      </c>
      <c r="C11" s="78" t="s">
        <v>22</v>
      </c>
      <c r="D11" s="144"/>
      <c r="E11" s="100" t="s">
        <v>24</v>
      </c>
    </row>
    <row r="12" spans="1:5" ht="13.5" x14ac:dyDescent="0.25">
      <c r="A12" s="68">
        <v>1022</v>
      </c>
      <c r="B12" s="69"/>
      <c r="C12" s="69"/>
      <c r="D12" s="70" t="s">
        <v>13</v>
      </c>
      <c r="E12" s="71"/>
    </row>
    <row r="13" spans="1:5" ht="13.5" x14ac:dyDescent="0.2">
      <c r="A13" s="145"/>
      <c r="B13" s="137"/>
      <c r="C13" s="137"/>
      <c r="D13" s="72" t="s">
        <v>15</v>
      </c>
      <c r="E13" s="138">
        <f>E19+E22</f>
        <v>0</v>
      </c>
    </row>
    <row r="14" spans="1:5" ht="13.5" x14ac:dyDescent="0.2">
      <c r="A14" s="145"/>
      <c r="B14" s="137"/>
      <c r="C14" s="137"/>
      <c r="D14" s="73" t="s">
        <v>16</v>
      </c>
      <c r="E14" s="138"/>
    </row>
    <row r="15" spans="1:5" ht="54" x14ac:dyDescent="0.2">
      <c r="A15" s="145"/>
      <c r="B15" s="137"/>
      <c r="C15" s="137"/>
      <c r="D15" s="72" t="s">
        <v>17</v>
      </c>
      <c r="E15" s="138"/>
    </row>
    <row r="16" spans="1:5" ht="13.5" x14ac:dyDescent="0.2">
      <c r="A16" s="145"/>
      <c r="B16" s="137"/>
      <c r="C16" s="137"/>
      <c r="D16" s="73" t="s">
        <v>7</v>
      </c>
      <c r="E16" s="138"/>
    </row>
    <row r="17" spans="1:5" ht="27" x14ac:dyDescent="0.2">
      <c r="A17" s="145"/>
      <c r="B17" s="137"/>
      <c r="C17" s="137"/>
      <c r="D17" s="72" t="s">
        <v>18</v>
      </c>
      <c r="E17" s="138"/>
    </row>
    <row r="18" spans="1:5" ht="13.5" x14ac:dyDescent="0.2">
      <c r="A18" s="145"/>
      <c r="B18" s="74"/>
      <c r="C18" s="74"/>
      <c r="D18" s="75" t="s">
        <v>19</v>
      </c>
      <c r="E18" s="83"/>
    </row>
    <row r="19" spans="1:5" ht="27" x14ac:dyDescent="0.2">
      <c r="A19" s="145"/>
      <c r="B19" s="137" t="s">
        <v>40</v>
      </c>
      <c r="C19" s="137" t="s">
        <v>70</v>
      </c>
      <c r="D19" s="72" t="s">
        <v>41</v>
      </c>
      <c r="E19" s="149">
        <v>-120000</v>
      </c>
    </row>
    <row r="20" spans="1:5" ht="13.5" x14ac:dyDescent="0.2">
      <c r="A20" s="145"/>
      <c r="B20" s="137"/>
      <c r="C20" s="137"/>
      <c r="D20" s="73" t="s">
        <v>14</v>
      </c>
      <c r="E20" s="149"/>
    </row>
    <row r="21" spans="1:5" ht="27" x14ac:dyDescent="0.2">
      <c r="A21" s="145"/>
      <c r="B21" s="137"/>
      <c r="C21" s="137"/>
      <c r="D21" s="72" t="s">
        <v>31</v>
      </c>
      <c r="E21" s="149"/>
    </row>
    <row r="22" spans="1:5" ht="27" x14ac:dyDescent="0.2">
      <c r="A22" s="145"/>
      <c r="B22" s="137" t="s">
        <v>76</v>
      </c>
      <c r="C22" s="137" t="s">
        <v>70</v>
      </c>
      <c r="D22" s="72" t="s">
        <v>80</v>
      </c>
      <c r="E22" s="149">
        <v>120000</v>
      </c>
    </row>
    <row r="23" spans="1:5" ht="13.5" x14ac:dyDescent="0.2">
      <c r="A23" s="145"/>
      <c r="B23" s="137"/>
      <c r="C23" s="137"/>
      <c r="D23" s="73" t="s">
        <v>14</v>
      </c>
      <c r="E23" s="149"/>
    </row>
    <row r="24" spans="1:5" ht="13.5" x14ac:dyDescent="0.2">
      <c r="A24" s="145"/>
      <c r="B24" s="137"/>
      <c r="C24" s="137"/>
      <c r="D24" s="72" t="s">
        <v>74</v>
      </c>
      <c r="E24" s="149"/>
    </row>
    <row r="27" spans="1:5" s="5" customFormat="1" ht="39.75" customHeight="1" x14ac:dyDescent="0.25">
      <c r="B27" s="139" t="s">
        <v>77</v>
      </c>
      <c r="C27" s="140"/>
      <c r="D27" s="140"/>
      <c r="E27" s="140"/>
    </row>
  </sheetData>
  <mergeCells count="19">
    <mergeCell ref="A8:E8"/>
    <mergeCell ref="D2:E2"/>
    <mergeCell ref="D3:E3"/>
    <mergeCell ref="D4:E4"/>
    <mergeCell ref="A6:E6"/>
    <mergeCell ref="A7:E7"/>
    <mergeCell ref="B22:B24"/>
    <mergeCell ref="C22:C24"/>
    <mergeCell ref="E22:E24"/>
    <mergeCell ref="B27:E27"/>
    <mergeCell ref="A10:B10"/>
    <mergeCell ref="D10:D11"/>
    <mergeCell ref="A13:A24"/>
    <mergeCell ref="B13:B17"/>
    <mergeCell ref="C13:C17"/>
    <mergeCell ref="E13:E17"/>
    <mergeCell ref="B19:B21"/>
    <mergeCell ref="C19:C21"/>
    <mergeCell ref="E19:E21"/>
  </mergeCells>
  <pageMargins left="0.25" right="0.25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Havelvats1</vt:lpstr>
      <vt:lpstr>Havelvats2</vt:lpstr>
      <vt:lpstr>Havelvats3</vt:lpstr>
    </vt:vector>
  </TitlesOfParts>
  <Company>Compass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 Karapetyan</cp:lastModifiedBy>
  <cp:lastPrinted>2017-03-14T13:15:36Z</cp:lastPrinted>
  <dcterms:created xsi:type="dcterms:W3CDTF">2010-05-05T09:19:40Z</dcterms:created>
  <dcterms:modified xsi:type="dcterms:W3CDTF">2017-03-15T13:02:36Z</dcterms:modified>
</cp:coreProperties>
</file>