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0" windowWidth="21570" windowHeight="8085" activeTab="3"/>
  </bookViews>
  <sheets>
    <sheet name="Հավելված1" sheetId="31" r:id="rId1"/>
    <sheet name="Հավելված2 " sheetId="34" r:id="rId2"/>
    <sheet name="Հավելված 3" sheetId="30" r:id="rId3"/>
    <sheet name="Հավելված 4" sheetId="29" r:id="rId4"/>
  </sheets>
  <definedNames>
    <definedName name="AgencyCode" localSheetId="0">#REF!</definedName>
    <definedName name="AgencyCode" localSheetId="1">#REF!</definedName>
    <definedName name="AgencyCode">#REF!</definedName>
    <definedName name="AgencyName" localSheetId="0">#REF!</definedName>
    <definedName name="AgencyName" localSheetId="1">#REF!</definedName>
    <definedName name="AgencyName">#REF!</definedName>
    <definedName name="Functional1" localSheetId="0">#REF!</definedName>
    <definedName name="Functional1" localSheetId="1">#REF!</definedName>
    <definedName name="Functional1">#REF!</definedName>
    <definedName name="PANature" localSheetId="0">#REF!</definedName>
    <definedName name="PANature" localSheetId="1">#REF!</definedName>
    <definedName name="PANature">#REF!</definedName>
    <definedName name="PAType" localSheetId="0">#REF!</definedName>
    <definedName name="PAType" localSheetId="1">#REF!</definedName>
    <definedName name="PAType">#REF!</definedName>
    <definedName name="Performance2" localSheetId="0">#REF!</definedName>
    <definedName name="Performance2" localSheetId="1">#REF!</definedName>
    <definedName name="Performance2">#REF!</definedName>
    <definedName name="PerformanceType" localSheetId="0">#REF!</definedName>
    <definedName name="PerformanceType" localSheetId="1">#REF!</definedName>
    <definedName name="PerformanceType">#REF!</definedName>
    <definedName name="_xlnm.Print_Area" localSheetId="2">'Հավելված 3'!$A$1:$G$224</definedName>
    <definedName name="_xlnm.Print_Area" localSheetId="3">'Հավելված 4'!$A$1:$H$175</definedName>
  </definedNames>
  <calcPr calcId="162913"/>
</workbook>
</file>

<file path=xl/calcChain.xml><?xml version="1.0" encoding="utf-8"?>
<calcChain xmlns="http://schemas.openxmlformats.org/spreadsheetml/2006/main">
  <c r="M20" i="34" l="1"/>
  <c r="J20" i="34"/>
  <c r="G20" i="34"/>
  <c r="M19" i="34"/>
  <c r="J19" i="34"/>
  <c r="G19" i="34"/>
  <c r="G17" i="34"/>
  <c r="M54" i="34" l="1"/>
  <c r="J54" i="34"/>
  <c r="G54" i="34"/>
  <c r="M53" i="34"/>
  <c r="J53" i="34"/>
  <c r="G53" i="34"/>
  <c r="M51" i="34"/>
  <c r="J51" i="34"/>
  <c r="G51" i="34"/>
  <c r="M44" i="34"/>
  <c r="J44" i="34"/>
  <c r="G44" i="34"/>
  <c r="M43" i="34"/>
  <c r="J43" i="34"/>
  <c r="G43" i="34"/>
  <c r="M41" i="34"/>
  <c r="J41" i="34"/>
  <c r="G41" i="34"/>
  <c r="M34" i="34"/>
  <c r="J34" i="34"/>
  <c r="G34" i="34"/>
  <c r="M33" i="34"/>
  <c r="J33" i="34"/>
  <c r="G33" i="34"/>
  <c r="M31" i="34"/>
  <c r="J31" i="34"/>
  <c r="G31" i="34"/>
  <c r="M24" i="34"/>
  <c r="J24" i="34"/>
  <c r="G24" i="34"/>
  <c r="M23" i="34"/>
  <c r="J23" i="34"/>
  <c r="G23" i="34"/>
  <c r="M21" i="34"/>
  <c r="J21" i="34"/>
  <c r="G21" i="34"/>
  <c r="J37" i="34"/>
  <c r="M17" i="34" l="1"/>
  <c r="J27" i="34"/>
  <c r="M37" i="34"/>
  <c r="G37" i="34"/>
  <c r="G47" i="34"/>
  <c r="J47" i="34"/>
  <c r="M116" i="31"/>
  <c r="M115" i="31"/>
  <c r="M114" i="31"/>
  <c r="J116" i="31"/>
  <c r="J115" i="31"/>
  <c r="J114" i="31"/>
  <c r="G116" i="31"/>
  <c r="G115" i="31"/>
  <c r="G114" i="31"/>
  <c r="M104" i="31"/>
  <c r="J104" i="31"/>
  <c r="G104" i="31"/>
  <c r="M103" i="31"/>
  <c r="J103" i="31"/>
  <c r="G103" i="31"/>
  <c r="M102" i="31"/>
  <c r="J102" i="31"/>
  <c r="G102" i="31"/>
  <c r="M101" i="31"/>
  <c r="J101" i="31"/>
  <c r="G101" i="31"/>
  <c r="M100" i="31"/>
  <c r="J100" i="31"/>
  <c r="G100" i="31"/>
  <c r="M99" i="31"/>
  <c r="J99" i="31"/>
  <c r="G99" i="31"/>
  <c r="M98" i="31"/>
  <c r="J98" i="31"/>
  <c r="G98" i="31"/>
  <c r="M97" i="31"/>
  <c r="J97" i="31"/>
  <c r="G97" i="31"/>
  <c r="M96" i="31"/>
  <c r="J96" i="31"/>
  <c r="G96" i="31"/>
  <c r="M95" i="31"/>
  <c r="J95" i="31"/>
  <c r="G95" i="31"/>
  <c r="M94" i="31"/>
  <c r="J94" i="31"/>
  <c r="G94" i="31"/>
  <c r="M93" i="31"/>
  <c r="J93" i="31"/>
  <c r="G93" i="31"/>
  <c r="M92" i="31"/>
  <c r="J92" i="31"/>
  <c r="G92" i="31"/>
  <c r="M91" i="31"/>
  <c r="J91" i="31"/>
  <c r="G91" i="31"/>
  <c r="M90" i="31"/>
  <c r="J90" i="31"/>
  <c r="G90" i="31"/>
  <c r="M89" i="31"/>
  <c r="J89" i="31"/>
  <c r="G89" i="31"/>
  <c r="M88" i="31"/>
  <c r="J88" i="31"/>
  <c r="G88" i="31"/>
  <c r="M87" i="31"/>
  <c r="J87" i="31"/>
  <c r="G87" i="31"/>
  <c r="M86" i="31"/>
  <c r="J86" i="31"/>
  <c r="G86" i="31"/>
  <c r="M60" i="31"/>
  <c r="J60" i="31"/>
  <c r="G60" i="31"/>
  <c r="M59" i="31"/>
  <c r="J59" i="31"/>
  <c r="G59" i="31"/>
  <c r="M58" i="31"/>
  <c r="J58" i="31"/>
  <c r="G58" i="31"/>
  <c r="M57" i="31"/>
  <c r="J57" i="31"/>
  <c r="G57" i="31"/>
  <c r="M56" i="31"/>
  <c r="J56" i="31"/>
  <c r="G56" i="31"/>
  <c r="M55" i="31"/>
  <c r="J55" i="31"/>
  <c r="G55" i="31"/>
  <c r="M54" i="31"/>
  <c r="J54" i="31"/>
  <c r="G54" i="31"/>
  <c r="M53" i="31"/>
  <c r="J53" i="31"/>
  <c r="G53" i="31"/>
  <c r="M52" i="31"/>
  <c r="J52" i="31"/>
  <c r="G52" i="31"/>
  <c r="M51" i="31"/>
  <c r="J51" i="31"/>
  <c r="G51" i="31"/>
  <c r="M50" i="31"/>
  <c r="J50" i="31"/>
  <c r="G50" i="31"/>
  <c r="M49" i="31"/>
  <c r="J49" i="31"/>
  <c r="G49" i="31"/>
  <c r="M48" i="31"/>
  <c r="J48" i="31"/>
  <c r="G48" i="31"/>
  <c r="M47" i="31"/>
  <c r="J47" i="31"/>
  <c r="G47" i="31"/>
  <c r="M46" i="31"/>
  <c r="J46" i="31"/>
  <c r="G46" i="31"/>
  <c r="M45" i="31"/>
  <c r="J45" i="31"/>
  <c r="G45" i="31"/>
  <c r="M44" i="31"/>
  <c r="J44" i="31"/>
  <c r="G44" i="31"/>
  <c r="M43" i="31"/>
  <c r="J43" i="31"/>
  <c r="G43" i="31"/>
  <c r="M42" i="31"/>
  <c r="J42" i="31"/>
  <c r="G42" i="31"/>
  <c r="M41" i="31"/>
  <c r="J41" i="31"/>
  <c r="G41" i="31"/>
  <c r="G66" i="31"/>
  <c r="J66" i="31"/>
  <c r="M66" i="31"/>
  <c r="G67" i="31"/>
  <c r="J67" i="31"/>
  <c r="M67" i="31"/>
  <c r="G68" i="31"/>
  <c r="J68" i="31"/>
  <c r="M68" i="31"/>
  <c r="G69" i="31"/>
  <c r="J69" i="31"/>
  <c r="M69" i="31"/>
  <c r="G70" i="31"/>
  <c r="J70" i="31"/>
  <c r="M70" i="31"/>
  <c r="G71" i="31"/>
  <c r="J71" i="31"/>
  <c r="M71" i="31"/>
  <c r="G72" i="31"/>
  <c r="J72" i="31"/>
  <c r="M72" i="31"/>
  <c r="G73" i="31"/>
  <c r="J73" i="31"/>
  <c r="M73" i="31"/>
  <c r="G74" i="31"/>
  <c r="J74" i="31"/>
  <c r="M74" i="31"/>
  <c r="G75" i="31"/>
  <c r="J75" i="31"/>
  <c r="M75" i="31"/>
  <c r="G76" i="31"/>
  <c r="J76" i="31"/>
  <c r="M76" i="31"/>
  <c r="G77" i="31"/>
  <c r="J77" i="31"/>
  <c r="M77" i="31"/>
  <c r="G78" i="31"/>
  <c r="J78" i="31"/>
  <c r="M78" i="31"/>
  <c r="G79" i="31"/>
  <c r="J79" i="31"/>
  <c r="M79" i="31"/>
  <c r="G80" i="31"/>
  <c r="J80" i="31"/>
  <c r="M80" i="31"/>
  <c r="G81" i="31"/>
  <c r="J81" i="31"/>
  <c r="M81" i="31"/>
  <c r="G82" i="31"/>
  <c r="J82" i="31"/>
  <c r="M82" i="31"/>
  <c r="M111" i="31"/>
  <c r="J111" i="31"/>
  <c r="G111" i="31"/>
  <c r="M110" i="31"/>
  <c r="J110" i="31"/>
  <c r="G110" i="31"/>
  <c r="M83" i="31"/>
  <c r="J83" i="31"/>
  <c r="G83" i="31"/>
  <c r="M38" i="31"/>
  <c r="J38" i="31"/>
  <c r="G38" i="31"/>
  <c r="M37" i="31"/>
  <c r="J37" i="31"/>
  <c r="G37" i="31"/>
  <c r="M36" i="31"/>
  <c r="J36" i="31"/>
  <c r="G36" i="31"/>
  <c r="M35" i="31"/>
  <c r="J35" i="31"/>
  <c r="G35" i="31"/>
  <c r="M34" i="31"/>
  <c r="J34" i="31"/>
  <c r="G34" i="31"/>
  <c r="M33" i="31"/>
  <c r="J33" i="31"/>
  <c r="G33" i="31"/>
  <c r="M32" i="31"/>
  <c r="J32" i="31"/>
  <c r="G32" i="31"/>
  <c r="M31" i="31"/>
  <c r="J31" i="31"/>
  <c r="G31" i="31"/>
  <c r="M30" i="31"/>
  <c r="J30" i="31"/>
  <c r="G30" i="31"/>
  <c r="M29" i="31"/>
  <c r="J29" i="31"/>
  <c r="G29" i="31"/>
  <c r="M28" i="31"/>
  <c r="J28" i="31"/>
  <c r="G28" i="31"/>
  <c r="M27" i="31"/>
  <c r="J27" i="31"/>
  <c r="G27" i="31"/>
  <c r="M26" i="31"/>
  <c r="J26" i="31"/>
  <c r="G26" i="31"/>
  <c r="M25" i="31"/>
  <c r="J25" i="31"/>
  <c r="G25" i="31"/>
  <c r="M24" i="31"/>
  <c r="J24" i="31"/>
  <c r="G24" i="31"/>
  <c r="M23" i="31"/>
  <c r="J23" i="31"/>
  <c r="G23" i="31"/>
  <c r="M22" i="31"/>
  <c r="J22" i="31"/>
  <c r="M21" i="31"/>
  <c r="J19" i="31"/>
  <c r="M27" i="34" l="1"/>
  <c r="G27" i="34"/>
  <c r="J17" i="34"/>
  <c r="M47" i="34"/>
  <c r="E15" i="30"/>
  <c r="F15" i="30"/>
  <c r="G15" i="30"/>
  <c r="D15" i="30"/>
</calcChain>
</file>

<file path=xl/sharedStrings.xml><?xml version="1.0" encoding="utf-8"?>
<sst xmlns="http://schemas.openxmlformats.org/spreadsheetml/2006/main" count="761" uniqueCount="183">
  <si>
    <t xml:space="preserve">ՀՀ կառավարության  2019 թվականի </t>
  </si>
  <si>
    <t>______________ ի    ___Ն որոշման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</si>
  <si>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</si>
  <si>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</si>
  <si>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</si>
  <si>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</si>
  <si>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ՄԱՍ 1. ՊԵՏԱԿԱՆ ՄԱՐՄՆԻ ԳԾՈՎ ԱՐԴՅՈՒՆՔԱՅԻՆ (ԿԱՏԱՐՈՂԱԿԱՆ) ՑՈՒՑԱՆԻՇՆԵՐԸ</t>
  </si>
  <si>
    <t>Հավելված 1</t>
  </si>
  <si>
    <t>Հավելված 2</t>
  </si>
  <si>
    <t xml:space="preserve"> Ծրագրային դասիչը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</si>
  <si>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</si>
  <si>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</si>
  <si>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</si>
  <si>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</si>
  <si>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</si>
  <si>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</si>
  <si>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Հավելված 4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</si>
  <si>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</si>
  <si>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</si>
  <si>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</si>
  <si>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</si>
  <si>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</si>
  <si>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</si>
  <si>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</si>
  <si>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>հազ. դրամներով</t>
  </si>
  <si>
    <t>Ցուցանիշների փոփոխությունը (ավելացումները նշված են դրական նշանով, իսկ նվազեցումները` փակագծերում)</t>
  </si>
  <si>
    <t xml:space="preserve"> 11001 </t>
  </si>
  <si>
    <t xml:space="preserve">ՀՀ  գյուղատնտեսության նախարարություն </t>
  </si>
  <si>
    <t>ՀՀ գյուղատնտեսության նախարարություն</t>
  </si>
  <si>
    <t>Տարի</t>
  </si>
  <si>
    <t>Ծրագիր</t>
  </si>
  <si>
    <t>ՀԱՅԱՍՏԱՆԻ ՀԱՆՐԱՊԵՏՈՒԹՅԱՆ ԿԱՌԱՎԱՐՈՒԹՅԱՆ 2018 ԹՎԱԿԱՆԻ ԴԵԿՏԵՄԲԵՐԻ 27-Ի N 1515-Ն ՈՐՈՇՄԱՆ N 11.1 ՀԱՎԵԼՎԱԾԻ  N 11.1.14 ԱՂՅՈՒՍԱԿՈՒՄ ԿԱՏԱՐՎՈՂ  ԼՐԱՑՈՒՄՆԵՐԸ</t>
  </si>
  <si>
    <t>ՀԱՅԱՍՏԱՆԻ ՀԱՆՐԱՊԵՏՈՒԹՅԱՆ ԿԱՌԱՎԱՐՈՒԹՅԱՆ 2018 ԹՎԱԿԱՆԻ ԴԵԿՏԵՄԲԵՐԻ 27-Ի N 1515-Ն ՈՐՈՇՄԱՆ N4  ՀԱՎԵԼՎԱԾՈՒՄ ԿԱՏԱՐՎՈՂ ՓՈՓՈԽՈՒԹՅՈՒՆՆԵՐԸ ԵՎ  ԼՐԱՑՈՒՄՆԵՐԸ</t>
  </si>
  <si>
    <t>Ենթակառուցվածքների և գյուղական ֆինանսավորման աջակցություն</t>
  </si>
  <si>
    <t>Այդ թվում՝</t>
  </si>
  <si>
    <t>ՀՀ վարչապետի աշխատակազմ</t>
  </si>
  <si>
    <t xml:space="preserve"> - Աշխատողների աշխատավարձեր և հավելավճարներ</t>
  </si>
  <si>
    <t>- Գործառնական և բանկային ծառայությունների ծախսեր</t>
  </si>
  <si>
    <t>Այլ ծախսեր</t>
  </si>
  <si>
    <t xml:space="preserve"> 1134</t>
  </si>
  <si>
    <t xml:space="preserve"> Ենթակառուցվածքների և գյուղական ֆինանսավորման աջակցություն</t>
  </si>
  <si>
    <t xml:space="preserve"> 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ծրագիր</t>
  </si>
  <si>
    <t xml:space="preserve"> ՀՀ վարչապետի աշխատակազմ</t>
  </si>
  <si>
    <t xml:space="preserve"> ԱՇԽԱՏԱՆՔԻ ՎԱՐՁԱՏՐՈՒԹՅՈՒՆ</t>
  </si>
  <si>
    <t xml:space="preserve"> Դրամով վճարվող աշխատավարձեր և հավելավճարներ</t>
  </si>
  <si>
    <t xml:space="preserve"> ԾԱՌԱՅՈՒԹՅՈՒՆՆԵՐԻ  ԵՎ   ԱՊՐԱՆՔՆԵՐԻ  ՁԵՌՔԲԵՐՈՒՄ</t>
  </si>
  <si>
    <t xml:space="preserve"> Շարունակական ծախսեր</t>
  </si>
  <si>
    <t xml:space="preserve"> - Գործառնական և բանկային ծառայությունների ծախսեր</t>
  </si>
  <si>
    <t xml:space="preserve"> - Էներգետիկ ծառայություններ</t>
  </si>
  <si>
    <t xml:space="preserve"> - Կոմունալ ծառայություններ</t>
  </si>
  <si>
    <t xml:space="preserve"> - Կապի ծառայություններ</t>
  </si>
  <si>
    <t xml:space="preserve"> - Ապահովագրական ծախսեր</t>
  </si>
  <si>
    <t xml:space="preserve"> - Գույքի և սարքավորումների վարձակալություն</t>
  </si>
  <si>
    <t xml:space="preserve"> Ծառայողական գործուղումների գծով ծախսեր</t>
  </si>
  <si>
    <t xml:space="preserve"> - Ներքին գործուղումներ</t>
  </si>
  <si>
    <t xml:space="preserve"> - Արտասահմանյան գործուղումների գծով ծախսեր</t>
  </si>
  <si>
    <t xml:space="preserve"> Պայմանագրային այլ ծառայությունների ձեռքբերում</t>
  </si>
  <si>
    <t xml:space="preserve"> - Համակարգչային ծառայություններ</t>
  </si>
  <si>
    <t xml:space="preserve"> - Աշխատակազմի մասնագիտական զարգացման ծառայություններ</t>
  </si>
  <si>
    <t xml:space="preserve"> - Կառավարչական ծառայություններ</t>
  </si>
  <si>
    <t xml:space="preserve"> - Ներկայացուցչական ծախսեր</t>
  </si>
  <si>
    <t xml:space="preserve"> Ընթացիկ նորոգում և պահպանում (ծառայություններ և նյութեր)</t>
  </si>
  <si>
    <t xml:space="preserve"> - Շենքերի և կառույցների ընթացիկ նորոգում և պահպանում</t>
  </si>
  <si>
    <t xml:space="preserve"> - Մեքենաների և սարքավորումների ընթացիկ նորոգում և պահպանում</t>
  </si>
  <si>
    <t xml:space="preserve"> Նյութեր (Ապրանքներ)</t>
  </si>
  <si>
    <t xml:space="preserve"> - Գրասենյակային նյութեր և հագուստ</t>
  </si>
  <si>
    <t xml:space="preserve"> - Տրանսպորտային նյութեր</t>
  </si>
  <si>
    <t xml:space="preserve"> - Կենցաղային և հանրային սննդի նյութեր</t>
  </si>
  <si>
    <t xml:space="preserve"> ԱՅԼ  ԾԱԽՍԵՐ</t>
  </si>
  <si>
    <t xml:space="preserve"> Այլ ծախսեր</t>
  </si>
  <si>
    <t xml:space="preserve"> 11002</t>
  </si>
  <si>
    <t xml:space="preserve"> ՕՊԵԿ զարգացման միջազգային հիմնադրամի աջակցությամբ իրականացվող  «Ենթակառուցվածքների և գյուղական ֆինանսավորման աջակցություն» վարկային ծրագիր</t>
  </si>
  <si>
    <t xml:space="preserve"> 12001</t>
  </si>
  <si>
    <t xml:space="preserve"> Գյուղատնտեսության զարգացման միջազգային հիմնադրամի  աջակցությամբ իրականացվող  «Ենթակառուցվածքների և գյուղական ֆինանսավորման աջակցություն» դրամաշնորհային ծրագիր</t>
  </si>
  <si>
    <t xml:space="preserve"> 12002</t>
  </si>
  <si>
    <t xml:space="preserve"> Գլոբալ էկոլոգիական հիմնադրամի աջակցությամբ իրականացվող «Հայաստանում արտադրողականության աճին ուղղված հողերի  կայուն կառավարում» դրամաշնորհային ծրագրի շրջանակներում ֆինանսական փաթեթների տրամադրում</t>
  </si>
  <si>
    <t xml:space="preserve"> 12003</t>
  </si>
  <si>
    <t xml:space="preserve"> ՕՊԵԿ զարգացման միջազգային հիմնադրամի աջակցությամբ իրականացվող  «Ենթակառուցվածքների և գյուղական ֆինանսավորման աջակցություն» վարկային ծրագիր շրջանակներում ոռոգման և ջրամատակարարման համակարգերի վերակառուցում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</si>
  <si>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</si>
  <si>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</si>
  <si>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</si>
  <si>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շինարարություն</t>
  </si>
  <si>
    <t xml:space="preserve"> ԱՅԼ ՀԻՄՆԱԿԱՆ ՄԻՋՈՑՆԵՐ</t>
  </si>
  <si>
    <t xml:space="preserve"> - Նախագծահետազոտական ծախսեր</t>
  </si>
  <si>
    <t xml:space="preserve"> 12004</t>
  </si>
  <si>
    <t xml:space="preserve"> Գլոբալ էկոլոգիական հիմնադրամի աջակցությամբ իրականացվող «Հայաստանում արտադրողականության աճին ուղղված հողերի  կայուն կառավարում» դրամաշնորհային ծրագիր</t>
  </si>
  <si>
    <t xml:space="preserve"> - Աճեցվող ակտիվներ</t>
  </si>
  <si>
    <t xml:space="preserve"> 12005</t>
  </si>
  <si>
    <t xml:space="preserve"> Գյուղատնտեսության զարգացման միջազգային հիմնադրամի  աջակցությամբ իրականացվող  «Ենթակառուցվածքների և գյուղական ֆինանսավորման աջակցություն» դրամաշնորհային ծրագրի շրջանակներում սառնարանային տնտեսությունների կառուցում</t>
  </si>
  <si>
    <t>՝ՀՀ Գյուղատնտեսության նախարարություն</t>
  </si>
  <si>
    <t>Ծրագրային դասիչը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</si>
  <si>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</si>
  <si>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Առաջին եռամսյակ</t>
  </si>
  <si>
    <t>Առաջին կիսամյակ</t>
  </si>
  <si>
    <t>Ինն ամիս</t>
  </si>
  <si>
    <t>Միջոց_x000D_
առում</t>
  </si>
  <si>
    <t xml:space="preserve"> Ընդամենը </t>
  </si>
  <si>
    <t xml:space="preserve"> այդ թվում </t>
  </si>
  <si>
    <t xml:space="preserve"> Վարկային
միջոցներ </t>
  </si>
  <si>
    <t xml:space="preserve"> Համաֆինանսավորում </t>
  </si>
  <si>
    <t>այդ թվում`</t>
  </si>
  <si>
    <t>այդ թվում` ըստ կատարողների</t>
  </si>
  <si>
    <t>այդ թվում` բյուջետային ծախսերի տնտեսագիտական դասակարգման հոդվածներ</t>
  </si>
  <si>
    <t>ԸՆԹԱՑԻԿ ԾԱԽՍԵՐ</t>
  </si>
  <si>
    <t>- Աշխատողների աշխատավարձեր և հավելավճարներ</t>
  </si>
  <si>
    <t>- Կապի ծառայություններ</t>
  </si>
  <si>
    <t>- Ապահովագրական ծախսեր</t>
  </si>
  <si>
    <t>- Ներքին գործուղումներ</t>
  </si>
  <si>
    <t>- Համակարգչային ծառայություններ</t>
  </si>
  <si>
    <t>- Աշխատակազմի մասնագիտական զարգացման ծառայություններ</t>
  </si>
  <si>
    <t>- Կառավարչական ծառայություններ</t>
  </si>
  <si>
    <t>- Ներկայացուցչական ծախսեր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</si>
  <si>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</si>
  <si>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</si>
  <si>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</si>
  <si>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ՈՉ ՖԻՆԱՆՍԱԿԱՆ ԱԿՏԻՎՆԵՐԻ ԳԾՈՎ ԾԱԽՍԵՐ</t>
  </si>
  <si>
    <t>- Էներգետիկ ծառայություններ</t>
  </si>
  <si>
    <t>- Կոմունալ ծառայություններ</t>
  </si>
  <si>
    <t>- Արտասահմանյան գործուղումների գծով ծախսեր</t>
  </si>
  <si>
    <t>- Շենքերի և կառույցների ընթացիկ նորոգում և պահպանում</t>
  </si>
  <si>
    <t>- Կենցաղային և հանրային սննդի նյութեր</t>
  </si>
  <si>
    <t>- Շենքերի և շինությունների շինարարություն</t>
  </si>
  <si>
    <t>- Նախագծահետազոտական ծախսեր</t>
  </si>
  <si>
    <t>- Գույքի և սարքավորումների վարձակալություն</t>
  </si>
  <si>
    <t>ՀՀ  ԳՅՈՒՂԱՏՆՏԵՍՈՒԹՅԱՆ ՆԱԽԱՐԱՐՈՒԹՅՈՒՆ_x000D_
այդ թվում`</t>
  </si>
  <si>
    <t>Գյուղատնտեսության զարգացման միջազգային հիմնադրամի  աջակցությամբ իրականացվող_x000D_ «Ենթակառուցվածքների և գյուղական ֆինանսավորման աջակցություն» վարկային ծրագիր</t>
  </si>
  <si>
    <t>ՕՊԵԿ զարգացման միջազգային հիմնադրամի աջակցությամբ իրականացվող_x000D_ «Ենթակառուցվածքների և գյուղական ֆինանսավորման աջակցություն» վարկային ծրագիր</t>
  </si>
  <si>
    <t>ՕՊԵԿ զարգացման միջազգային հիմնադրամի աջակցությամբ իրականացվող_x000D_ «Ենթակառուցվածքների և գյուղական ֆինանսավորման աջակցություն» վարկային ծրագիր շրջանակներում ոռոգման և ջրամատակարարման համակարգերի վերակառուցում</t>
  </si>
  <si>
    <t>Գյուղատնտեսության զարգացման միջազգային հիմնադրամի  աջակցությամբ իրականացվող_x000D_ «Ենթակառուցվածքների և գյուղական ֆինանսավորման աջակցություն» դրամաշնորհային ծրագիր</t>
  </si>
  <si>
    <t>Գլոբալ էկոլոգիական հիմնադրամի աջակցությամբ իրականացվող «Հայաստանում արտադրողականության աճին ուղղված հողերի  կայուն կառավարում» դրամաշնորհային ծրագրի շրջանակներում ֆինանսական փաթեթների տրամադրում</t>
  </si>
  <si>
    <t>Գլոբալ էկոլոգիական հիմնադրամի աջակցությամբ իրականացվող «Հայաստանում_x000D_ արտադրողականության աճին ուղղված հողերի  կայուն կառավարում» դրամաշնորհային ծրագիր</t>
  </si>
  <si>
    <t>- Աճեցվող ակտիվներ</t>
  </si>
  <si>
    <t>Գյուղատնտեսության զարգացման միջազգային հիմնադրամի  աջակցությամբ իրականացվող_x000D_ «Ենթակառուցվածքների և գյուղական ֆինանսավորման աջակցություն» դրամաշնորհային ծրագրի շրջանակներում սառնարանային տնտեսությունների կառուցում</t>
  </si>
  <si>
    <t xml:space="preserve"> ՀԱՅԱՍՏԱՆԻ ՀԱՆՐԱՊԵՏՈՒԹՅԱՆ ԿԱՌԱՎԱՐՈՒԹՅԱՆ 2018 ԹՎԱԿԱՆԻ ԴԵԿՏԵՄԲԵՐԻ 27-Ի N 1515-Ն ՈՐՈՇՄԱՆ N5  ՀԱՎԵԼՎԱԾԻ  N3  ԱՂՅՈՒՍԱԿՈՒՄ ԿԱՏԱՐՎՈՂ  ՓՈՓՈԽՈՒԹՅՈՒՆՆԵՐԸ ԵՎ  ԼՐԱՑՈՒՄՆԵՐԸ</t>
  </si>
  <si>
    <t xml:space="preserve"> ՀԱՅԱՍՏԱՆԻ ՀԱՆՐԱՊԵՏՈՒԹՅԱՆ ԿԱՌԱՎԱՐՈՒԹՅԱՆ 2018 ԹՎԱԿԱՆԻ ԴԵԿՏԵՄԲԵՐԻ 27-Ի N 1515-Ն ՈՐՈՇՄԱՆ N5  ՀԱՎԵԼՎԱԾԻ  N4  ԱՂՅՈՒՍԱԿՈՒՄ ԿԱՏԱՐՎՈՂ  ՓՈՓՈԽՈՒԹՅՈՒՆՆԵՐԸ ԵՎ  ԼՐԱՑՈՒՄՆԵՐԸ</t>
  </si>
  <si>
    <t xml:space="preserve"> Ծրագրի դասիչը </t>
  </si>
  <si>
    <t xml:space="preserve"> Ծրագրի անվանումը </t>
  </si>
  <si>
    <t xml:space="preserve"> 1134 </t>
  </si>
  <si>
    <t xml:space="preserve"> Ենթակառուցվածքների և գյուղական ֆինանսավորման աջակցություն </t>
  </si>
  <si>
    <t xml:space="preserve"> Ծրագրի միջոցառումները </t>
  </si>
  <si>
    <t xml:space="preserve"> Ծրագրի դասիչը` </t>
  </si>
  <si>
    <t xml:space="preserve"> Ցուցանիշներ </t>
  </si>
  <si>
    <t xml:space="preserve"> Միջոցառման դասիչը` </t>
  </si>
  <si>
    <t xml:space="preserve"> Միջոցառման անվանումը` </t>
  </si>
  <si>
    <t xml:space="preserve"> 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ծրագիր </t>
  </si>
  <si>
    <t xml:space="preserve"> Նկարագրությունը` </t>
  </si>
  <si>
    <t xml:space="preserve"> 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կառավարում և համակարգում </t>
  </si>
  <si>
    <t xml:space="preserve"> Միջոցառման տեսակը` </t>
  </si>
  <si>
    <t xml:space="preserve"> Ծառայության մատուցում </t>
  </si>
  <si>
    <t xml:space="preserve"> Միջոցառումն իրականացնողի անվանումը՛ </t>
  </si>
  <si>
    <t xml:space="preserve"> Մասնագիտացված միավոր </t>
  </si>
  <si>
    <t xml:space="preserve"> Արդյունքի չափորոշիչներ </t>
  </si>
  <si>
    <t xml:space="preserve">  </t>
  </si>
  <si>
    <t xml:space="preserve"> Միջոցառման վրա կատարվող ծախսը (հազար դրամ) </t>
  </si>
  <si>
    <t xml:space="preserve"> 11002 </t>
  </si>
  <si>
    <t xml:space="preserve"> ՕՊԵԿ զարգացման միջազգային հիմնադրամի աջակցությամբ իրականացվող  «Ենթակառուցվածքների և գյուղական ֆինանսավորման աջակցություն» վարկային ծրագիր </t>
  </si>
  <si>
    <t xml:space="preserve"> ՕՊԵԿ զարգացման միջազգային հիմնադրամի աջակցությամբ իրականացվող  «Ենթակառուցվածքների և գյուղական ֆինանսավորման աջակցություն» վարկային ծրագրի կառավարում և համակարգում </t>
  </si>
  <si>
    <t xml:space="preserve"> 12001 </t>
  </si>
  <si>
    <t xml:space="preserve"> Գյուղատնտեսության զարգացման միջազգային հիմնադրամի  աջակցությամբ իրականացվող  «Ենթակառուցվածքների և գյուղական ֆինանսավորման աջակցություն» դրամաշնորհային ծրագիր </t>
  </si>
  <si>
    <t xml:space="preserve"> Համայնքներում սառնարանային տնտեսությունների կառուցման հեղինակային հսկողություն և տեխնիկական աջակցության տրամադրում </t>
  </si>
  <si>
    <t xml:space="preserve"> Շահառուների ընտրության չափանիշները </t>
  </si>
  <si>
    <t xml:space="preserve"> Ծրագրի պահանջների համաձայն կատարված ուսումնասիրությունների արդյունքում ընտրված համայնքներ </t>
  </si>
  <si>
    <t xml:space="preserve"> Շահառու համայնքների թիվ, հատ </t>
  </si>
  <si>
    <t xml:space="preserve"> 12002 </t>
  </si>
  <si>
    <t xml:space="preserve"> Գլոբալ էկոլոգիական հիմնադրամի աջակցությամբ իրականացվող «Հայաստանում արտադրողականության աճին ուղղված հողերի  կայուն կառավարում» դրամաշնորհային ծրագրի շրջանակներում ֆինանսական փաթեթների տրամադրում </t>
  </si>
  <si>
    <t xml:space="preserve"> Ֆինանսական փաթեթների տրամադրում Սյունիքի՝ Վայոց Ձորի և Արարատի մարզի շահառուներին փոքր տնտեսություն վարող ֆերմերների կարողությունների բարձրացման նպատակով </t>
  </si>
  <si>
    <t xml:space="preserve"> Տրանսֆերտների տրամադրում </t>
  </si>
  <si>
    <t xml:space="preserve"> Ծրագրի պահանջների համաձայն կատարված ուսումնասիրությունների արդյունքում ընտրված և ուսուցանված փոքր գյուղացիական տնտեսավարողներ </t>
  </si>
  <si>
    <t xml:space="preserve"> Փոքր գյուղացիական տնտեսավարողներ, շահառու </t>
  </si>
  <si>
    <t xml:space="preserve"> Ֆինանսական փաթեթների միջին արժեք, հազար դրամ </t>
  </si>
  <si>
    <t xml:space="preserve"> 12003 </t>
  </si>
  <si>
    <t xml:space="preserve"> ՕՊԵԿ զարգացման միջազգային հիմնադրամի աջակցությամբ իրականացվող  «Ենթակառուցվածքների և գյուղական ֆինանսավորման աջակցություն» վարկային ծրագիր շրջանակներում ոռոգման և ջրամատակարարման համակարգերի վերակառուցում </t>
  </si>
  <si>
    <t xml:space="preserve"> Ոռոգման և ջրամատակարարման համակարգերի  վերակառուցում Շիրակի՝ Արագածոտնի՝ Տավուշի և Գեղարքունիքի մարզերում </t>
  </si>
  <si>
    <t xml:space="preserve"> 12004 </t>
  </si>
  <si>
    <t xml:space="preserve"> Գլոբալ էկոլոգիական հիմնադրամի աջակցությամբ իրականացվող «Հայաստանում արտադրողականության աճին ուղղված հողերի  կայուն կառավարում» դրամաշնորհային ծրագիր </t>
  </si>
  <si>
    <t xml:space="preserve"> Ներդրումներ կայուն գյուղատնտեսական համակարգերում և տեխնոլոգիաներում՝ համայնքային հողերի էրոզիայի կանխարգելում՝ հողերի աստիճանական վատթարացման դեմ պայքար </t>
  </si>
  <si>
    <t xml:space="preserve"> 12005 </t>
  </si>
  <si>
    <t xml:space="preserve"> Գյուղատնտեսության զարգացման միջազգային հիմնադրամի  աջակցությամբ իրականացվող  «Ենթակառուցվածքների և գյուղական ֆինանսավորման աջակցություն» դրամաշնորհային ծրագրի շրջանակներում սառնարանային տնտեսությունների կառուցում </t>
  </si>
  <si>
    <t xml:space="preserve"> Համայնքներում սառնարանային տնտեսությունների կառուցում </t>
  </si>
  <si>
    <t xml:space="preserve"> Սառնարանային տնտեսություններից օգտվող տնտեսավարող սուբյեկտներ, շահառու </t>
  </si>
  <si>
    <t xml:space="preserve">ՀԱՅԱՍՏԱՆԻ ՀԱՆՐԱՊԵՏՈՒԹՅԱՆ ԿԱՌԱՎԱՐՈՒԹՅԱՆ 2018 ԹՎԱԿԱՆԻ ԴԵԿՏԵՄԲԵՐԻ 27-Ի N 1515-Ն ՈՐՈՇՄԱՆ N11.1 ՀԱՎԵԼՎԱԾԻ  11.1.3  ԱՂՅՈՒՍԱԿՈՒՄ ԿԱՏԱՐՎՈՂ ՓՈՓՈԽՈՒԹՅՈՒՆՆԵՐԸ </t>
  </si>
  <si>
    <t>Հավելված 3</t>
  </si>
  <si>
    <t>ՀՀ Գյուղատնտեսության նախարարություն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</si>
</sst>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#,##0.0;\(##,##0.0\);\-"/>
    <numFmt numFmtId="165" formatCode="#,##0.0_);\(#,##0.0\)"/>
  </numFmts>
  <fonts count="29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8"/>
      <name val="GHEA Grapalat"/>
      <family val="2"/>
    </font>
    <font>
      <sz val="10"/>
      <name val="GHEA Grapalat"/>
      <family val="3"/>
    </font>
    <font>
      <sz val="10"/>
      <color theme="1"/>
      <name val="Calibri"/>
      <family val="2"/>
      <charset val="1"/>
      <scheme val="minor"/>
    </font>
    <font>
      <i/>
      <sz val="8"/>
      <name val="GHEA Grapalat"/>
      <family val="2"/>
    </font>
    <font>
      <sz val="10"/>
      <name val="GHEA Grapalat"/>
      <family val="2"/>
    </font>
    <font>
      <b/>
      <i/>
      <sz val="10"/>
      <name val="GHEA Grapalat"/>
      <family val="3"/>
    </font>
    <font>
      <sz val="12"/>
      <color rgb="FF000000"/>
      <name val="GHEA Grapalat"/>
      <family val="3"/>
    </font>
    <font>
      <sz val="10"/>
      <color rgb="FF000000"/>
      <name val="GHEA Grapalat"/>
      <family val="3"/>
    </font>
    <font>
      <b/>
      <sz val="12"/>
      <color rgb="FF000000"/>
      <name val="GHEA Grapalat"/>
      <family val="3"/>
    </font>
    <font>
      <b/>
      <sz val="10"/>
      <color rgb="FF000000"/>
      <name val="GHEA Grapalat"/>
      <family val="3"/>
    </font>
    <font>
      <sz val="10"/>
      <name val="Times Armenian"/>
      <family val="1"/>
    </font>
    <font>
      <b/>
      <i/>
      <sz val="12"/>
      <color rgb="FF000000"/>
      <name val="GHEA Grapalat"/>
      <family val="3"/>
    </font>
    <font>
      <sz val="12"/>
      <name val="GHEA Grapalat"/>
      <family val="3"/>
    </font>
    <font>
      <b/>
      <i/>
      <sz val="10"/>
      <color rgb="FF000000"/>
      <name val="GHEA Grapalat"/>
      <family val="3"/>
    </font>
    <font>
      <b/>
      <sz val="8"/>
      <name val="GHEA Grapalat"/>
      <family val="2"/>
    </font>
    <font>
      <i/>
      <sz val="12"/>
      <color rgb="FF000000"/>
      <name val="GHEA Grapalat"/>
      <family val="3"/>
    </font>
    <font>
      <i/>
      <sz val="10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4" fontId="12" fillId="0" borderId="0" applyFill="0" applyBorder="0" applyProtection="0">
      <alignment horizontal="right" vertical="top"/>
    </xf>
    <xf numFmtId="43" fontId="5" fillId="0" borderId="0" applyFont="0" applyFill="0" applyBorder="0" applyAlignment="0" applyProtection="0"/>
    <xf numFmtId="164" fontId="15" fillId="0" borderId="0" applyFill="0" applyBorder="0" applyProtection="0">
      <alignment horizontal="right" vertical="top"/>
    </xf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</cellStyleXfs>
  <cellXfs count="126">
    <xf numFmtId="0" fontId="0" fillId="0" borderId="0" xfId="0"/>
    <xf numFmtId="0" fontId="6" fillId="0" borderId="0" xfId="0" applyFont="1"/>
    <xf numFmtId="0" fontId="0" fillId="0" borderId="0" xfId="0" applyAlignment="1">
      <alignment horizontal="left"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" fillId="2" borderId="0" xfId="0" applyFont="1" applyFill="1"/>
    <xf numFmtId="0" fontId="11" fillId="0" borderId="1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49" fontId="10" fillId="0" borderId="0" xfId="7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9" fillId="2" borderId="3" xfId="0" applyFont="1" applyFill="1" applyBorder="1" applyAlignment="1"/>
    <xf numFmtId="0" fontId="9" fillId="2" borderId="5" xfId="0" applyFont="1" applyFill="1" applyBorder="1" applyAlignment="1"/>
    <xf numFmtId="0" fontId="9" fillId="2" borderId="4" xfId="0" applyFont="1" applyFill="1" applyBorder="1" applyAlignment="1"/>
    <xf numFmtId="49" fontId="8" fillId="2" borderId="0" xfId="0" applyNumberFormat="1" applyFont="1" applyFill="1" applyBorder="1" applyAlignment="1">
      <alignment horizontal="justify" wrapText="1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64" fontId="16" fillId="0" borderId="1" xfId="6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left" vertical="top" wrapText="1"/>
    </xf>
    <xf numFmtId="164" fontId="11" fillId="0" borderId="1" xfId="8" applyNumberFormat="1" applyFont="1" applyBorder="1" applyAlignment="1">
      <alignment horizontal="right" vertical="top"/>
    </xf>
    <xf numFmtId="165" fontId="0" fillId="0" borderId="0" xfId="0" applyNumberFormat="1" applyAlignment="1">
      <alignment horizontal="left" vertical="top" wrapText="1"/>
    </xf>
    <xf numFmtId="164" fontId="11" fillId="0" borderId="0" xfId="8" applyNumberFormat="1" applyFont="1" applyBorder="1" applyAlignment="1">
      <alignment horizontal="right" vertical="top"/>
    </xf>
    <xf numFmtId="0" fontId="14" fillId="0" borderId="0" xfId="0" applyFont="1" applyBorder="1" applyAlignment="1">
      <alignment horizontal="left" vertical="top" wrapText="1"/>
    </xf>
    <xf numFmtId="164" fontId="16" fillId="0" borderId="0" xfId="6" applyNumberFormat="1" applyFont="1" applyBorder="1" applyAlignment="1">
      <alignment horizontal="right" vertical="top"/>
    </xf>
    <xf numFmtId="165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164" fontId="17" fillId="0" borderId="1" xfId="8" applyNumberFormat="1" applyFont="1" applyBorder="1" applyAlignment="1">
      <alignment horizontal="right" vertical="top"/>
    </xf>
    <xf numFmtId="164" fontId="10" fillId="0" borderId="1" xfId="8" applyNumberFormat="1" applyFont="1" applyBorder="1" applyAlignment="1">
      <alignment horizontal="right" vertical="top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165" fontId="9" fillId="0" borderId="1" xfId="9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right" vertical="center" shrinkToFi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5" fontId="18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165" fontId="23" fillId="0" borderId="1" xfId="0" applyNumberFormat="1" applyFont="1" applyFill="1" applyBorder="1" applyAlignment="1">
      <alignment horizontal="right" vertical="center" shrinkToFit="1"/>
    </xf>
    <xf numFmtId="165" fontId="18" fillId="0" borderId="1" xfId="0" applyNumberFormat="1" applyFont="1" applyFill="1" applyBorder="1" applyAlignment="1">
      <alignment horizontal="right" vertical="center" shrinkToFit="1"/>
    </xf>
    <xf numFmtId="0" fontId="13" fillId="0" borderId="1" xfId="0" quotePrefix="1" applyFont="1" applyFill="1" applyBorder="1" applyAlignment="1">
      <alignment horizontal="left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left" vertical="center"/>
    </xf>
    <xf numFmtId="165" fontId="19" fillId="0" borderId="1" xfId="0" applyNumberFormat="1" applyFont="1" applyFill="1" applyBorder="1" applyAlignment="1">
      <alignment horizontal="left" vertical="center" wrapText="1"/>
    </xf>
    <xf numFmtId="165" fontId="25" fillId="0" borderId="1" xfId="0" applyNumberFormat="1" applyFont="1" applyFill="1" applyBorder="1" applyAlignment="1">
      <alignment horizontal="right" vertical="center" shrinkToFit="1"/>
    </xf>
    <xf numFmtId="165" fontId="19" fillId="0" borderId="1" xfId="0" applyNumberFormat="1" applyFont="1" applyFill="1" applyBorder="1" applyAlignment="1">
      <alignment horizontal="right" vertical="center" shrinkToFit="1"/>
    </xf>
    <xf numFmtId="1" fontId="21" fillId="0" borderId="7" xfId="0" applyNumberFormat="1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65" fontId="20" fillId="0" borderId="7" xfId="0" applyNumberFormat="1" applyFont="1" applyFill="1" applyBorder="1" applyAlignment="1">
      <alignment horizontal="right" vertical="center" shrinkToFit="1"/>
    </xf>
    <xf numFmtId="165" fontId="20" fillId="0" borderId="8" xfId="0" applyNumberFormat="1" applyFont="1" applyFill="1" applyBorder="1" applyAlignment="1">
      <alignment horizontal="right" vertical="center" shrinkToFit="1"/>
    </xf>
    <xf numFmtId="165" fontId="20" fillId="0" borderId="4" xfId="0" applyNumberFormat="1" applyFont="1" applyFill="1" applyBorder="1" applyAlignment="1">
      <alignment horizontal="right" vertical="center" shrinkToFit="1"/>
    </xf>
    <xf numFmtId="165" fontId="20" fillId="0" borderId="3" xfId="0" applyNumberFormat="1" applyFont="1" applyFill="1" applyBorder="1" applyAlignment="1">
      <alignment horizontal="right" vertical="center" shrinkToFi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65" fontId="18" fillId="0" borderId="7" xfId="0" applyNumberFormat="1" applyFont="1" applyFill="1" applyBorder="1" applyAlignment="1">
      <alignment horizontal="left" vertical="center" wrapText="1"/>
    </xf>
    <xf numFmtId="165" fontId="18" fillId="0" borderId="8" xfId="0" applyNumberFormat="1" applyFont="1" applyFill="1" applyBorder="1" applyAlignment="1">
      <alignment horizontal="left" vertical="center" wrapText="1"/>
    </xf>
    <xf numFmtId="165" fontId="18" fillId="0" borderId="4" xfId="0" applyNumberFormat="1" applyFont="1" applyFill="1" applyBorder="1" applyAlignment="1">
      <alignment horizontal="left" vertical="center" wrapText="1"/>
    </xf>
    <xf numFmtId="165" fontId="18" fillId="0" borderId="3" xfId="0" applyNumberFormat="1" applyFont="1" applyFill="1" applyBorder="1" applyAlignment="1">
      <alignment horizontal="left" vertical="center" wrapText="1"/>
    </xf>
    <xf numFmtId="1" fontId="21" fillId="0" borderId="8" xfId="0" applyNumberFormat="1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165" fontId="23" fillId="0" borderId="7" xfId="0" applyNumberFormat="1" applyFont="1" applyFill="1" applyBorder="1" applyAlignment="1">
      <alignment horizontal="right" vertical="center" shrinkToFit="1"/>
    </xf>
    <xf numFmtId="165" fontId="23" fillId="0" borderId="8" xfId="0" applyNumberFormat="1" applyFont="1" applyFill="1" applyBorder="1" applyAlignment="1">
      <alignment horizontal="right" vertical="center" shrinkToFit="1"/>
    </xf>
    <xf numFmtId="165" fontId="23" fillId="0" borderId="4" xfId="0" applyNumberFormat="1" applyFont="1" applyFill="1" applyBorder="1" applyAlignment="1">
      <alignment horizontal="right" vertical="center" shrinkToFit="1"/>
    </xf>
    <xf numFmtId="165" fontId="23" fillId="0" borderId="3" xfId="0" applyNumberFormat="1" applyFont="1" applyFill="1" applyBorder="1" applyAlignment="1">
      <alignment horizontal="right" vertical="center" shrinkToFit="1"/>
    </xf>
    <xf numFmtId="165" fontId="18" fillId="0" borderId="7" xfId="0" applyNumberFormat="1" applyFont="1" applyFill="1" applyBorder="1" applyAlignment="1">
      <alignment horizontal="right" vertical="center" shrinkToFit="1"/>
    </xf>
    <xf numFmtId="165" fontId="18" fillId="0" borderId="8" xfId="0" applyNumberFormat="1" applyFont="1" applyFill="1" applyBorder="1" applyAlignment="1">
      <alignment horizontal="right" vertical="center" shrinkToFit="1"/>
    </xf>
    <xf numFmtId="165" fontId="18" fillId="0" borderId="4" xfId="0" applyNumberFormat="1" applyFont="1" applyFill="1" applyBorder="1" applyAlignment="1">
      <alignment horizontal="right" vertical="center" shrinkToFit="1"/>
    </xf>
    <xf numFmtId="165" fontId="18" fillId="0" borderId="3" xfId="0" applyNumberFormat="1" applyFont="1" applyFill="1" applyBorder="1" applyAlignment="1">
      <alignment horizontal="right" vertical="center" shrinkToFit="1"/>
    </xf>
    <xf numFmtId="165" fontId="24" fillId="0" borderId="8" xfId="0" applyNumberFormat="1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right" vertical="top" wrapText="1"/>
    </xf>
    <xf numFmtId="165" fontId="23" fillId="0" borderId="4" xfId="0" applyNumberFormat="1" applyFont="1" applyFill="1" applyBorder="1" applyAlignment="1">
      <alignment horizontal="center" shrinkToFit="1"/>
    </xf>
    <xf numFmtId="165" fontId="23" fillId="0" borderId="1" xfId="0" applyNumberFormat="1" applyFont="1" applyFill="1" applyBorder="1" applyAlignment="1">
      <alignment horizontal="center" shrinkToFit="1"/>
    </xf>
    <xf numFmtId="165" fontId="23" fillId="0" borderId="3" xfId="0" applyNumberFormat="1" applyFont="1" applyFill="1" applyBorder="1" applyAlignment="1">
      <alignment horizontal="center" shrinkToFit="1"/>
    </xf>
    <xf numFmtId="165" fontId="23" fillId="0" borderId="7" xfId="0" applyNumberFormat="1" applyFont="1" applyFill="1" applyBorder="1" applyAlignment="1">
      <alignment horizontal="center" shrinkToFit="1"/>
    </xf>
    <xf numFmtId="165" fontId="23" fillId="0" borderId="8" xfId="0" applyNumberFormat="1" applyFont="1" applyFill="1" applyBorder="1" applyAlignment="1">
      <alignment horizontal="center" shrinkToFit="1"/>
    </xf>
    <xf numFmtId="0" fontId="14" fillId="0" borderId="0" xfId="0" applyFont="1" applyAlignment="1">
      <alignment horizontal="left" vertical="top" wrapText="1"/>
    </xf>
    <xf numFmtId="165" fontId="14" fillId="0" borderId="0" xfId="0" applyNumberFormat="1" applyFont="1" applyAlignment="1">
      <alignment horizontal="left" vertical="top" wrapText="1"/>
    </xf>
    <xf numFmtId="165" fontId="27" fillId="0" borderId="4" xfId="0" applyNumberFormat="1" applyFont="1" applyFill="1" applyBorder="1" applyAlignment="1">
      <alignment horizontal="right" vertical="center" shrinkToFit="1"/>
    </xf>
    <xf numFmtId="165" fontId="27" fillId="0" borderId="1" xfId="0" applyNumberFormat="1" applyFont="1" applyFill="1" applyBorder="1" applyAlignment="1">
      <alignment horizontal="right" vertical="center" shrinkToFit="1"/>
    </xf>
    <xf numFmtId="165" fontId="27" fillId="0" borderId="3" xfId="0" applyNumberFormat="1" applyFont="1" applyFill="1" applyBorder="1" applyAlignment="1">
      <alignment horizontal="right" vertical="center" shrinkToFit="1"/>
    </xf>
    <xf numFmtId="165" fontId="27" fillId="0" borderId="7" xfId="0" applyNumberFormat="1" applyFont="1" applyFill="1" applyBorder="1" applyAlignment="1">
      <alignment horizontal="right" vertical="center" shrinkToFit="1"/>
    </xf>
    <xf numFmtId="165" fontId="27" fillId="0" borderId="8" xfId="0" applyNumberFormat="1" applyFont="1" applyFill="1" applyBorder="1" applyAlignment="1">
      <alignment horizontal="right" vertical="center" shrinkToFit="1"/>
    </xf>
    <xf numFmtId="165" fontId="28" fillId="0" borderId="1" xfId="0" applyNumberFormat="1" applyFont="1" applyFill="1" applyBorder="1" applyAlignment="1">
      <alignment horizontal="right" vertical="center" shrinkToFit="1"/>
    </xf>
    <xf numFmtId="164" fontId="10" fillId="0" borderId="1" xfId="6" applyNumberFormat="1" applyFont="1" applyBorder="1" applyAlignment="1">
      <alignment horizontal="right" vertical="top"/>
    </xf>
    <xf numFmtId="165" fontId="9" fillId="0" borderId="1" xfId="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2">
    <cellStyle name="Comma" xfId="7" builtinId="3"/>
    <cellStyle name="Comma 2" xfId="9"/>
    <cellStyle name="Comma 8" xfId="11"/>
    <cellStyle name="Normal" xfId="0" builtinId="0"/>
    <cellStyle name="Normal 10" xfId="4"/>
    <cellStyle name="Normal 11" xfId="10"/>
    <cellStyle name="Normal 2" xfId="1"/>
    <cellStyle name="Normal 3" xfId="3"/>
    <cellStyle name="Normal 4" xfId="5"/>
    <cellStyle name="Percent 2" xfId="2"/>
    <cellStyle name="SN_241" xfId="6"/>
    <cellStyle name="SN_it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zoomScale="95" zoomScaleNormal="95" workbookViewId="0">
      <selection activeCell="J105" sqref="J105"/>
    </sheetView>
  </sheetViews>
  <sheetFormatPr defaultColWidth="9.140625" defaultRowHeight="13.5" x14ac:dyDescent="0.25"/>
  <cols>
    <col min="1" max="1" width="10.140625" style="1" customWidth="1"/>
    <col min="2" max="2" width="10.7109375" style="1" customWidth="1"/>
    <col min="3" max="3" width="59.42578125" style="1" customWidth="1"/>
    <col min="4" max="4" width="10.5703125" style="1" customWidth="1"/>
    <col min="5" max="6" width="11.7109375" style="1" customWidth="1"/>
    <col min="7" max="15" width="15" style="1" customWidth="1"/>
    <col min="16" max="16" width="9.140625" style="1"/>
    <col min="17" max="17" width="11.85546875" style="1" bestFit="1" customWidth="1"/>
    <col min="18" max="16384" width="9.140625" style="1"/>
  </cols>
  <sheetData>
    <row r="1" spans="1:15" x14ac:dyDescent="0.25">
      <c r="G1" s="11"/>
      <c r="O1" s="16" t="s">
        <v>7</v>
      </c>
    </row>
    <row r="2" spans="1:15" ht="15" customHeight="1" x14ac:dyDescent="0.25">
      <c r="F2" s="111"/>
      <c r="G2" s="111"/>
      <c r="N2" s="111" t="s">
        <v>0</v>
      </c>
      <c r="O2" s="111"/>
    </row>
    <row r="3" spans="1:15" ht="15" customHeight="1" x14ac:dyDescent="0.25">
      <c r="F3" s="111"/>
      <c r="G3" s="111"/>
      <c r="N3" s="111" t="s">
        <v>1</v>
      </c>
      <c r="O3" s="111"/>
    </row>
    <row r="6" spans="1:15" ht="26.25" customHeight="1" x14ac:dyDescent="0.25">
      <c r="A6" s="112" t="s">
        <v>133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8" spans="1:15" x14ac:dyDescent="0.25">
      <c r="O8" s="1" t="s">
        <v>24</v>
      </c>
    </row>
    <row r="9" spans="1:15" s="34" customFormat="1" ht="34.5" customHeight="1" x14ac:dyDescent="0.25">
      <c r="A9" s="107" t="s">
        <v>90</v>
      </c>
      <c r="B9" s="107"/>
      <c r="C9" s="107" t="s">
        <v>91</v>
      </c>
      <c r="D9" s="109" t="s">
        <v>92</v>
      </c>
      <c r="E9" s="109"/>
      <c r="F9" s="109"/>
      <c r="G9" s="110" t="s">
        <v>93</v>
      </c>
      <c r="H9" s="110"/>
      <c r="I9" s="110"/>
      <c r="J9" s="110" t="s">
        <v>94</v>
      </c>
      <c r="K9" s="110"/>
      <c r="L9" s="110"/>
      <c r="M9" s="110" t="s">
        <v>29</v>
      </c>
      <c r="N9" s="110"/>
      <c r="O9" s="110"/>
    </row>
    <row r="10" spans="1:15" s="34" customFormat="1" ht="15" customHeight="1" x14ac:dyDescent="0.25">
      <c r="A10" s="107" t="s">
        <v>30</v>
      </c>
      <c r="B10" s="108" t="s">
        <v>95</v>
      </c>
      <c r="C10" s="107"/>
      <c r="D10" s="106" t="s">
        <v>96</v>
      </c>
      <c r="E10" s="106" t="s">
        <v>97</v>
      </c>
      <c r="F10" s="106"/>
      <c r="G10" s="106" t="s">
        <v>96</v>
      </c>
      <c r="H10" s="106" t="s">
        <v>97</v>
      </c>
      <c r="I10" s="106"/>
      <c r="J10" s="106" t="s">
        <v>96</v>
      </c>
      <c r="K10" s="106" t="s">
        <v>97</v>
      </c>
      <c r="L10" s="106"/>
      <c r="M10" s="106" t="s">
        <v>96</v>
      </c>
      <c r="N10" s="106" t="s">
        <v>97</v>
      </c>
      <c r="O10" s="106"/>
    </row>
    <row r="11" spans="1:15" s="34" customFormat="1" ht="42.75" customHeight="1" x14ac:dyDescent="0.25">
      <c r="A11" s="107"/>
      <c r="B11" s="108"/>
      <c r="C11" s="107"/>
      <c r="D11" s="106"/>
      <c r="E11" s="35" t="s">
        <v>98</v>
      </c>
      <c r="F11" s="35" t="s">
        <v>99</v>
      </c>
      <c r="G11" s="106"/>
      <c r="H11" s="35" t="s">
        <v>98</v>
      </c>
      <c r="I11" s="35" t="s">
        <v>99</v>
      </c>
      <c r="J11" s="106"/>
      <c r="K11" s="35" t="s">
        <v>98</v>
      </c>
      <c r="L11" s="35" t="s">
        <v>99</v>
      </c>
      <c r="M11" s="106"/>
      <c r="N11" s="35" t="s">
        <v>98</v>
      </c>
      <c r="O11" s="35" t="s">
        <v>99</v>
      </c>
    </row>
    <row r="12" spans="1:15" s="54" customFormat="1" ht="32.25" customHeight="1" x14ac:dyDescent="0.25">
      <c r="A12" s="41"/>
      <c r="B12" s="37"/>
      <c r="C12" s="41" t="s">
        <v>124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15" s="33" customFormat="1" ht="33.75" customHeight="1" x14ac:dyDescent="0.25">
      <c r="A13" s="42">
        <v>1134</v>
      </c>
      <c r="B13" s="36"/>
      <c r="C13" s="43" t="s">
        <v>33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5" s="33" customFormat="1" ht="17.25" x14ac:dyDescent="0.25">
      <c r="A14" s="39"/>
      <c r="B14" s="40"/>
      <c r="C14" s="44" t="s">
        <v>100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5" s="33" customFormat="1" ht="62.25" customHeight="1" x14ac:dyDescent="0.25">
      <c r="A15" s="39"/>
      <c r="B15" s="42">
        <v>11001</v>
      </c>
      <c r="C15" s="41" t="s">
        <v>125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5" s="33" customFormat="1" ht="17.25" x14ac:dyDescent="0.25">
      <c r="A16" s="39"/>
      <c r="B16" s="40"/>
      <c r="C16" s="44" t="s">
        <v>101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7" s="33" customFormat="1" ht="17.25" x14ac:dyDescent="0.25">
      <c r="A17" s="39"/>
      <c r="B17" s="40"/>
      <c r="C17" s="46" t="s">
        <v>35</v>
      </c>
      <c r="D17" s="56"/>
      <c r="E17" s="56"/>
      <c r="F17" s="56"/>
      <c r="G17" s="56">
        <v>-43220.7</v>
      </c>
      <c r="H17" s="56">
        <v>-36017.300000000003</v>
      </c>
      <c r="I17" s="56">
        <v>-7203.4</v>
      </c>
      <c r="J17" s="56">
        <v>-86441.4</v>
      </c>
      <c r="K17" s="56">
        <v>-72034.600000000006</v>
      </c>
      <c r="L17" s="56">
        <v>-14406.8</v>
      </c>
      <c r="M17" s="56">
        <v>-129662.1</v>
      </c>
      <c r="N17" s="56">
        <v>-108051.7</v>
      </c>
      <c r="O17" s="56">
        <v>-21610.400000000001</v>
      </c>
    </row>
    <row r="18" spans="1:17" s="33" customFormat="1" ht="40.5" customHeight="1" x14ac:dyDescent="0.25">
      <c r="A18" s="39"/>
      <c r="B18" s="40"/>
      <c r="C18" s="44" t="s">
        <v>102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</row>
    <row r="19" spans="1:17" s="33" customFormat="1" ht="17.25" x14ac:dyDescent="0.25">
      <c r="A19" s="39"/>
      <c r="B19" s="40"/>
      <c r="C19" s="44" t="s">
        <v>103</v>
      </c>
      <c r="D19" s="57"/>
      <c r="E19" s="57"/>
      <c r="F19" s="57"/>
      <c r="G19" s="104">
        <v>-43220.7</v>
      </c>
      <c r="H19" s="104">
        <v>-36017.300000000003</v>
      </c>
      <c r="I19" s="104">
        <v>-7203.4</v>
      </c>
      <c r="J19" s="104">
        <f t="shared" ref="J19:J38" si="0">K19+L19</f>
        <v>-86441.400000000009</v>
      </c>
      <c r="K19" s="104">
        <v>-72034.600000000006</v>
      </c>
      <c r="L19" s="104">
        <v>-14406.8</v>
      </c>
      <c r="M19" s="104">
        <v>-129662.1</v>
      </c>
      <c r="N19" s="104">
        <v>-108051.7</v>
      </c>
      <c r="O19" s="104">
        <v>-21610.400000000001</v>
      </c>
      <c r="Q19" s="52"/>
    </row>
    <row r="20" spans="1:17" s="33" customFormat="1" ht="17.25" x14ac:dyDescent="0.25">
      <c r="A20" s="39"/>
      <c r="B20" s="40"/>
      <c r="C20" s="49" t="s">
        <v>104</v>
      </c>
      <c r="D20" s="57"/>
      <c r="E20" s="50"/>
      <c r="F20" s="50"/>
      <c r="G20" s="105">
        <v>-8296.5</v>
      </c>
      <c r="H20" s="105">
        <v>-8296.5</v>
      </c>
      <c r="I20" s="104">
        <v>0</v>
      </c>
      <c r="J20" s="105">
        <v>-16593</v>
      </c>
      <c r="K20" s="105">
        <v>-16593</v>
      </c>
      <c r="L20" s="104">
        <v>0</v>
      </c>
      <c r="M20" s="105">
        <v>-24889.5</v>
      </c>
      <c r="N20" s="105">
        <v>-24889.5</v>
      </c>
      <c r="O20" s="104">
        <v>0</v>
      </c>
      <c r="Q20" s="52"/>
    </row>
    <row r="21" spans="1:17" s="33" customFormat="1" ht="19.5" customHeight="1" x14ac:dyDescent="0.25">
      <c r="A21" s="39"/>
      <c r="B21" s="40"/>
      <c r="C21" s="49" t="s">
        <v>37</v>
      </c>
      <c r="D21" s="57"/>
      <c r="E21" s="50"/>
      <c r="F21" s="50"/>
      <c r="G21" s="105">
        <v>-16.2</v>
      </c>
      <c r="H21" s="104">
        <v>-13.5</v>
      </c>
      <c r="I21" s="104">
        <v>-2.7</v>
      </c>
      <c r="J21" s="105">
        <v>-32.4</v>
      </c>
      <c r="K21" s="104">
        <v>-27</v>
      </c>
      <c r="L21" s="104">
        <v>-5.4</v>
      </c>
      <c r="M21" s="104">
        <f t="shared" ref="M21:M38" si="1">N21+O21</f>
        <v>-48.5</v>
      </c>
      <c r="N21" s="104">
        <v>-40.5</v>
      </c>
      <c r="O21" s="104">
        <v>-8</v>
      </c>
      <c r="Q21" s="52"/>
    </row>
    <row r="22" spans="1:17" s="33" customFormat="1" ht="17.25" x14ac:dyDescent="0.25">
      <c r="A22" s="39"/>
      <c r="B22" s="40"/>
      <c r="C22" s="49" t="s">
        <v>116</v>
      </c>
      <c r="D22" s="57"/>
      <c r="E22" s="50"/>
      <c r="F22" s="50"/>
      <c r="G22" s="105">
        <v>-199.6</v>
      </c>
      <c r="H22" s="104">
        <v>-166.3</v>
      </c>
      <c r="I22" s="104">
        <v>-33.299999999999997</v>
      </c>
      <c r="J22" s="104">
        <f t="shared" si="0"/>
        <v>-399.20000000000005</v>
      </c>
      <c r="K22" s="104">
        <v>-332.6</v>
      </c>
      <c r="L22" s="104">
        <v>-66.599999999999994</v>
      </c>
      <c r="M22" s="104">
        <f t="shared" si="1"/>
        <v>-598.79999999999995</v>
      </c>
      <c r="N22" s="104">
        <v>-498.9</v>
      </c>
      <c r="O22" s="104">
        <v>-99.9</v>
      </c>
      <c r="Q22" s="52"/>
    </row>
    <row r="23" spans="1:17" s="33" customFormat="1" ht="17.25" x14ac:dyDescent="0.25">
      <c r="A23" s="39"/>
      <c r="B23" s="40"/>
      <c r="C23" s="49" t="s">
        <v>117</v>
      </c>
      <c r="D23" s="57"/>
      <c r="E23" s="50"/>
      <c r="F23" s="50"/>
      <c r="G23" s="104">
        <f t="shared" ref="G23:G38" si="2">H23+I23</f>
        <v>-8.6999999999999993</v>
      </c>
      <c r="H23" s="104">
        <v>-7.3</v>
      </c>
      <c r="I23" s="104">
        <v>-1.4</v>
      </c>
      <c r="J23" s="104">
        <f t="shared" si="0"/>
        <v>-17.399999999999999</v>
      </c>
      <c r="K23" s="104">
        <v>-14.6</v>
      </c>
      <c r="L23" s="104">
        <v>-2.8</v>
      </c>
      <c r="M23" s="104">
        <f t="shared" si="1"/>
        <v>-26.099999999999998</v>
      </c>
      <c r="N23" s="104">
        <v>-21.9</v>
      </c>
      <c r="O23" s="104">
        <v>-4.2</v>
      </c>
      <c r="Q23" s="52"/>
    </row>
    <row r="24" spans="1:17" s="33" customFormat="1" ht="17.25" x14ac:dyDescent="0.25">
      <c r="A24" s="39"/>
      <c r="B24" s="40"/>
      <c r="C24" s="49" t="s">
        <v>105</v>
      </c>
      <c r="D24" s="57"/>
      <c r="E24" s="50"/>
      <c r="F24" s="50"/>
      <c r="G24" s="104">
        <f t="shared" si="2"/>
        <v>-363.90000000000003</v>
      </c>
      <c r="H24" s="104">
        <v>-312.3</v>
      </c>
      <c r="I24" s="104">
        <v>-51.6</v>
      </c>
      <c r="J24" s="104">
        <f t="shared" si="0"/>
        <v>-727.80000000000007</v>
      </c>
      <c r="K24" s="104">
        <v>-624.6</v>
      </c>
      <c r="L24" s="104">
        <v>-103.2</v>
      </c>
      <c r="M24" s="104">
        <f t="shared" si="1"/>
        <v>-1091.7</v>
      </c>
      <c r="N24" s="104">
        <v>-936.9</v>
      </c>
      <c r="O24" s="104">
        <v>-154.80000000000001</v>
      </c>
      <c r="Q24" s="52"/>
    </row>
    <row r="25" spans="1:17" s="33" customFormat="1" ht="17.25" x14ac:dyDescent="0.25">
      <c r="A25" s="39"/>
      <c r="B25" s="40"/>
      <c r="C25" s="49" t="s">
        <v>106</v>
      </c>
      <c r="D25" s="57"/>
      <c r="E25" s="50"/>
      <c r="F25" s="50"/>
      <c r="G25" s="104">
        <f t="shared" si="2"/>
        <v>-227.1</v>
      </c>
      <c r="H25" s="104">
        <v>-227.1</v>
      </c>
      <c r="I25" s="104">
        <v>0</v>
      </c>
      <c r="J25" s="104">
        <f t="shared" si="0"/>
        <v>-454.2</v>
      </c>
      <c r="K25" s="104">
        <v>-454.2</v>
      </c>
      <c r="L25" s="104">
        <v>0</v>
      </c>
      <c r="M25" s="104">
        <f t="shared" si="1"/>
        <v>-681.3</v>
      </c>
      <c r="N25" s="104">
        <v>-681.3</v>
      </c>
      <c r="O25" s="104">
        <v>0</v>
      </c>
      <c r="Q25" s="52"/>
    </row>
    <row r="26" spans="1:17" s="33" customFormat="1" ht="17.25" x14ac:dyDescent="0.25">
      <c r="A26" s="39"/>
      <c r="B26" s="40"/>
      <c r="C26" s="49" t="s">
        <v>123</v>
      </c>
      <c r="D26" s="57"/>
      <c r="E26" s="50"/>
      <c r="F26" s="50"/>
      <c r="G26" s="104">
        <f t="shared" si="2"/>
        <v>-2247.3000000000002</v>
      </c>
      <c r="H26" s="104">
        <v>-1872.8</v>
      </c>
      <c r="I26" s="104">
        <v>-374.5</v>
      </c>
      <c r="J26" s="104">
        <f t="shared" si="0"/>
        <v>-4494.6000000000004</v>
      </c>
      <c r="K26" s="104">
        <v>-3745.6</v>
      </c>
      <c r="L26" s="104">
        <v>-749</v>
      </c>
      <c r="M26" s="104">
        <f t="shared" si="1"/>
        <v>-6741.9</v>
      </c>
      <c r="N26" s="104">
        <v>-5618.4</v>
      </c>
      <c r="O26" s="104">
        <v>-1123.5</v>
      </c>
      <c r="Q26" s="52"/>
    </row>
    <row r="27" spans="1:17" s="33" customFormat="1" ht="17.25" x14ac:dyDescent="0.25">
      <c r="A27" s="39"/>
      <c r="B27" s="40"/>
      <c r="C27" s="49" t="s">
        <v>107</v>
      </c>
      <c r="D27" s="57"/>
      <c r="E27" s="50"/>
      <c r="F27" s="50"/>
      <c r="G27" s="104">
        <f t="shared" si="2"/>
        <v>-70.599999999999994</v>
      </c>
      <c r="H27" s="104">
        <v>-70.599999999999994</v>
      </c>
      <c r="I27" s="104">
        <v>0</v>
      </c>
      <c r="J27" s="104">
        <f t="shared" si="0"/>
        <v>-141.19999999999999</v>
      </c>
      <c r="K27" s="104">
        <v>-141.19999999999999</v>
      </c>
      <c r="L27" s="104">
        <v>0</v>
      </c>
      <c r="M27" s="104">
        <f t="shared" si="1"/>
        <v>-211.8</v>
      </c>
      <c r="N27" s="104">
        <v>-211.8</v>
      </c>
      <c r="O27" s="104">
        <v>0</v>
      </c>
      <c r="Q27" s="52"/>
    </row>
    <row r="28" spans="1:17" s="33" customFormat="1" ht="17.25" x14ac:dyDescent="0.25">
      <c r="A28" s="39"/>
      <c r="B28" s="40"/>
      <c r="C28" s="49" t="s">
        <v>118</v>
      </c>
      <c r="D28" s="57"/>
      <c r="E28" s="50"/>
      <c r="F28" s="50"/>
      <c r="G28" s="104">
        <f t="shared" si="2"/>
        <v>-432.4</v>
      </c>
      <c r="H28" s="104">
        <v>-432.4</v>
      </c>
      <c r="I28" s="104">
        <v>0</v>
      </c>
      <c r="J28" s="104">
        <f t="shared" si="0"/>
        <v>-864.8</v>
      </c>
      <c r="K28" s="104">
        <v>-864.8</v>
      </c>
      <c r="L28" s="104">
        <v>0</v>
      </c>
      <c r="M28" s="104">
        <f t="shared" si="1"/>
        <v>-1297.2</v>
      </c>
      <c r="N28" s="104">
        <v>-1297.2</v>
      </c>
      <c r="O28" s="104">
        <v>0</v>
      </c>
      <c r="Q28" s="52"/>
    </row>
    <row r="29" spans="1:17" s="33" customFormat="1" ht="17.25" x14ac:dyDescent="0.25">
      <c r="A29" s="39"/>
      <c r="B29" s="40"/>
      <c r="C29" s="49" t="s">
        <v>108</v>
      </c>
      <c r="D29" s="57"/>
      <c r="E29" s="50"/>
      <c r="F29" s="50"/>
      <c r="G29" s="104">
        <f t="shared" si="2"/>
        <v>-351.3</v>
      </c>
      <c r="H29" s="104">
        <v>-328.6</v>
      </c>
      <c r="I29" s="104">
        <v>-22.7</v>
      </c>
      <c r="J29" s="104">
        <f t="shared" si="0"/>
        <v>-702.6</v>
      </c>
      <c r="K29" s="104">
        <v>-657.2</v>
      </c>
      <c r="L29" s="104">
        <v>-45.4</v>
      </c>
      <c r="M29" s="104">
        <f t="shared" si="1"/>
        <v>-1053.8999999999999</v>
      </c>
      <c r="N29" s="104">
        <v>-985.8</v>
      </c>
      <c r="O29" s="104">
        <v>-68.099999999999994</v>
      </c>
      <c r="Q29" s="52"/>
    </row>
    <row r="30" spans="1:17" s="33" customFormat="1" ht="26.25" customHeight="1" x14ac:dyDescent="0.25">
      <c r="A30" s="39"/>
      <c r="B30" s="40"/>
      <c r="C30" s="49" t="s">
        <v>109</v>
      </c>
      <c r="D30" s="57"/>
      <c r="E30" s="50"/>
      <c r="F30" s="50"/>
      <c r="G30" s="104">
        <f t="shared" si="2"/>
        <v>-287.7</v>
      </c>
      <c r="H30" s="104">
        <v>-287.7</v>
      </c>
      <c r="I30" s="104">
        <v>0</v>
      </c>
      <c r="J30" s="104">
        <f t="shared" si="0"/>
        <v>-575.4</v>
      </c>
      <c r="K30" s="104">
        <v>-575.4</v>
      </c>
      <c r="L30" s="104">
        <v>0</v>
      </c>
      <c r="M30" s="104">
        <f t="shared" si="1"/>
        <v>-863.1</v>
      </c>
      <c r="N30" s="104">
        <v>-863.1</v>
      </c>
      <c r="O30" s="104">
        <v>0</v>
      </c>
      <c r="Q30" s="52"/>
    </row>
    <row r="31" spans="1:17" s="33" customFormat="1" ht="17.25" x14ac:dyDescent="0.25">
      <c r="A31" s="39"/>
      <c r="B31" s="40"/>
      <c r="C31" s="49" t="s">
        <v>110</v>
      </c>
      <c r="D31" s="57"/>
      <c r="E31" s="50"/>
      <c r="F31" s="50"/>
      <c r="G31" s="104">
        <f t="shared" si="2"/>
        <v>-1472</v>
      </c>
      <c r="H31" s="104">
        <v>-1238.7</v>
      </c>
      <c r="I31" s="104">
        <v>-233.3</v>
      </c>
      <c r="J31" s="104">
        <f t="shared" si="0"/>
        <v>-2944</v>
      </c>
      <c r="K31" s="104">
        <v>-2477.4</v>
      </c>
      <c r="L31" s="104">
        <v>-466.6</v>
      </c>
      <c r="M31" s="104">
        <f t="shared" si="1"/>
        <v>-4416</v>
      </c>
      <c r="N31" s="104">
        <v>-3716.1</v>
      </c>
      <c r="O31" s="104">
        <v>-699.9</v>
      </c>
      <c r="Q31" s="52"/>
    </row>
    <row r="32" spans="1:17" s="33" customFormat="1" ht="17.25" x14ac:dyDescent="0.25">
      <c r="A32" s="39"/>
      <c r="B32" s="40"/>
      <c r="C32" s="49" t="s">
        <v>111</v>
      </c>
      <c r="D32" s="57"/>
      <c r="E32" s="50"/>
      <c r="F32" s="50"/>
      <c r="G32" s="104">
        <f t="shared" si="2"/>
        <v>-159.4</v>
      </c>
      <c r="H32" s="104">
        <v>-152</v>
      </c>
      <c r="I32" s="104">
        <v>-7.4</v>
      </c>
      <c r="J32" s="104">
        <f t="shared" si="0"/>
        <v>-318.8</v>
      </c>
      <c r="K32" s="104">
        <v>-304</v>
      </c>
      <c r="L32" s="104">
        <v>-14.8</v>
      </c>
      <c r="M32" s="104">
        <f t="shared" si="1"/>
        <v>-478.2</v>
      </c>
      <c r="N32" s="104">
        <v>-456</v>
      </c>
      <c r="O32" s="104">
        <v>-22.2</v>
      </c>
      <c r="Q32" s="52"/>
    </row>
    <row r="33" spans="1:17" s="33" customFormat="1" ht="23.25" customHeight="1" x14ac:dyDescent="0.25">
      <c r="A33" s="39"/>
      <c r="B33" s="40"/>
      <c r="C33" s="49" t="s">
        <v>119</v>
      </c>
      <c r="D33" s="57"/>
      <c r="E33" s="50"/>
      <c r="F33" s="50"/>
      <c r="G33" s="104">
        <f t="shared" si="2"/>
        <v>-223.7</v>
      </c>
      <c r="H33" s="104">
        <v>-220.5</v>
      </c>
      <c r="I33" s="104">
        <v>-3.2</v>
      </c>
      <c r="J33" s="104">
        <f t="shared" si="0"/>
        <v>-447.4</v>
      </c>
      <c r="K33" s="104">
        <v>-441</v>
      </c>
      <c r="L33" s="104">
        <v>-6.4</v>
      </c>
      <c r="M33" s="104">
        <f t="shared" si="1"/>
        <v>-671.1</v>
      </c>
      <c r="N33" s="104">
        <v>-661.5</v>
      </c>
      <c r="O33" s="104">
        <v>-9.6</v>
      </c>
      <c r="Q33" s="52"/>
    </row>
    <row r="34" spans="1:17" s="33" customFormat="1" ht="33" customHeight="1" x14ac:dyDescent="0.25">
      <c r="A34" s="39"/>
      <c r="B34" s="40"/>
      <c r="C34" s="49" t="s">
        <v>112</v>
      </c>
      <c r="D34" s="57"/>
      <c r="E34" s="50"/>
      <c r="F34" s="50"/>
      <c r="G34" s="104">
        <f t="shared" si="2"/>
        <v>-434.5</v>
      </c>
      <c r="H34" s="104">
        <v>-400</v>
      </c>
      <c r="I34" s="104">
        <v>-34.5</v>
      </c>
      <c r="J34" s="104">
        <f t="shared" si="0"/>
        <v>-869</v>
      </c>
      <c r="K34" s="104">
        <v>-800</v>
      </c>
      <c r="L34" s="104">
        <v>-69</v>
      </c>
      <c r="M34" s="104">
        <f t="shared" si="1"/>
        <v>-1303.5</v>
      </c>
      <c r="N34" s="104">
        <v>-1200</v>
      </c>
      <c r="O34" s="104">
        <v>-103.5</v>
      </c>
      <c r="Q34" s="52"/>
    </row>
    <row r="35" spans="1:17" s="33" customFormat="1" ht="21.75" customHeight="1" x14ac:dyDescent="0.25">
      <c r="A35" s="39"/>
      <c r="B35" s="40"/>
      <c r="C35" s="49" t="s">
        <v>113</v>
      </c>
      <c r="D35" s="57"/>
      <c r="E35" s="50"/>
      <c r="F35" s="50"/>
      <c r="G35" s="104">
        <f t="shared" si="2"/>
        <v>-255</v>
      </c>
      <c r="H35" s="104">
        <v>-231</v>
      </c>
      <c r="I35" s="104">
        <v>-24</v>
      </c>
      <c r="J35" s="104">
        <f t="shared" si="0"/>
        <v>-510</v>
      </c>
      <c r="K35" s="104">
        <v>-462</v>
      </c>
      <c r="L35" s="104">
        <v>-48</v>
      </c>
      <c r="M35" s="104">
        <f t="shared" si="1"/>
        <v>-765</v>
      </c>
      <c r="N35" s="104">
        <v>-693</v>
      </c>
      <c r="O35" s="104">
        <v>-72</v>
      </c>
      <c r="Q35" s="52"/>
    </row>
    <row r="36" spans="1:17" s="33" customFormat="1" ht="21.75" customHeight="1" x14ac:dyDescent="0.25">
      <c r="A36" s="39"/>
      <c r="B36" s="40"/>
      <c r="C36" s="49" t="s">
        <v>114</v>
      </c>
      <c r="D36" s="57"/>
      <c r="E36" s="50"/>
      <c r="F36" s="50"/>
      <c r="G36" s="104">
        <f t="shared" si="2"/>
        <v>-520.1</v>
      </c>
      <c r="H36" s="104">
        <v>-433.4</v>
      </c>
      <c r="I36" s="104">
        <v>-86.7</v>
      </c>
      <c r="J36" s="104">
        <f t="shared" si="0"/>
        <v>-1040.2</v>
      </c>
      <c r="K36" s="104">
        <v>-866.8</v>
      </c>
      <c r="L36" s="104">
        <v>-173.4</v>
      </c>
      <c r="M36" s="104">
        <f t="shared" si="1"/>
        <v>-1560.3000000000002</v>
      </c>
      <c r="N36" s="104">
        <v>-1300.2</v>
      </c>
      <c r="O36" s="104">
        <v>-260.10000000000002</v>
      </c>
      <c r="Q36" s="52"/>
    </row>
    <row r="37" spans="1:17" s="33" customFormat="1" ht="17.25" x14ac:dyDescent="0.25">
      <c r="A37" s="39"/>
      <c r="B37" s="40"/>
      <c r="C37" s="49" t="s">
        <v>120</v>
      </c>
      <c r="D37" s="57"/>
      <c r="E37" s="50"/>
      <c r="F37" s="50"/>
      <c r="G37" s="104">
        <f t="shared" si="2"/>
        <v>-32</v>
      </c>
      <c r="H37" s="104">
        <v>-26.7</v>
      </c>
      <c r="I37" s="104">
        <v>-5.3</v>
      </c>
      <c r="J37" s="104">
        <f t="shared" si="0"/>
        <v>-64</v>
      </c>
      <c r="K37" s="104">
        <v>-53.4</v>
      </c>
      <c r="L37" s="104">
        <v>-10.6</v>
      </c>
      <c r="M37" s="104">
        <f t="shared" si="1"/>
        <v>-96</v>
      </c>
      <c r="N37" s="104">
        <v>-80.099999999999994</v>
      </c>
      <c r="O37" s="104">
        <v>-15.9</v>
      </c>
      <c r="Q37" s="52"/>
    </row>
    <row r="38" spans="1:17" s="33" customFormat="1" ht="17.25" x14ac:dyDescent="0.25">
      <c r="A38" s="39"/>
      <c r="B38" s="40"/>
      <c r="C38" s="44" t="s">
        <v>38</v>
      </c>
      <c r="D38" s="57"/>
      <c r="E38" s="50"/>
      <c r="F38" s="50"/>
      <c r="G38" s="104">
        <f t="shared" si="2"/>
        <v>-27622.7</v>
      </c>
      <c r="H38" s="104">
        <v>-21299.9</v>
      </c>
      <c r="I38" s="104">
        <v>-6322.8</v>
      </c>
      <c r="J38" s="104">
        <f t="shared" si="0"/>
        <v>-55245.4</v>
      </c>
      <c r="K38" s="104">
        <v>-42599.8</v>
      </c>
      <c r="L38" s="104">
        <v>-12645.6</v>
      </c>
      <c r="M38" s="104">
        <f t="shared" si="1"/>
        <v>-82868.2</v>
      </c>
      <c r="N38" s="104">
        <v>-63899.5</v>
      </c>
      <c r="O38" s="104">
        <v>-18968.7</v>
      </c>
      <c r="Q38" s="52"/>
    </row>
    <row r="39" spans="1:17" s="33" customFormat="1" ht="17.25" x14ac:dyDescent="0.25">
      <c r="A39" s="39"/>
      <c r="B39" s="40"/>
      <c r="C39" s="30" t="s">
        <v>182</v>
      </c>
      <c r="D39" s="56"/>
      <c r="E39" s="56"/>
      <c r="F39" s="56"/>
      <c r="G39" s="56">
        <v>43220.700000000004</v>
      </c>
      <c r="H39" s="56">
        <v>36017.300000000003</v>
      </c>
      <c r="I39" s="56">
        <v>7203.4000000000005</v>
      </c>
      <c r="J39" s="56">
        <v>86441.4</v>
      </c>
      <c r="K39" s="56">
        <v>72034.599999999991</v>
      </c>
      <c r="L39" s="56">
        <v>14406.8</v>
      </c>
      <c r="M39" s="56">
        <v>129662.09999999999</v>
      </c>
      <c r="N39" s="56">
        <v>108051.7</v>
      </c>
      <c r="O39" s="56">
        <v>21610.399999999998</v>
      </c>
    </row>
    <row r="40" spans="1:17" s="33" customFormat="1" ht="30.75" customHeight="1" x14ac:dyDescent="0.25">
      <c r="A40" s="39"/>
      <c r="B40" s="40"/>
      <c r="C40" s="44" t="s">
        <v>102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  <row r="41" spans="1:17" s="33" customFormat="1" ht="17.25" x14ac:dyDescent="0.25">
      <c r="A41" s="39"/>
      <c r="B41" s="40"/>
      <c r="C41" s="44" t="s">
        <v>103</v>
      </c>
      <c r="D41" s="57"/>
      <c r="E41" s="57"/>
      <c r="F41" s="57"/>
      <c r="G41" s="57">
        <f t="shared" ref="G41:G60" si="3">H41+I41</f>
        <v>43220.700000000004</v>
      </c>
      <c r="H41" s="57">
        <v>36017.300000000003</v>
      </c>
      <c r="I41" s="57">
        <v>7203.4000000000005</v>
      </c>
      <c r="J41" s="57">
        <f t="shared" ref="J41:J60" si="4">K41+L41</f>
        <v>86441.4</v>
      </c>
      <c r="K41" s="57">
        <v>72034.599999999991</v>
      </c>
      <c r="L41" s="57">
        <v>14406.8</v>
      </c>
      <c r="M41" s="57">
        <f t="shared" ref="M41:M60" si="5">N41+O41</f>
        <v>129662.09999999999</v>
      </c>
      <c r="N41" s="57">
        <v>108051.7</v>
      </c>
      <c r="O41" s="57">
        <v>21610.399999999998</v>
      </c>
    </row>
    <row r="42" spans="1:17" s="33" customFormat="1" ht="17.25" x14ac:dyDescent="0.25">
      <c r="A42" s="39"/>
      <c r="B42" s="40"/>
      <c r="C42" s="49" t="s">
        <v>104</v>
      </c>
      <c r="D42" s="57"/>
      <c r="E42" s="50"/>
      <c r="F42" s="50"/>
      <c r="G42" s="57">
        <f t="shared" si="3"/>
        <v>8296.5</v>
      </c>
      <c r="H42" s="57">
        <v>8296.5</v>
      </c>
      <c r="I42" s="57">
        <v>0</v>
      </c>
      <c r="J42" s="57">
        <f t="shared" si="4"/>
        <v>16593</v>
      </c>
      <c r="K42" s="57">
        <v>16593</v>
      </c>
      <c r="L42" s="57">
        <v>0</v>
      </c>
      <c r="M42" s="57">
        <f t="shared" si="5"/>
        <v>24889.5</v>
      </c>
      <c r="N42" s="57">
        <v>24889.5</v>
      </c>
      <c r="O42" s="57">
        <v>0</v>
      </c>
    </row>
    <row r="43" spans="1:17" s="33" customFormat="1" ht="19.5" customHeight="1" x14ac:dyDescent="0.25">
      <c r="A43" s="39"/>
      <c r="B43" s="40"/>
      <c r="C43" s="49" t="s">
        <v>37</v>
      </c>
      <c r="D43" s="57"/>
      <c r="E43" s="50"/>
      <c r="F43" s="50"/>
      <c r="G43" s="57">
        <f t="shared" si="3"/>
        <v>16.2</v>
      </c>
      <c r="H43" s="57">
        <v>13.5</v>
      </c>
      <c r="I43" s="57">
        <v>2.7</v>
      </c>
      <c r="J43" s="57">
        <f t="shared" si="4"/>
        <v>32.4</v>
      </c>
      <c r="K43" s="57">
        <v>27</v>
      </c>
      <c r="L43" s="57">
        <v>5.4000000000000012</v>
      </c>
      <c r="M43" s="57">
        <f t="shared" si="5"/>
        <v>48.5</v>
      </c>
      <c r="N43" s="57">
        <v>40.5</v>
      </c>
      <c r="O43" s="57">
        <v>8</v>
      </c>
    </row>
    <row r="44" spans="1:17" s="33" customFormat="1" ht="17.25" x14ac:dyDescent="0.25">
      <c r="A44" s="39"/>
      <c r="B44" s="40"/>
      <c r="C44" s="49" t="s">
        <v>116</v>
      </c>
      <c r="D44" s="57"/>
      <c r="E44" s="50"/>
      <c r="F44" s="50"/>
      <c r="G44" s="57">
        <f t="shared" si="3"/>
        <v>199.60000000000002</v>
      </c>
      <c r="H44" s="57">
        <v>166.3</v>
      </c>
      <c r="I44" s="57">
        <v>33.299999999999997</v>
      </c>
      <c r="J44" s="57">
        <f t="shared" si="4"/>
        <v>399.20000000000005</v>
      </c>
      <c r="K44" s="57">
        <v>332.6</v>
      </c>
      <c r="L44" s="57">
        <v>66.599999999999994</v>
      </c>
      <c r="M44" s="57">
        <f t="shared" si="5"/>
        <v>598.80000000000007</v>
      </c>
      <c r="N44" s="57">
        <v>498.90000000000003</v>
      </c>
      <c r="O44" s="57">
        <v>99.899999999999991</v>
      </c>
    </row>
    <row r="45" spans="1:17" s="33" customFormat="1" ht="17.25" x14ac:dyDescent="0.25">
      <c r="A45" s="39"/>
      <c r="B45" s="40"/>
      <c r="C45" s="49" t="s">
        <v>117</v>
      </c>
      <c r="D45" s="57"/>
      <c r="E45" s="50"/>
      <c r="F45" s="50"/>
      <c r="G45" s="57">
        <f t="shared" si="3"/>
        <v>8.6999999999999993</v>
      </c>
      <c r="H45" s="57">
        <v>7.3</v>
      </c>
      <c r="I45" s="57">
        <v>1.4</v>
      </c>
      <c r="J45" s="57">
        <f t="shared" si="4"/>
        <v>17.399999999999999</v>
      </c>
      <c r="K45" s="57">
        <v>14.599999999999998</v>
      </c>
      <c r="L45" s="57">
        <v>2.7999999999999994</v>
      </c>
      <c r="M45" s="57">
        <f t="shared" si="5"/>
        <v>26.099999999999998</v>
      </c>
      <c r="N45" s="57">
        <v>21.9</v>
      </c>
      <c r="O45" s="57">
        <v>4.1999999999999993</v>
      </c>
    </row>
    <row r="46" spans="1:17" s="33" customFormat="1" ht="17.25" x14ac:dyDescent="0.25">
      <c r="A46" s="39"/>
      <c r="B46" s="40"/>
      <c r="C46" s="49" t="s">
        <v>105</v>
      </c>
      <c r="D46" s="57"/>
      <c r="E46" s="50"/>
      <c r="F46" s="50"/>
      <c r="G46" s="57">
        <f t="shared" si="3"/>
        <v>363.90000000000003</v>
      </c>
      <c r="H46" s="57">
        <v>312.3</v>
      </c>
      <c r="I46" s="57">
        <v>51.6</v>
      </c>
      <c r="J46" s="57">
        <f t="shared" si="4"/>
        <v>727.80000000000018</v>
      </c>
      <c r="K46" s="57">
        <v>624.60000000000014</v>
      </c>
      <c r="L46" s="57">
        <v>103.20000000000002</v>
      </c>
      <c r="M46" s="57">
        <f t="shared" si="5"/>
        <v>1091.7</v>
      </c>
      <c r="N46" s="57">
        <v>936.90000000000009</v>
      </c>
      <c r="O46" s="57">
        <v>154.80000000000001</v>
      </c>
    </row>
    <row r="47" spans="1:17" s="33" customFormat="1" ht="17.25" x14ac:dyDescent="0.25">
      <c r="A47" s="39"/>
      <c r="B47" s="40"/>
      <c r="C47" s="49" t="s">
        <v>106</v>
      </c>
      <c r="D47" s="57"/>
      <c r="E47" s="50"/>
      <c r="F47" s="50"/>
      <c r="G47" s="57">
        <f t="shared" si="3"/>
        <v>227.1</v>
      </c>
      <c r="H47" s="57">
        <v>227.1</v>
      </c>
      <c r="I47" s="57">
        <v>0</v>
      </c>
      <c r="J47" s="57">
        <f t="shared" si="4"/>
        <v>454.19999999999993</v>
      </c>
      <c r="K47" s="57">
        <v>454.19999999999993</v>
      </c>
      <c r="L47" s="57">
        <v>0</v>
      </c>
      <c r="M47" s="57">
        <f t="shared" si="5"/>
        <v>681.3</v>
      </c>
      <c r="N47" s="57">
        <v>681.3</v>
      </c>
      <c r="O47" s="57">
        <v>0</v>
      </c>
    </row>
    <row r="48" spans="1:17" s="33" customFormat="1" ht="17.25" x14ac:dyDescent="0.25">
      <c r="A48" s="39"/>
      <c r="B48" s="40"/>
      <c r="C48" s="49" t="s">
        <v>123</v>
      </c>
      <c r="D48" s="57"/>
      <c r="E48" s="50"/>
      <c r="F48" s="50"/>
      <c r="G48" s="57">
        <f t="shared" si="3"/>
        <v>2247.3000000000002</v>
      </c>
      <c r="H48" s="57">
        <v>1872.8</v>
      </c>
      <c r="I48" s="57">
        <v>374.5</v>
      </c>
      <c r="J48" s="57">
        <f t="shared" si="4"/>
        <v>4494.5999999999995</v>
      </c>
      <c r="K48" s="57">
        <v>3745.5999999999995</v>
      </c>
      <c r="L48" s="57">
        <v>749</v>
      </c>
      <c r="M48" s="57">
        <f t="shared" si="5"/>
        <v>6741.9</v>
      </c>
      <c r="N48" s="57">
        <v>5618.4</v>
      </c>
      <c r="O48" s="57">
        <v>1123.5</v>
      </c>
    </row>
    <row r="49" spans="1:15" s="33" customFormat="1" ht="17.25" x14ac:dyDescent="0.25">
      <c r="A49" s="39"/>
      <c r="B49" s="40"/>
      <c r="C49" s="49" t="s">
        <v>107</v>
      </c>
      <c r="D49" s="57"/>
      <c r="E49" s="50"/>
      <c r="F49" s="50"/>
      <c r="G49" s="57">
        <f t="shared" si="3"/>
        <v>70.599999999999994</v>
      </c>
      <c r="H49" s="57">
        <v>70.599999999999994</v>
      </c>
      <c r="I49" s="57">
        <v>0</v>
      </c>
      <c r="J49" s="57">
        <f t="shared" si="4"/>
        <v>141.19999999999999</v>
      </c>
      <c r="K49" s="57">
        <v>141.19999999999999</v>
      </c>
      <c r="L49" s="57">
        <v>0</v>
      </c>
      <c r="M49" s="57">
        <f t="shared" si="5"/>
        <v>211.79999999999998</v>
      </c>
      <c r="N49" s="57">
        <v>211.79999999999998</v>
      </c>
      <c r="O49" s="57">
        <v>0</v>
      </c>
    </row>
    <row r="50" spans="1:15" s="33" customFormat="1" ht="17.25" x14ac:dyDescent="0.25">
      <c r="A50" s="39"/>
      <c r="B50" s="40"/>
      <c r="C50" s="49" t="s">
        <v>118</v>
      </c>
      <c r="D50" s="57"/>
      <c r="E50" s="50"/>
      <c r="F50" s="50"/>
      <c r="G50" s="57">
        <f t="shared" si="3"/>
        <v>432.4</v>
      </c>
      <c r="H50" s="57">
        <v>432.4</v>
      </c>
      <c r="I50" s="57">
        <v>0</v>
      </c>
      <c r="J50" s="57">
        <f t="shared" si="4"/>
        <v>864.79999999999984</v>
      </c>
      <c r="K50" s="57">
        <v>864.79999999999984</v>
      </c>
      <c r="L50" s="57">
        <v>0</v>
      </c>
      <c r="M50" s="57">
        <f t="shared" si="5"/>
        <v>1297.1999999999998</v>
      </c>
      <c r="N50" s="57">
        <v>1297.1999999999998</v>
      </c>
      <c r="O50" s="57">
        <v>0</v>
      </c>
    </row>
    <row r="51" spans="1:15" s="33" customFormat="1" ht="17.25" x14ac:dyDescent="0.25">
      <c r="A51" s="39"/>
      <c r="B51" s="40"/>
      <c r="C51" s="49" t="s">
        <v>108</v>
      </c>
      <c r="D51" s="57"/>
      <c r="E51" s="50"/>
      <c r="F51" s="50"/>
      <c r="G51" s="57">
        <f t="shared" si="3"/>
        <v>351.3</v>
      </c>
      <c r="H51" s="57">
        <v>328.6</v>
      </c>
      <c r="I51" s="57">
        <v>22.7</v>
      </c>
      <c r="J51" s="57">
        <f t="shared" si="4"/>
        <v>702.6</v>
      </c>
      <c r="K51" s="57">
        <v>657.2</v>
      </c>
      <c r="L51" s="57">
        <v>45.399999999999991</v>
      </c>
      <c r="M51" s="57">
        <f t="shared" si="5"/>
        <v>1053.9000000000001</v>
      </c>
      <c r="N51" s="57">
        <v>985.80000000000007</v>
      </c>
      <c r="O51" s="57">
        <v>68.099999999999994</v>
      </c>
    </row>
    <row r="52" spans="1:15" s="33" customFormat="1" ht="26.25" customHeight="1" x14ac:dyDescent="0.25">
      <c r="A52" s="39"/>
      <c r="B52" s="40"/>
      <c r="C52" s="49" t="s">
        <v>109</v>
      </c>
      <c r="D52" s="57"/>
      <c r="E52" s="50"/>
      <c r="F52" s="50"/>
      <c r="G52" s="57">
        <f t="shared" si="3"/>
        <v>287.7</v>
      </c>
      <c r="H52" s="57">
        <v>287.7</v>
      </c>
      <c r="I52" s="57">
        <v>0</v>
      </c>
      <c r="J52" s="57">
        <f t="shared" si="4"/>
        <v>575.39999999999986</v>
      </c>
      <c r="K52" s="57">
        <v>575.39999999999986</v>
      </c>
      <c r="L52" s="57">
        <v>0</v>
      </c>
      <c r="M52" s="57">
        <f t="shared" si="5"/>
        <v>863.09999999999991</v>
      </c>
      <c r="N52" s="57">
        <v>863.09999999999991</v>
      </c>
      <c r="O52" s="57">
        <v>0</v>
      </c>
    </row>
    <row r="53" spans="1:15" s="33" customFormat="1" ht="17.25" x14ac:dyDescent="0.25">
      <c r="A53" s="39"/>
      <c r="B53" s="40"/>
      <c r="C53" s="49" t="s">
        <v>110</v>
      </c>
      <c r="D53" s="57"/>
      <c r="E53" s="50"/>
      <c r="F53" s="50"/>
      <c r="G53" s="57">
        <f t="shared" si="3"/>
        <v>1472</v>
      </c>
      <c r="H53" s="57">
        <v>1238.7</v>
      </c>
      <c r="I53" s="57">
        <v>233.3</v>
      </c>
      <c r="J53" s="57">
        <f t="shared" si="4"/>
        <v>2944.0000000000005</v>
      </c>
      <c r="K53" s="57">
        <v>2477.4000000000005</v>
      </c>
      <c r="L53" s="57">
        <v>466.60000000000008</v>
      </c>
      <c r="M53" s="57">
        <f t="shared" si="5"/>
        <v>4416</v>
      </c>
      <c r="N53" s="57">
        <v>3716.1000000000004</v>
      </c>
      <c r="O53" s="57">
        <v>699.90000000000009</v>
      </c>
    </row>
    <row r="54" spans="1:15" s="33" customFormat="1" ht="17.25" x14ac:dyDescent="0.25">
      <c r="A54" s="39"/>
      <c r="B54" s="40"/>
      <c r="C54" s="49" t="s">
        <v>111</v>
      </c>
      <c r="D54" s="57"/>
      <c r="E54" s="50"/>
      <c r="F54" s="50"/>
      <c r="G54" s="57">
        <f t="shared" si="3"/>
        <v>159.4</v>
      </c>
      <c r="H54" s="57">
        <v>152</v>
      </c>
      <c r="I54" s="57">
        <v>7.4</v>
      </c>
      <c r="J54" s="57">
        <f t="shared" si="4"/>
        <v>318.8</v>
      </c>
      <c r="K54" s="57">
        <v>304</v>
      </c>
      <c r="L54" s="57">
        <v>14.800000000000002</v>
      </c>
      <c r="M54" s="57">
        <f t="shared" si="5"/>
        <v>478.2</v>
      </c>
      <c r="N54" s="57">
        <v>456</v>
      </c>
      <c r="O54" s="57">
        <v>22.200000000000003</v>
      </c>
    </row>
    <row r="55" spans="1:15" s="33" customFormat="1" ht="21" customHeight="1" x14ac:dyDescent="0.25">
      <c r="A55" s="39"/>
      <c r="B55" s="40"/>
      <c r="C55" s="49" t="s">
        <v>119</v>
      </c>
      <c r="D55" s="57"/>
      <c r="E55" s="50"/>
      <c r="F55" s="50"/>
      <c r="G55" s="57">
        <f t="shared" si="3"/>
        <v>223.7</v>
      </c>
      <c r="H55" s="57">
        <v>220.5</v>
      </c>
      <c r="I55" s="57">
        <v>3.2</v>
      </c>
      <c r="J55" s="57">
        <f t="shared" si="4"/>
        <v>447.4</v>
      </c>
      <c r="K55" s="57">
        <v>441</v>
      </c>
      <c r="L55" s="57">
        <v>6.4000000000000012</v>
      </c>
      <c r="M55" s="57">
        <f t="shared" si="5"/>
        <v>671.1</v>
      </c>
      <c r="N55" s="57">
        <v>661.5</v>
      </c>
      <c r="O55" s="57">
        <v>9.6000000000000014</v>
      </c>
    </row>
    <row r="56" spans="1:15" s="33" customFormat="1" ht="33" customHeight="1" x14ac:dyDescent="0.25">
      <c r="A56" s="39"/>
      <c r="B56" s="40"/>
      <c r="C56" s="49" t="s">
        <v>112</v>
      </c>
      <c r="D56" s="57"/>
      <c r="E56" s="50"/>
      <c r="F56" s="50"/>
      <c r="G56" s="57">
        <f t="shared" si="3"/>
        <v>434.5</v>
      </c>
      <c r="H56" s="57">
        <v>400</v>
      </c>
      <c r="I56" s="57">
        <v>34.5</v>
      </c>
      <c r="J56" s="57">
        <f t="shared" si="4"/>
        <v>869</v>
      </c>
      <c r="K56" s="57">
        <v>800</v>
      </c>
      <c r="L56" s="57">
        <v>69</v>
      </c>
      <c r="M56" s="57">
        <f t="shared" si="5"/>
        <v>1303.5</v>
      </c>
      <c r="N56" s="57">
        <v>1200</v>
      </c>
      <c r="O56" s="57">
        <v>103.5</v>
      </c>
    </row>
    <row r="57" spans="1:15" s="33" customFormat="1" ht="21.75" customHeight="1" x14ac:dyDescent="0.25">
      <c r="A57" s="39"/>
      <c r="B57" s="40"/>
      <c r="C57" s="49" t="s">
        <v>113</v>
      </c>
      <c r="D57" s="57"/>
      <c r="E57" s="50"/>
      <c r="F57" s="50"/>
      <c r="G57" s="57">
        <f t="shared" si="3"/>
        <v>255</v>
      </c>
      <c r="H57" s="57">
        <v>231</v>
      </c>
      <c r="I57" s="57">
        <v>24</v>
      </c>
      <c r="J57" s="57">
        <f t="shared" si="4"/>
        <v>510</v>
      </c>
      <c r="K57" s="57">
        <v>462</v>
      </c>
      <c r="L57" s="57">
        <v>48</v>
      </c>
      <c r="M57" s="57">
        <f t="shared" si="5"/>
        <v>765</v>
      </c>
      <c r="N57" s="57">
        <v>693</v>
      </c>
      <c r="O57" s="57">
        <v>72</v>
      </c>
    </row>
    <row r="58" spans="1:15" s="33" customFormat="1" ht="21.75" customHeight="1" x14ac:dyDescent="0.25">
      <c r="A58" s="39"/>
      <c r="B58" s="40"/>
      <c r="C58" s="49" t="s">
        <v>114</v>
      </c>
      <c r="D58" s="57"/>
      <c r="E58" s="50"/>
      <c r="F58" s="50"/>
      <c r="G58" s="57">
        <f t="shared" si="3"/>
        <v>520.1</v>
      </c>
      <c r="H58" s="57">
        <v>433.4</v>
      </c>
      <c r="I58" s="57">
        <v>86.7</v>
      </c>
      <c r="J58" s="57">
        <f t="shared" si="4"/>
        <v>1040.1999999999998</v>
      </c>
      <c r="K58" s="57">
        <v>866.79999999999984</v>
      </c>
      <c r="L58" s="57">
        <v>173.40000000000003</v>
      </c>
      <c r="M58" s="57">
        <f t="shared" si="5"/>
        <v>1560.2999999999997</v>
      </c>
      <c r="N58" s="57">
        <v>1300.1999999999998</v>
      </c>
      <c r="O58" s="57">
        <v>260.10000000000002</v>
      </c>
    </row>
    <row r="59" spans="1:15" s="33" customFormat="1" ht="17.25" x14ac:dyDescent="0.25">
      <c r="A59" s="39"/>
      <c r="B59" s="40"/>
      <c r="C59" s="49" t="s">
        <v>120</v>
      </c>
      <c r="D59" s="57"/>
      <c r="E59" s="50"/>
      <c r="F59" s="50"/>
      <c r="G59" s="57">
        <f t="shared" si="3"/>
        <v>32</v>
      </c>
      <c r="H59" s="57">
        <v>26.7</v>
      </c>
      <c r="I59" s="57">
        <v>5.3</v>
      </c>
      <c r="J59" s="57">
        <f t="shared" si="4"/>
        <v>63.999999999999986</v>
      </c>
      <c r="K59" s="57">
        <v>53.399999999999991</v>
      </c>
      <c r="L59" s="57">
        <v>10.599999999999998</v>
      </c>
      <c r="M59" s="57">
        <f t="shared" si="5"/>
        <v>96</v>
      </c>
      <c r="N59" s="57">
        <v>80.099999999999994</v>
      </c>
      <c r="O59" s="57">
        <v>15.899999999999999</v>
      </c>
    </row>
    <row r="60" spans="1:15" s="33" customFormat="1" ht="17.25" x14ac:dyDescent="0.25">
      <c r="A60" s="39"/>
      <c r="B60" s="40"/>
      <c r="C60" s="44" t="s">
        <v>38</v>
      </c>
      <c r="D60" s="57"/>
      <c r="E60" s="50"/>
      <c r="F60" s="50"/>
      <c r="G60" s="57">
        <f t="shared" si="3"/>
        <v>27622.7</v>
      </c>
      <c r="H60" s="57">
        <v>21299.9</v>
      </c>
      <c r="I60" s="57">
        <v>6322.8</v>
      </c>
      <c r="J60" s="57">
        <f t="shared" si="4"/>
        <v>55245.400000000009</v>
      </c>
      <c r="K60" s="57">
        <v>42599.8</v>
      </c>
      <c r="L60" s="57">
        <v>12645.600000000002</v>
      </c>
      <c r="M60" s="57">
        <f t="shared" si="5"/>
        <v>82868.200000000012</v>
      </c>
      <c r="N60" s="57">
        <v>63899.500000000007</v>
      </c>
      <c r="O60" s="57">
        <v>18968.7</v>
      </c>
    </row>
    <row r="61" spans="1:15" s="33" customFormat="1" ht="58.5" customHeight="1" x14ac:dyDescent="0.25">
      <c r="A61" s="39"/>
      <c r="B61" s="42">
        <v>11002</v>
      </c>
      <c r="C61" s="41" t="s">
        <v>126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15" s="33" customFormat="1" ht="17.25" x14ac:dyDescent="0.25">
      <c r="A62" s="39"/>
      <c r="B62" s="40"/>
      <c r="C62" s="44" t="s">
        <v>101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s="33" customFormat="1" ht="17.25" x14ac:dyDescent="0.25">
      <c r="A63" s="39"/>
      <c r="B63" s="40"/>
      <c r="C63" s="46" t="s">
        <v>35</v>
      </c>
      <c r="D63" s="56"/>
      <c r="E63" s="56"/>
      <c r="F63" s="56"/>
      <c r="G63" s="56">
        <v>-32415.599999999999</v>
      </c>
      <c r="H63" s="56">
        <v>-30014.5</v>
      </c>
      <c r="I63" s="56">
        <v>-2401.1</v>
      </c>
      <c r="J63" s="56">
        <v>-64831.199999999997</v>
      </c>
      <c r="K63" s="56">
        <v>-60029</v>
      </c>
      <c r="L63" s="56">
        <v>-4802.2</v>
      </c>
      <c r="M63" s="56">
        <v>-97246.5</v>
      </c>
      <c r="N63" s="56">
        <v>-90043</v>
      </c>
      <c r="O63" s="56">
        <v>-7203.5</v>
      </c>
    </row>
    <row r="64" spans="1:15" s="33" customFormat="1" ht="33.75" customHeight="1" x14ac:dyDescent="0.25">
      <c r="A64" s="39"/>
      <c r="B64" s="40"/>
      <c r="C64" s="44" t="s">
        <v>102</v>
      </c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7" s="33" customFormat="1" ht="17.25" x14ac:dyDescent="0.25">
      <c r="A65" s="39"/>
      <c r="B65" s="40"/>
      <c r="C65" s="44" t="s">
        <v>103</v>
      </c>
      <c r="D65" s="57"/>
      <c r="E65" s="57"/>
      <c r="F65" s="57"/>
      <c r="G65" s="57">
        <v>-32415.599999999999</v>
      </c>
      <c r="H65" s="57">
        <v>-30014.5</v>
      </c>
      <c r="I65" s="57">
        <v>-2401.1</v>
      </c>
      <c r="J65" s="57">
        <v>-64831.199999999997</v>
      </c>
      <c r="K65" s="57">
        <v>-60029</v>
      </c>
      <c r="L65" s="57">
        <v>-4802.2</v>
      </c>
      <c r="M65" s="57">
        <v>-97246.5</v>
      </c>
      <c r="N65" s="57">
        <v>-90043</v>
      </c>
      <c r="O65" s="57">
        <v>-7203.5</v>
      </c>
      <c r="Q65" s="52"/>
    </row>
    <row r="66" spans="1:17" s="33" customFormat="1" ht="17.25" x14ac:dyDescent="0.25">
      <c r="A66" s="39"/>
      <c r="B66" s="40"/>
      <c r="C66" s="49" t="s">
        <v>104</v>
      </c>
      <c r="D66" s="57"/>
      <c r="E66" s="50"/>
      <c r="F66" s="50"/>
      <c r="G66" s="57">
        <f t="shared" ref="G66:G83" si="6">H66+I66</f>
        <v>-17630</v>
      </c>
      <c r="H66" s="57">
        <v>-17630</v>
      </c>
      <c r="I66" s="57">
        <v>0</v>
      </c>
      <c r="J66" s="57">
        <f t="shared" ref="J66:J83" si="7">K66+L66</f>
        <v>-35260</v>
      </c>
      <c r="K66" s="57">
        <v>-35260</v>
      </c>
      <c r="L66" s="57">
        <v>0</v>
      </c>
      <c r="M66" s="57">
        <f t="shared" ref="M66:M83" si="8">N66+O66</f>
        <v>-52890</v>
      </c>
      <c r="N66" s="57">
        <v>-52890</v>
      </c>
      <c r="O66" s="57">
        <v>0</v>
      </c>
      <c r="Q66" s="52"/>
    </row>
    <row r="67" spans="1:17" s="33" customFormat="1" ht="17.25" x14ac:dyDescent="0.25">
      <c r="A67" s="39"/>
      <c r="B67" s="40"/>
      <c r="C67" s="49" t="s">
        <v>37</v>
      </c>
      <c r="D67" s="57"/>
      <c r="E67" s="50"/>
      <c r="F67" s="50"/>
      <c r="G67" s="57">
        <f t="shared" si="6"/>
        <v>-34.300000000000004</v>
      </c>
      <c r="H67" s="57">
        <v>-28.6</v>
      </c>
      <c r="I67" s="57">
        <v>-5.7</v>
      </c>
      <c r="J67" s="57">
        <f t="shared" si="7"/>
        <v>-68.600000000000009</v>
      </c>
      <c r="K67" s="57">
        <v>-57.2</v>
      </c>
      <c r="L67" s="57">
        <v>-11.4</v>
      </c>
      <c r="M67" s="57">
        <f t="shared" si="8"/>
        <v>-102.9</v>
      </c>
      <c r="N67" s="57">
        <v>-85.8</v>
      </c>
      <c r="O67" s="57">
        <v>-17.100000000000001</v>
      </c>
      <c r="Q67" s="52"/>
    </row>
    <row r="68" spans="1:17" s="33" customFormat="1" ht="17.25" x14ac:dyDescent="0.25">
      <c r="A68" s="39"/>
      <c r="B68" s="40"/>
      <c r="C68" s="49" t="s">
        <v>116</v>
      </c>
      <c r="D68" s="57"/>
      <c r="E68" s="50"/>
      <c r="F68" s="50"/>
      <c r="G68" s="57">
        <f t="shared" si="6"/>
        <v>-424.09999999999997</v>
      </c>
      <c r="H68" s="57">
        <v>-353.4</v>
      </c>
      <c r="I68" s="57">
        <v>-70.7</v>
      </c>
      <c r="J68" s="57">
        <f t="shared" si="7"/>
        <v>-848.19999999999993</v>
      </c>
      <c r="K68" s="57">
        <v>-706.8</v>
      </c>
      <c r="L68" s="57">
        <v>-141.4</v>
      </c>
      <c r="M68" s="57">
        <f t="shared" si="8"/>
        <v>-1272.3</v>
      </c>
      <c r="N68" s="57">
        <v>-1060.2</v>
      </c>
      <c r="O68" s="57">
        <v>-212.1</v>
      </c>
      <c r="Q68" s="52"/>
    </row>
    <row r="69" spans="1:17" s="33" customFormat="1" ht="17.25" x14ac:dyDescent="0.25">
      <c r="A69" s="39"/>
      <c r="B69" s="40"/>
      <c r="C69" s="49" t="s">
        <v>117</v>
      </c>
      <c r="D69" s="57"/>
      <c r="E69" s="50"/>
      <c r="F69" s="50"/>
      <c r="G69" s="57">
        <f t="shared" si="6"/>
        <v>-18.600000000000001</v>
      </c>
      <c r="H69" s="57">
        <v>-15.5</v>
      </c>
      <c r="I69" s="57">
        <v>-3.1</v>
      </c>
      <c r="J69" s="57">
        <f t="shared" si="7"/>
        <v>-37.200000000000003</v>
      </c>
      <c r="K69" s="57">
        <v>-31</v>
      </c>
      <c r="L69" s="57">
        <v>-6.2</v>
      </c>
      <c r="M69" s="57">
        <f t="shared" si="8"/>
        <v>-55.8</v>
      </c>
      <c r="N69" s="57">
        <v>-46.5</v>
      </c>
      <c r="O69" s="57">
        <v>-9.3000000000000007</v>
      </c>
      <c r="Q69" s="52"/>
    </row>
    <row r="70" spans="1:17" s="33" customFormat="1" ht="17.25" x14ac:dyDescent="0.25">
      <c r="A70" s="39"/>
      <c r="B70" s="40"/>
      <c r="C70" s="49" t="s">
        <v>105</v>
      </c>
      <c r="D70" s="57"/>
      <c r="E70" s="50"/>
      <c r="F70" s="50"/>
      <c r="G70" s="57">
        <f t="shared" si="6"/>
        <v>-773.30000000000007</v>
      </c>
      <c r="H70" s="57">
        <v>-663.6</v>
      </c>
      <c r="I70" s="57">
        <v>-109.7</v>
      </c>
      <c r="J70" s="57">
        <f t="shared" si="7"/>
        <v>-1546.6000000000001</v>
      </c>
      <c r="K70" s="57">
        <v>-1327.2</v>
      </c>
      <c r="L70" s="57">
        <v>-219.4</v>
      </c>
      <c r="M70" s="57">
        <f t="shared" si="8"/>
        <v>-2319.9</v>
      </c>
      <c r="N70" s="57">
        <v>-1990.8</v>
      </c>
      <c r="O70" s="57">
        <v>-329.1</v>
      </c>
      <c r="Q70" s="52"/>
    </row>
    <row r="71" spans="1:17" s="33" customFormat="1" ht="17.25" x14ac:dyDescent="0.25">
      <c r="A71" s="39"/>
      <c r="B71" s="40"/>
      <c r="C71" s="49" t="s">
        <v>106</v>
      </c>
      <c r="D71" s="57"/>
      <c r="E71" s="50"/>
      <c r="F71" s="50"/>
      <c r="G71" s="57">
        <f t="shared" si="6"/>
        <v>-482.6</v>
      </c>
      <c r="H71" s="57">
        <v>-482.6</v>
      </c>
      <c r="I71" s="57">
        <v>0</v>
      </c>
      <c r="J71" s="57">
        <f t="shared" si="7"/>
        <v>-965.2</v>
      </c>
      <c r="K71" s="57">
        <v>-965.2</v>
      </c>
      <c r="L71" s="57">
        <v>0</v>
      </c>
      <c r="M71" s="57">
        <f t="shared" si="8"/>
        <v>-1447.8</v>
      </c>
      <c r="N71" s="57">
        <v>-1447.8</v>
      </c>
      <c r="O71" s="57">
        <v>0</v>
      </c>
      <c r="Q71" s="52"/>
    </row>
    <row r="72" spans="1:17" s="33" customFormat="1" ht="17.25" x14ac:dyDescent="0.25">
      <c r="A72" s="39"/>
      <c r="B72" s="40"/>
      <c r="C72" s="49" t="s">
        <v>123</v>
      </c>
      <c r="D72" s="57"/>
      <c r="E72" s="50"/>
      <c r="F72" s="50"/>
      <c r="G72" s="57">
        <f t="shared" si="6"/>
        <v>-4775.5999999999995</v>
      </c>
      <c r="H72" s="57">
        <v>-3979.7</v>
      </c>
      <c r="I72" s="57">
        <v>-795.9</v>
      </c>
      <c r="J72" s="57">
        <f t="shared" si="7"/>
        <v>-9551.1999999999989</v>
      </c>
      <c r="K72" s="57">
        <v>-7959.4</v>
      </c>
      <c r="L72" s="57">
        <v>-1591.8</v>
      </c>
      <c r="M72" s="57">
        <f t="shared" si="8"/>
        <v>-14326.8</v>
      </c>
      <c r="N72" s="57">
        <v>-11939.1</v>
      </c>
      <c r="O72" s="57">
        <v>-2387.6999999999998</v>
      </c>
      <c r="Q72" s="52"/>
    </row>
    <row r="73" spans="1:17" s="33" customFormat="1" ht="17.25" x14ac:dyDescent="0.25">
      <c r="A73" s="39"/>
      <c r="B73" s="40"/>
      <c r="C73" s="49" t="s">
        <v>107</v>
      </c>
      <c r="D73" s="57"/>
      <c r="E73" s="50"/>
      <c r="F73" s="50"/>
      <c r="G73" s="57">
        <f t="shared" si="6"/>
        <v>-149.9</v>
      </c>
      <c r="H73" s="57">
        <v>-149.9</v>
      </c>
      <c r="I73" s="57">
        <v>0</v>
      </c>
      <c r="J73" s="57">
        <f t="shared" si="7"/>
        <v>-299.8</v>
      </c>
      <c r="K73" s="57">
        <v>-299.8</v>
      </c>
      <c r="L73" s="57">
        <v>0</v>
      </c>
      <c r="M73" s="57">
        <f t="shared" si="8"/>
        <v>-449.7</v>
      </c>
      <c r="N73" s="57">
        <v>-449.7</v>
      </c>
      <c r="O73" s="57">
        <v>0</v>
      </c>
      <c r="Q73" s="52"/>
    </row>
    <row r="74" spans="1:17" s="33" customFormat="1" ht="17.25" x14ac:dyDescent="0.25">
      <c r="A74" s="39"/>
      <c r="B74" s="40"/>
      <c r="C74" s="49" t="s">
        <v>118</v>
      </c>
      <c r="D74" s="57"/>
      <c r="E74" s="50"/>
      <c r="F74" s="50"/>
      <c r="G74" s="57">
        <f t="shared" si="6"/>
        <v>-918.8</v>
      </c>
      <c r="H74" s="57">
        <v>-918.8</v>
      </c>
      <c r="I74" s="57">
        <v>0</v>
      </c>
      <c r="J74" s="57">
        <f t="shared" si="7"/>
        <v>-1837.6</v>
      </c>
      <c r="K74" s="57">
        <v>-1837.6</v>
      </c>
      <c r="L74" s="57">
        <v>0</v>
      </c>
      <c r="M74" s="57">
        <f t="shared" si="8"/>
        <v>-2756.4</v>
      </c>
      <c r="N74" s="57">
        <v>-2756.4</v>
      </c>
      <c r="O74" s="57">
        <v>0</v>
      </c>
      <c r="Q74" s="52"/>
    </row>
    <row r="75" spans="1:17" s="33" customFormat="1" ht="17.25" x14ac:dyDescent="0.25">
      <c r="A75" s="39"/>
      <c r="B75" s="40"/>
      <c r="C75" s="49" t="s">
        <v>108</v>
      </c>
      <c r="D75" s="57"/>
      <c r="E75" s="50"/>
      <c r="F75" s="50"/>
      <c r="G75" s="57">
        <f t="shared" si="6"/>
        <v>-746.59999999999991</v>
      </c>
      <c r="H75" s="57">
        <v>-698.3</v>
      </c>
      <c r="I75" s="57">
        <v>-48.3</v>
      </c>
      <c r="J75" s="57">
        <f t="shared" si="7"/>
        <v>-1493.1999999999998</v>
      </c>
      <c r="K75" s="57">
        <v>-1396.6</v>
      </c>
      <c r="L75" s="57">
        <v>-96.6</v>
      </c>
      <c r="M75" s="57">
        <f t="shared" si="8"/>
        <v>-2239.8000000000002</v>
      </c>
      <c r="N75" s="57">
        <v>-2094.9</v>
      </c>
      <c r="O75" s="57">
        <v>-144.9</v>
      </c>
      <c r="Q75" s="52"/>
    </row>
    <row r="76" spans="1:17" s="33" customFormat="1" ht="17.25" x14ac:dyDescent="0.25">
      <c r="A76" s="39"/>
      <c r="B76" s="40"/>
      <c r="C76" s="49" t="s">
        <v>110</v>
      </c>
      <c r="D76" s="57"/>
      <c r="E76" s="50"/>
      <c r="F76" s="50"/>
      <c r="G76" s="57">
        <f t="shared" si="6"/>
        <v>-153</v>
      </c>
      <c r="H76" s="57">
        <v>-153</v>
      </c>
      <c r="I76" s="57">
        <v>0</v>
      </c>
      <c r="J76" s="57">
        <f t="shared" si="7"/>
        <v>-306</v>
      </c>
      <c r="K76" s="57">
        <v>-306</v>
      </c>
      <c r="L76" s="57">
        <v>0</v>
      </c>
      <c r="M76" s="57">
        <f t="shared" si="8"/>
        <v>-459</v>
      </c>
      <c r="N76" s="57">
        <v>-459</v>
      </c>
      <c r="O76" s="57">
        <v>0</v>
      </c>
      <c r="Q76" s="52"/>
    </row>
    <row r="77" spans="1:17" s="33" customFormat="1" ht="17.25" x14ac:dyDescent="0.25">
      <c r="A77" s="39"/>
      <c r="B77" s="40"/>
      <c r="C77" s="49" t="s">
        <v>111</v>
      </c>
      <c r="D77" s="57"/>
      <c r="E77" s="50"/>
      <c r="F77" s="50"/>
      <c r="G77" s="57">
        <f t="shared" si="6"/>
        <v>-338.6</v>
      </c>
      <c r="H77" s="57">
        <v>-323</v>
      </c>
      <c r="I77" s="57">
        <v>-15.6</v>
      </c>
      <c r="J77" s="57">
        <f t="shared" si="7"/>
        <v>-677.2</v>
      </c>
      <c r="K77" s="57">
        <v>-646</v>
      </c>
      <c r="L77" s="57">
        <v>-31.2</v>
      </c>
      <c r="M77" s="57">
        <f t="shared" si="8"/>
        <v>-1015.8</v>
      </c>
      <c r="N77" s="57">
        <v>-969</v>
      </c>
      <c r="O77" s="57">
        <v>-46.8</v>
      </c>
      <c r="Q77" s="52"/>
    </row>
    <row r="78" spans="1:17" s="33" customFormat="1" ht="26.25" customHeight="1" x14ac:dyDescent="0.25">
      <c r="A78" s="39"/>
      <c r="B78" s="40"/>
      <c r="C78" s="49" t="s">
        <v>119</v>
      </c>
      <c r="D78" s="57"/>
      <c r="E78" s="50"/>
      <c r="F78" s="50"/>
      <c r="G78" s="57">
        <f t="shared" si="6"/>
        <v>-475.3</v>
      </c>
      <c r="H78" s="57">
        <v>-468.5</v>
      </c>
      <c r="I78" s="57">
        <v>-6.8</v>
      </c>
      <c r="J78" s="57">
        <f t="shared" si="7"/>
        <v>-950.6</v>
      </c>
      <c r="K78" s="57">
        <v>-937</v>
      </c>
      <c r="L78" s="57">
        <v>-13.6</v>
      </c>
      <c r="M78" s="57">
        <f t="shared" si="8"/>
        <v>-1425.9</v>
      </c>
      <c r="N78" s="57">
        <v>-1405.5</v>
      </c>
      <c r="O78" s="57">
        <v>-20.399999999999999</v>
      </c>
      <c r="Q78" s="52"/>
    </row>
    <row r="79" spans="1:17" s="33" customFormat="1" ht="33.75" customHeight="1" x14ac:dyDescent="0.25">
      <c r="A79" s="39"/>
      <c r="B79" s="40"/>
      <c r="C79" s="49" t="s">
        <v>112</v>
      </c>
      <c r="D79" s="57"/>
      <c r="E79" s="50"/>
      <c r="F79" s="50"/>
      <c r="G79" s="57">
        <f t="shared" si="6"/>
        <v>-923.3</v>
      </c>
      <c r="H79" s="57">
        <v>-850</v>
      </c>
      <c r="I79" s="57">
        <v>-73.3</v>
      </c>
      <c r="J79" s="57">
        <f t="shared" si="7"/>
        <v>-1846.6</v>
      </c>
      <c r="K79" s="57">
        <v>-1700</v>
      </c>
      <c r="L79" s="57">
        <v>-146.6</v>
      </c>
      <c r="M79" s="57">
        <f t="shared" si="8"/>
        <v>-2769.9</v>
      </c>
      <c r="N79" s="57">
        <v>-2550</v>
      </c>
      <c r="O79" s="57">
        <v>-219.9</v>
      </c>
      <c r="Q79" s="52"/>
    </row>
    <row r="80" spans="1:17" s="33" customFormat="1" ht="17.25" x14ac:dyDescent="0.25">
      <c r="A80" s="39"/>
      <c r="B80" s="40"/>
      <c r="C80" s="49" t="s">
        <v>113</v>
      </c>
      <c r="D80" s="57"/>
      <c r="E80" s="50"/>
      <c r="F80" s="50"/>
      <c r="G80" s="57">
        <f t="shared" si="6"/>
        <v>-542</v>
      </c>
      <c r="H80" s="57">
        <v>-491</v>
      </c>
      <c r="I80" s="57">
        <v>-51</v>
      </c>
      <c r="J80" s="57">
        <f t="shared" si="7"/>
        <v>-1084</v>
      </c>
      <c r="K80" s="57">
        <v>-982</v>
      </c>
      <c r="L80" s="57">
        <v>-102</v>
      </c>
      <c r="M80" s="57">
        <f t="shared" si="8"/>
        <v>-1626</v>
      </c>
      <c r="N80" s="57">
        <v>-1473</v>
      </c>
      <c r="O80" s="57">
        <v>-153</v>
      </c>
      <c r="Q80" s="52"/>
    </row>
    <row r="81" spans="1:17" s="33" customFormat="1" ht="17.25" x14ac:dyDescent="0.25">
      <c r="A81" s="39"/>
      <c r="B81" s="40"/>
      <c r="C81" s="49" t="s">
        <v>114</v>
      </c>
      <c r="D81" s="57"/>
      <c r="E81" s="50"/>
      <c r="F81" s="50"/>
      <c r="G81" s="57">
        <f t="shared" si="6"/>
        <v>-1105.3</v>
      </c>
      <c r="H81" s="57">
        <v>-921.1</v>
      </c>
      <c r="I81" s="57">
        <v>-184.2</v>
      </c>
      <c r="J81" s="57">
        <f t="shared" si="7"/>
        <v>-2210.6</v>
      </c>
      <c r="K81" s="57">
        <v>-1842.2</v>
      </c>
      <c r="L81" s="57">
        <v>-368.4</v>
      </c>
      <c r="M81" s="57">
        <f t="shared" si="8"/>
        <v>-3315.9</v>
      </c>
      <c r="N81" s="57">
        <v>-2763.3</v>
      </c>
      <c r="O81" s="57">
        <v>-552.6</v>
      </c>
      <c r="Q81" s="52"/>
    </row>
    <row r="82" spans="1:17" s="33" customFormat="1" ht="17.25" x14ac:dyDescent="0.25">
      <c r="A82" s="39"/>
      <c r="B82" s="40"/>
      <c r="C82" s="49" t="s">
        <v>120</v>
      </c>
      <c r="D82" s="57"/>
      <c r="E82" s="50"/>
      <c r="F82" s="50"/>
      <c r="G82" s="57">
        <f t="shared" si="6"/>
        <v>-68</v>
      </c>
      <c r="H82" s="57">
        <v>-56.8</v>
      </c>
      <c r="I82" s="57">
        <v>-11.2</v>
      </c>
      <c r="J82" s="57">
        <f t="shared" si="7"/>
        <v>-136</v>
      </c>
      <c r="K82" s="57">
        <v>-113.6</v>
      </c>
      <c r="L82" s="57">
        <v>-22.4</v>
      </c>
      <c r="M82" s="57">
        <f t="shared" si="8"/>
        <v>-204</v>
      </c>
      <c r="N82" s="57">
        <v>-170.4</v>
      </c>
      <c r="O82" s="57">
        <v>-33.6</v>
      </c>
      <c r="Q82" s="52"/>
    </row>
    <row r="83" spans="1:17" s="33" customFormat="1" ht="17.25" x14ac:dyDescent="0.25">
      <c r="A83" s="39"/>
      <c r="B83" s="40"/>
      <c r="C83" s="44" t="s">
        <v>38</v>
      </c>
      <c r="D83" s="57"/>
      <c r="E83" s="50"/>
      <c r="F83" s="50"/>
      <c r="G83" s="57">
        <f t="shared" si="6"/>
        <v>-2856.3</v>
      </c>
      <c r="H83" s="57">
        <v>-1830.7</v>
      </c>
      <c r="I83" s="57">
        <v>-1025.5999999999999</v>
      </c>
      <c r="J83" s="57">
        <f t="shared" si="7"/>
        <v>-5712.6</v>
      </c>
      <c r="K83" s="57">
        <v>-3661.4</v>
      </c>
      <c r="L83" s="57">
        <v>-2051.1999999999998</v>
      </c>
      <c r="M83" s="57">
        <f t="shared" si="8"/>
        <v>-8568.6</v>
      </c>
      <c r="N83" s="57">
        <v>-5491.6</v>
      </c>
      <c r="O83" s="57">
        <v>-3077</v>
      </c>
      <c r="Q83" s="52"/>
    </row>
    <row r="84" spans="1:17" s="33" customFormat="1" ht="17.25" x14ac:dyDescent="0.25">
      <c r="A84" s="39"/>
      <c r="B84" s="40"/>
      <c r="C84" s="30" t="s">
        <v>182</v>
      </c>
      <c r="D84" s="56"/>
      <c r="E84" s="56"/>
      <c r="F84" s="56"/>
      <c r="G84" s="56">
        <v>32415.599999999995</v>
      </c>
      <c r="H84" s="56">
        <v>30014.499999999996</v>
      </c>
      <c r="I84" s="56">
        <v>2401.0999999999995</v>
      </c>
      <c r="J84" s="56">
        <v>64831.199999999997</v>
      </c>
      <c r="K84" s="56">
        <v>60029</v>
      </c>
      <c r="L84" s="56">
        <v>4802.2</v>
      </c>
      <c r="M84" s="56">
        <v>97246.499999999985</v>
      </c>
      <c r="N84" s="56">
        <v>90042.999999999985</v>
      </c>
      <c r="O84" s="56">
        <v>7203.4999999999991</v>
      </c>
    </row>
    <row r="85" spans="1:17" s="33" customFormat="1" ht="33.75" customHeight="1" x14ac:dyDescent="0.25">
      <c r="A85" s="39"/>
      <c r="B85" s="40"/>
      <c r="C85" s="44" t="s">
        <v>102</v>
      </c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</row>
    <row r="86" spans="1:17" s="33" customFormat="1" ht="17.25" x14ac:dyDescent="0.25">
      <c r="A86" s="39"/>
      <c r="B86" s="40"/>
      <c r="C86" s="44" t="s">
        <v>103</v>
      </c>
      <c r="D86" s="57"/>
      <c r="E86" s="57"/>
      <c r="F86" s="57"/>
      <c r="G86" s="57">
        <f t="shared" ref="G86:G104" si="9">H86+I86</f>
        <v>32415.599999999995</v>
      </c>
      <c r="H86" s="57">
        <v>30014.499999999996</v>
      </c>
      <c r="I86" s="57">
        <v>2401.0999999999995</v>
      </c>
      <c r="J86" s="57">
        <f t="shared" ref="J86:J104" si="10">K86+L86</f>
        <v>64831.199999999997</v>
      </c>
      <c r="K86" s="57">
        <v>60029</v>
      </c>
      <c r="L86" s="57">
        <v>4802.2</v>
      </c>
      <c r="M86" s="57">
        <f t="shared" ref="M86:M104" si="11">N86+O86</f>
        <v>97246.499999999985</v>
      </c>
      <c r="N86" s="57">
        <v>90042.999999999985</v>
      </c>
      <c r="O86" s="57">
        <v>7203.4999999999991</v>
      </c>
    </row>
    <row r="87" spans="1:17" s="33" customFormat="1" ht="17.25" x14ac:dyDescent="0.25">
      <c r="A87" s="39"/>
      <c r="B87" s="40"/>
      <c r="C87" s="49" t="s">
        <v>104</v>
      </c>
      <c r="D87" s="57"/>
      <c r="E87" s="50"/>
      <c r="F87" s="50"/>
      <c r="G87" s="57">
        <f t="shared" si="9"/>
        <v>17630</v>
      </c>
      <c r="H87" s="57">
        <v>17630</v>
      </c>
      <c r="I87" s="57">
        <v>0</v>
      </c>
      <c r="J87" s="57">
        <f t="shared" si="10"/>
        <v>35260</v>
      </c>
      <c r="K87" s="57">
        <v>35260</v>
      </c>
      <c r="L87" s="57">
        <v>0</v>
      </c>
      <c r="M87" s="57">
        <f t="shared" si="11"/>
        <v>52890</v>
      </c>
      <c r="N87" s="57">
        <v>52890</v>
      </c>
      <c r="O87" s="57">
        <v>0</v>
      </c>
    </row>
    <row r="88" spans="1:17" s="33" customFormat="1" ht="17.25" x14ac:dyDescent="0.25">
      <c r="A88" s="39"/>
      <c r="B88" s="40"/>
      <c r="C88" s="49" t="s">
        <v>37</v>
      </c>
      <c r="D88" s="57"/>
      <c r="E88" s="50"/>
      <c r="F88" s="50"/>
      <c r="G88" s="57">
        <f t="shared" si="9"/>
        <v>34.300000000000004</v>
      </c>
      <c r="H88" s="57">
        <v>28.6</v>
      </c>
      <c r="I88" s="57">
        <v>5.7</v>
      </c>
      <c r="J88" s="57">
        <f t="shared" si="10"/>
        <v>68.600000000000009</v>
      </c>
      <c r="K88" s="57">
        <v>57.20000000000001</v>
      </c>
      <c r="L88" s="57">
        <v>11.400000000000002</v>
      </c>
      <c r="M88" s="57">
        <f t="shared" si="11"/>
        <v>102.9</v>
      </c>
      <c r="N88" s="57">
        <v>85.800000000000011</v>
      </c>
      <c r="O88" s="57">
        <v>17.100000000000001</v>
      </c>
    </row>
    <row r="89" spans="1:17" s="33" customFormat="1" ht="17.25" x14ac:dyDescent="0.25">
      <c r="A89" s="39"/>
      <c r="B89" s="40"/>
      <c r="C89" s="49" t="s">
        <v>116</v>
      </c>
      <c r="D89" s="57"/>
      <c r="E89" s="50"/>
      <c r="F89" s="50"/>
      <c r="G89" s="57">
        <f t="shared" si="9"/>
        <v>424.09999999999997</v>
      </c>
      <c r="H89" s="57">
        <v>353.4</v>
      </c>
      <c r="I89" s="57">
        <v>70.7</v>
      </c>
      <c r="J89" s="57">
        <f t="shared" si="10"/>
        <v>848.19999999999982</v>
      </c>
      <c r="K89" s="57">
        <v>706.79999999999984</v>
      </c>
      <c r="L89" s="57">
        <v>141.40000000000003</v>
      </c>
      <c r="M89" s="57">
        <f t="shared" si="11"/>
        <v>1272.2999999999997</v>
      </c>
      <c r="N89" s="57">
        <v>1060.1999999999998</v>
      </c>
      <c r="O89" s="57">
        <v>212.10000000000002</v>
      </c>
    </row>
    <row r="90" spans="1:17" s="33" customFormat="1" ht="17.25" x14ac:dyDescent="0.25">
      <c r="A90" s="39"/>
      <c r="B90" s="40"/>
      <c r="C90" s="49" t="s">
        <v>117</v>
      </c>
      <c r="D90" s="57"/>
      <c r="E90" s="50"/>
      <c r="F90" s="50"/>
      <c r="G90" s="57">
        <f t="shared" si="9"/>
        <v>18.600000000000001</v>
      </c>
      <c r="H90" s="57">
        <v>15.5</v>
      </c>
      <c r="I90" s="57">
        <v>3.1</v>
      </c>
      <c r="J90" s="57">
        <f t="shared" si="10"/>
        <v>37.200000000000003</v>
      </c>
      <c r="K90" s="57">
        <v>31</v>
      </c>
      <c r="L90" s="57">
        <v>6.2000000000000011</v>
      </c>
      <c r="M90" s="57">
        <f t="shared" si="11"/>
        <v>55.8</v>
      </c>
      <c r="N90" s="57">
        <v>46.5</v>
      </c>
      <c r="O90" s="57">
        <v>9.3000000000000007</v>
      </c>
    </row>
    <row r="91" spans="1:17" s="33" customFormat="1" ht="17.25" x14ac:dyDescent="0.25">
      <c r="A91" s="39"/>
      <c r="B91" s="40"/>
      <c r="C91" s="49" t="s">
        <v>105</v>
      </c>
      <c r="D91" s="57"/>
      <c r="E91" s="50"/>
      <c r="F91" s="50"/>
      <c r="G91" s="57">
        <f t="shared" si="9"/>
        <v>773.30000000000007</v>
      </c>
      <c r="H91" s="57">
        <v>663.6</v>
      </c>
      <c r="I91" s="57">
        <v>109.7</v>
      </c>
      <c r="J91" s="57">
        <f t="shared" si="10"/>
        <v>1546.6000000000004</v>
      </c>
      <c r="K91" s="57">
        <v>1327.2000000000003</v>
      </c>
      <c r="L91" s="57">
        <v>219.40000000000003</v>
      </c>
      <c r="M91" s="57">
        <f t="shared" si="11"/>
        <v>2319.9</v>
      </c>
      <c r="N91" s="57">
        <v>1990.8000000000002</v>
      </c>
      <c r="O91" s="57">
        <v>329.1</v>
      </c>
    </row>
    <row r="92" spans="1:17" s="33" customFormat="1" ht="17.25" x14ac:dyDescent="0.25">
      <c r="A92" s="39"/>
      <c r="B92" s="40"/>
      <c r="C92" s="49" t="s">
        <v>106</v>
      </c>
      <c r="D92" s="57"/>
      <c r="E92" s="50"/>
      <c r="F92" s="50"/>
      <c r="G92" s="57">
        <f t="shared" si="9"/>
        <v>482.6</v>
      </c>
      <c r="H92" s="57">
        <v>482.6</v>
      </c>
      <c r="I92" s="57">
        <v>0</v>
      </c>
      <c r="J92" s="57">
        <f t="shared" si="10"/>
        <v>965.20000000000016</v>
      </c>
      <c r="K92" s="57">
        <v>965.20000000000016</v>
      </c>
      <c r="L92" s="57">
        <v>0</v>
      </c>
      <c r="M92" s="57">
        <f t="shared" si="11"/>
        <v>1447.8000000000002</v>
      </c>
      <c r="N92" s="57">
        <v>1447.8000000000002</v>
      </c>
      <c r="O92" s="57">
        <v>0</v>
      </c>
    </row>
    <row r="93" spans="1:17" s="33" customFormat="1" ht="17.25" x14ac:dyDescent="0.25">
      <c r="A93" s="39"/>
      <c r="B93" s="40"/>
      <c r="C93" s="49" t="s">
        <v>123</v>
      </c>
      <c r="D93" s="57"/>
      <c r="E93" s="50"/>
      <c r="F93" s="50"/>
      <c r="G93" s="57">
        <f t="shared" si="9"/>
        <v>4775.5999999999995</v>
      </c>
      <c r="H93" s="57">
        <v>3979.7</v>
      </c>
      <c r="I93" s="57">
        <v>795.9</v>
      </c>
      <c r="J93" s="57">
        <f t="shared" si="10"/>
        <v>9551.1999999999989</v>
      </c>
      <c r="K93" s="57">
        <v>7959.3999999999987</v>
      </c>
      <c r="L93" s="57">
        <v>1591.7999999999997</v>
      </c>
      <c r="M93" s="57">
        <f t="shared" si="11"/>
        <v>14326.8</v>
      </c>
      <c r="N93" s="57">
        <v>11939.099999999999</v>
      </c>
      <c r="O93" s="57">
        <v>2387.6999999999998</v>
      </c>
    </row>
    <row r="94" spans="1:17" s="33" customFormat="1" ht="17.25" x14ac:dyDescent="0.25">
      <c r="A94" s="39"/>
      <c r="B94" s="40"/>
      <c r="C94" s="49" t="s">
        <v>107</v>
      </c>
      <c r="D94" s="57"/>
      <c r="E94" s="50"/>
      <c r="F94" s="50"/>
      <c r="G94" s="57">
        <f t="shared" si="9"/>
        <v>149.9</v>
      </c>
      <c r="H94" s="57">
        <v>149.9</v>
      </c>
      <c r="I94" s="57">
        <v>0</v>
      </c>
      <c r="J94" s="57">
        <f t="shared" si="10"/>
        <v>299.80000000000007</v>
      </c>
      <c r="K94" s="57">
        <v>299.80000000000007</v>
      </c>
      <c r="L94" s="57">
        <v>0</v>
      </c>
      <c r="M94" s="57">
        <f t="shared" si="11"/>
        <v>449.70000000000005</v>
      </c>
      <c r="N94" s="57">
        <v>449.70000000000005</v>
      </c>
      <c r="O94" s="57">
        <v>0</v>
      </c>
    </row>
    <row r="95" spans="1:17" s="33" customFormat="1" ht="17.25" x14ac:dyDescent="0.25">
      <c r="A95" s="39"/>
      <c r="B95" s="40"/>
      <c r="C95" s="49" t="s">
        <v>118</v>
      </c>
      <c r="D95" s="57"/>
      <c r="E95" s="50"/>
      <c r="F95" s="50"/>
      <c r="G95" s="57">
        <f t="shared" si="9"/>
        <v>918.8</v>
      </c>
      <c r="H95" s="57">
        <v>918.8</v>
      </c>
      <c r="I95" s="57">
        <v>0</v>
      </c>
      <c r="J95" s="57">
        <f t="shared" si="10"/>
        <v>1837.5999999999997</v>
      </c>
      <c r="K95" s="57">
        <v>1837.5999999999997</v>
      </c>
      <c r="L95" s="57">
        <v>0</v>
      </c>
      <c r="M95" s="57">
        <f t="shared" si="11"/>
        <v>2756.3999999999996</v>
      </c>
      <c r="N95" s="57">
        <v>2756.3999999999996</v>
      </c>
      <c r="O95" s="57">
        <v>0</v>
      </c>
    </row>
    <row r="96" spans="1:17" s="33" customFormat="1" ht="17.25" x14ac:dyDescent="0.25">
      <c r="A96" s="39"/>
      <c r="B96" s="40"/>
      <c r="C96" s="49" t="s">
        <v>108</v>
      </c>
      <c r="D96" s="57"/>
      <c r="E96" s="50"/>
      <c r="F96" s="50"/>
      <c r="G96" s="57">
        <f t="shared" si="9"/>
        <v>746.59999999999991</v>
      </c>
      <c r="H96" s="57">
        <v>698.3</v>
      </c>
      <c r="I96" s="57">
        <v>48.3</v>
      </c>
      <c r="J96" s="57">
        <f t="shared" si="10"/>
        <v>1493.1999999999996</v>
      </c>
      <c r="K96" s="57">
        <v>1396.5999999999997</v>
      </c>
      <c r="L96" s="57">
        <v>96.59999999999998</v>
      </c>
      <c r="M96" s="57">
        <f t="shared" si="11"/>
        <v>2239.7999999999997</v>
      </c>
      <c r="N96" s="57">
        <v>2094.8999999999996</v>
      </c>
      <c r="O96" s="57">
        <v>144.89999999999998</v>
      </c>
    </row>
    <row r="97" spans="1:17" s="33" customFormat="1" ht="17.25" x14ac:dyDescent="0.25">
      <c r="A97" s="39"/>
      <c r="B97" s="40"/>
      <c r="C97" s="49" t="s">
        <v>110</v>
      </c>
      <c r="D97" s="57"/>
      <c r="E97" s="50"/>
      <c r="F97" s="50"/>
      <c r="G97" s="57">
        <f t="shared" si="9"/>
        <v>153</v>
      </c>
      <c r="H97" s="57">
        <v>153</v>
      </c>
      <c r="I97" s="57">
        <v>0</v>
      </c>
      <c r="J97" s="57">
        <f t="shared" si="10"/>
        <v>306</v>
      </c>
      <c r="K97" s="57">
        <v>306</v>
      </c>
      <c r="L97" s="57">
        <v>0</v>
      </c>
      <c r="M97" s="57">
        <f t="shared" si="11"/>
        <v>459</v>
      </c>
      <c r="N97" s="57">
        <v>459</v>
      </c>
      <c r="O97" s="57">
        <v>0</v>
      </c>
    </row>
    <row r="98" spans="1:17" s="33" customFormat="1" ht="17.25" x14ac:dyDescent="0.25">
      <c r="A98" s="39"/>
      <c r="B98" s="40"/>
      <c r="C98" s="49" t="s">
        <v>111</v>
      </c>
      <c r="D98" s="57"/>
      <c r="E98" s="50"/>
      <c r="F98" s="50"/>
      <c r="G98" s="57">
        <f t="shared" si="9"/>
        <v>338.6</v>
      </c>
      <c r="H98" s="57">
        <v>323</v>
      </c>
      <c r="I98" s="57">
        <v>15.6</v>
      </c>
      <c r="J98" s="57">
        <f t="shared" si="10"/>
        <v>677.2</v>
      </c>
      <c r="K98" s="57">
        <v>646</v>
      </c>
      <c r="L98" s="57">
        <v>31.199999999999996</v>
      </c>
      <c r="M98" s="57">
        <f t="shared" si="11"/>
        <v>1015.8</v>
      </c>
      <c r="N98" s="57">
        <v>969</v>
      </c>
      <c r="O98" s="57">
        <v>46.8</v>
      </c>
    </row>
    <row r="99" spans="1:17" s="33" customFormat="1" ht="26.25" customHeight="1" x14ac:dyDescent="0.25">
      <c r="A99" s="39"/>
      <c r="B99" s="40"/>
      <c r="C99" s="49" t="s">
        <v>119</v>
      </c>
      <c r="D99" s="57"/>
      <c r="E99" s="50"/>
      <c r="F99" s="50"/>
      <c r="G99" s="57">
        <f t="shared" si="9"/>
        <v>475.3</v>
      </c>
      <c r="H99" s="57">
        <v>468.5</v>
      </c>
      <c r="I99" s="57">
        <v>6.8</v>
      </c>
      <c r="J99" s="57">
        <f t="shared" si="10"/>
        <v>950.6</v>
      </c>
      <c r="K99" s="57">
        <v>937</v>
      </c>
      <c r="L99" s="57">
        <v>13.599999999999998</v>
      </c>
      <c r="M99" s="57">
        <f t="shared" si="11"/>
        <v>1425.9</v>
      </c>
      <c r="N99" s="57">
        <v>1405.5</v>
      </c>
      <c r="O99" s="57">
        <v>20.399999999999999</v>
      </c>
    </row>
    <row r="100" spans="1:17" s="33" customFormat="1" ht="36.75" customHeight="1" x14ac:dyDescent="0.25">
      <c r="A100" s="39"/>
      <c r="B100" s="40"/>
      <c r="C100" s="49" t="s">
        <v>112</v>
      </c>
      <c r="D100" s="57"/>
      <c r="E100" s="50"/>
      <c r="F100" s="50"/>
      <c r="G100" s="57">
        <f t="shared" si="9"/>
        <v>923.3</v>
      </c>
      <c r="H100" s="57">
        <v>850</v>
      </c>
      <c r="I100" s="57">
        <v>73.3</v>
      </c>
      <c r="J100" s="57">
        <f t="shared" si="10"/>
        <v>1846.6</v>
      </c>
      <c r="K100" s="57">
        <v>1700</v>
      </c>
      <c r="L100" s="57">
        <v>146.59999999999997</v>
      </c>
      <c r="M100" s="57">
        <f t="shared" si="11"/>
        <v>2769.9</v>
      </c>
      <c r="N100" s="57">
        <v>2550</v>
      </c>
      <c r="O100" s="57">
        <v>219.89999999999998</v>
      </c>
    </row>
    <row r="101" spans="1:17" s="33" customFormat="1" ht="17.25" x14ac:dyDescent="0.25">
      <c r="A101" s="39"/>
      <c r="B101" s="40"/>
      <c r="C101" s="49" t="s">
        <v>113</v>
      </c>
      <c r="D101" s="57"/>
      <c r="E101" s="50"/>
      <c r="F101" s="50"/>
      <c r="G101" s="57">
        <f t="shared" si="9"/>
        <v>542</v>
      </c>
      <c r="H101" s="57">
        <v>491</v>
      </c>
      <c r="I101" s="57">
        <v>51</v>
      </c>
      <c r="J101" s="57">
        <f t="shared" si="10"/>
        <v>1084</v>
      </c>
      <c r="K101" s="57">
        <v>982</v>
      </c>
      <c r="L101" s="57">
        <v>102</v>
      </c>
      <c r="M101" s="57">
        <f t="shared" si="11"/>
        <v>1626</v>
      </c>
      <c r="N101" s="57">
        <v>1473</v>
      </c>
      <c r="O101" s="57">
        <v>153</v>
      </c>
    </row>
    <row r="102" spans="1:17" s="33" customFormat="1" ht="17.25" x14ac:dyDescent="0.25">
      <c r="A102" s="39"/>
      <c r="B102" s="40"/>
      <c r="C102" s="49" t="s">
        <v>114</v>
      </c>
      <c r="D102" s="57"/>
      <c r="E102" s="50"/>
      <c r="F102" s="50"/>
      <c r="G102" s="57">
        <f t="shared" si="9"/>
        <v>1105.3</v>
      </c>
      <c r="H102" s="57">
        <v>921.1</v>
      </c>
      <c r="I102" s="57">
        <v>184.2</v>
      </c>
      <c r="J102" s="57">
        <f t="shared" si="10"/>
        <v>2210.6000000000004</v>
      </c>
      <c r="K102" s="57">
        <v>1842.2000000000003</v>
      </c>
      <c r="L102" s="57">
        <v>368.39999999999992</v>
      </c>
      <c r="M102" s="57">
        <f t="shared" si="11"/>
        <v>3315.9</v>
      </c>
      <c r="N102" s="57">
        <v>2763.3</v>
      </c>
      <c r="O102" s="57">
        <v>552.59999999999991</v>
      </c>
    </row>
    <row r="103" spans="1:17" s="33" customFormat="1" ht="17.25" x14ac:dyDescent="0.25">
      <c r="A103" s="39"/>
      <c r="B103" s="40"/>
      <c r="C103" s="49" t="s">
        <v>120</v>
      </c>
      <c r="D103" s="57"/>
      <c r="E103" s="50"/>
      <c r="F103" s="50"/>
      <c r="G103" s="57">
        <f t="shared" si="9"/>
        <v>68</v>
      </c>
      <c r="H103" s="57">
        <v>56.8</v>
      </c>
      <c r="I103" s="57">
        <v>11.2</v>
      </c>
      <c r="J103" s="57">
        <f t="shared" si="10"/>
        <v>135.99999999999997</v>
      </c>
      <c r="K103" s="57">
        <v>113.59999999999998</v>
      </c>
      <c r="L103" s="57">
        <v>22.399999999999995</v>
      </c>
      <c r="M103" s="57">
        <f t="shared" si="11"/>
        <v>203.99999999999997</v>
      </c>
      <c r="N103" s="57">
        <v>170.39999999999998</v>
      </c>
      <c r="O103" s="57">
        <v>33.599999999999994</v>
      </c>
    </row>
    <row r="104" spans="1:17" s="33" customFormat="1" ht="17.25" x14ac:dyDescent="0.25">
      <c r="A104" s="39"/>
      <c r="B104" s="40"/>
      <c r="C104" s="44" t="s">
        <v>38</v>
      </c>
      <c r="D104" s="57"/>
      <c r="E104" s="50"/>
      <c r="F104" s="50"/>
      <c r="G104" s="57">
        <f t="shared" si="9"/>
        <v>2856.3</v>
      </c>
      <c r="H104" s="57">
        <v>1830.7</v>
      </c>
      <c r="I104" s="57">
        <v>1025.5999999999999</v>
      </c>
      <c r="J104" s="57">
        <f t="shared" si="10"/>
        <v>5712.6</v>
      </c>
      <c r="K104" s="57">
        <v>3661.4000000000005</v>
      </c>
      <c r="L104" s="57">
        <v>2051.1999999999998</v>
      </c>
      <c r="M104" s="57">
        <f t="shared" si="11"/>
        <v>8568.6</v>
      </c>
      <c r="N104" s="57">
        <v>5491.6</v>
      </c>
      <c r="O104" s="57">
        <v>3076.9999999999995</v>
      </c>
    </row>
    <row r="105" spans="1:17" s="33" customFormat="1" ht="71.25" x14ac:dyDescent="0.25">
      <c r="A105" s="39"/>
      <c r="B105" s="42">
        <v>12003</v>
      </c>
      <c r="C105" s="41" t="s">
        <v>127</v>
      </c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</row>
    <row r="106" spans="1:17" s="33" customFormat="1" ht="17.25" x14ac:dyDescent="0.25">
      <c r="A106" s="39"/>
      <c r="B106" s="40"/>
      <c r="C106" s="44" t="s">
        <v>101</v>
      </c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</row>
    <row r="107" spans="1:17" s="33" customFormat="1" ht="17.25" x14ac:dyDescent="0.25">
      <c r="A107" s="39"/>
      <c r="B107" s="40"/>
      <c r="C107" s="46" t="s">
        <v>35</v>
      </c>
      <c r="D107" s="56"/>
      <c r="E107" s="56"/>
      <c r="F107" s="56"/>
      <c r="G107" s="56">
        <v>-104863.2</v>
      </c>
      <c r="H107" s="56">
        <v>-66875.199999999997</v>
      </c>
      <c r="I107" s="56">
        <v>-37988</v>
      </c>
      <c r="J107" s="56">
        <v>-209721.4</v>
      </c>
      <c r="K107" s="56">
        <v>-133747.20000000001</v>
      </c>
      <c r="L107" s="56">
        <v>-75974.2</v>
      </c>
      <c r="M107" s="56">
        <v>-309633.3</v>
      </c>
      <c r="N107" s="56">
        <v>-197497.7</v>
      </c>
      <c r="O107" s="56">
        <v>-112135.6</v>
      </c>
    </row>
    <row r="108" spans="1:17" s="33" customFormat="1" ht="33.75" customHeight="1" x14ac:dyDescent="0.25">
      <c r="A108" s="39"/>
      <c r="B108" s="40"/>
      <c r="C108" s="44" t="s">
        <v>102</v>
      </c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</row>
    <row r="109" spans="1:17" s="33" customFormat="1" ht="17.25" x14ac:dyDescent="0.25">
      <c r="A109" s="39"/>
      <c r="B109" s="40"/>
      <c r="C109" s="44" t="s">
        <v>115</v>
      </c>
      <c r="D109" s="57"/>
      <c r="E109" s="57"/>
      <c r="F109" s="57"/>
      <c r="G109" s="104">
        <v>-104863.2</v>
      </c>
      <c r="H109" s="104">
        <v>-66875.199999999997</v>
      </c>
      <c r="I109" s="104">
        <v>-37988</v>
      </c>
      <c r="J109" s="104">
        <v>-209721.4</v>
      </c>
      <c r="K109" s="104">
        <v>-133747.20000000001</v>
      </c>
      <c r="L109" s="104">
        <v>-75974.2</v>
      </c>
      <c r="M109" s="104">
        <v>-309633.3</v>
      </c>
      <c r="N109" s="104">
        <v>-197497.7</v>
      </c>
      <c r="O109" s="104">
        <v>-112135.6</v>
      </c>
      <c r="Q109" s="52"/>
    </row>
    <row r="110" spans="1:17" s="33" customFormat="1" ht="17.25" x14ac:dyDescent="0.25">
      <c r="A110" s="39"/>
      <c r="B110" s="40"/>
      <c r="C110" s="49" t="s">
        <v>121</v>
      </c>
      <c r="D110" s="57"/>
      <c r="E110" s="50"/>
      <c r="F110" s="50"/>
      <c r="G110" s="104">
        <f>H110+I110</f>
        <v>-96459.200000000012</v>
      </c>
      <c r="H110" s="104">
        <v>-60872.3</v>
      </c>
      <c r="I110" s="104">
        <v>-35586.9</v>
      </c>
      <c r="J110" s="104">
        <f>K110+L110</f>
        <v>-192913.4</v>
      </c>
      <c r="K110" s="104">
        <v>-121741.4</v>
      </c>
      <c r="L110" s="104">
        <v>-71172</v>
      </c>
      <c r="M110" s="104">
        <f>N110+O110</f>
        <v>-284421.2</v>
      </c>
      <c r="N110" s="104">
        <v>-179489.1</v>
      </c>
      <c r="O110" s="104">
        <v>-104932.1</v>
      </c>
      <c r="Q110" s="52"/>
    </row>
    <row r="111" spans="1:17" s="33" customFormat="1" ht="17.25" x14ac:dyDescent="0.25">
      <c r="A111" s="39"/>
      <c r="B111" s="40"/>
      <c r="C111" s="49" t="s">
        <v>122</v>
      </c>
      <c r="D111" s="57"/>
      <c r="E111" s="50"/>
      <c r="F111" s="50"/>
      <c r="G111" s="104">
        <f>H111+I111</f>
        <v>-8404</v>
      </c>
      <c r="H111" s="104">
        <v>-6002.9</v>
      </c>
      <c r="I111" s="104">
        <v>-2401.1</v>
      </c>
      <c r="J111" s="104">
        <f>K111+L111</f>
        <v>-16808</v>
      </c>
      <c r="K111" s="104">
        <v>-12005.8</v>
      </c>
      <c r="L111" s="104">
        <v>-4802.2</v>
      </c>
      <c r="M111" s="104">
        <f>N111+O111</f>
        <v>-25212.1</v>
      </c>
      <c r="N111" s="104">
        <v>-18008.599999999999</v>
      </c>
      <c r="O111" s="104">
        <v>-7203.5</v>
      </c>
      <c r="Q111" s="52"/>
    </row>
    <row r="112" spans="1:17" s="33" customFormat="1" ht="17.25" x14ac:dyDescent="0.25">
      <c r="A112" s="39"/>
      <c r="B112" s="40"/>
      <c r="C112" s="30" t="s">
        <v>182</v>
      </c>
      <c r="D112" s="56"/>
      <c r="E112" s="56"/>
      <c r="F112" s="56"/>
      <c r="G112" s="56">
        <v>104863.2</v>
      </c>
      <c r="H112" s="56">
        <v>66875.200000000012</v>
      </c>
      <c r="I112" s="56">
        <v>37987.999999999985</v>
      </c>
      <c r="J112" s="56">
        <v>209721.39999999997</v>
      </c>
      <c r="K112" s="56">
        <v>133747.20000000001</v>
      </c>
      <c r="L112" s="56">
        <v>75974.199999999968</v>
      </c>
      <c r="M112" s="56">
        <v>309633.3</v>
      </c>
      <c r="N112" s="56">
        <v>197497.7</v>
      </c>
      <c r="O112" s="56">
        <v>112135.59999999999</v>
      </c>
    </row>
    <row r="113" spans="1:15" s="33" customFormat="1" ht="33.75" customHeight="1" x14ac:dyDescent="0.25">
      <c r="A113" s="39"/>
      <c r="B113" s="40"/>
      <c r="C113" s="44" t="s">
        <v>102</v>
      </c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</row>
    <row r="114" spans="1:15" s="33" customFormat="1" ht="17.25" x14ac:dyDescent="0.25">
      <c r="A114" s="39"/>
      <c r="B114" s="40"/>
      <c r="C114" s="44" t="s">
        <v>115</v>
      </c>
      <c r="D114" s="57"/>
      <c r="E114" s="57"/>
      <c r="F114" s="57"/>
      <c r="G114" s="57">
        <f>H114+I114</f>
        <v>104863.2</v>
      </c>
      <c r="H114" s="57">
        <v>66875.200000000012</v>
      </c>
      <c r="I114" s="57">
        <v>37987.999999999985</v>
      </c>
      <c r="J114" s="57">
        <f>K114+L114</f>
        <v>209721.39999999997</v>
      </c>
      <c r="K114" s="57">
        <v>133747.20000000001</v>
      </c>
      <c r="L114" s="57">
        <v>75974.199999999968</v>
      </c>
      <c r="M114" s="57">
        <f>N114+O114</f>
        <v>309633.3</v>
      </c>
      <c r="N114" s="57">
        <v>197497.7</v>
      </c>
      <c r="O114" s="57">
        <v>112135.59999999999</v>
      </c>
    </row>
    <row r="115" spans="1:15" s="33" customFormat="1" ht="17.25" x14ac:dyDescent="0.25">
      <c r="A115" s="39"/>
      <c r="B115" s="40"/>
      <c r="C115" s="49" t="s">
        <v>121</v>
      </c>
      <c r="D115" s="57"/>
      <c r="E115" s="50"/>
      <c r="F115" s="50"/>
      <c r="G115" s="57">
        <f>H115+I115</f>
        <v>96459.200000000012</v>
      </c>
      <c r="H115" s="57">
        <v>60872.300000000017</v>
      </c>
      <c r="I115" s="57">
        <v>35586.899999999994</v>
      </c>
      <c r="J115" s="57">
        <f>K115+L115</f>
        <v>192913.39999999997</v>
      </c>
      <c r="K115" s="57">
        <v>121741.4</v>
      </c>
      <c r="L115" s="57">
        <v>71171.999999999985</v>
      </c>
      <c r="M115" s="57">
        <f>N115+O115</f>
        <v>284421.2</v>
      </c>
      <c r="N115" s="57">
        <v>179489.1</v>
      </c>
      <c r="O115" s="57">
        <v>104932.09999999999</v>
      </c>
    </row>
    <row r="116" spans="1:15" s="33" customFormat="1" ht="17.25" x14ac:dyDescent="0.25">
      <c r="A116" s="39"/>
      <c r="B116" s="40"/>
      <c r="C116" s="49" t="s">
        <v>122</v>
      </c>
      <c r="D116" s="57"/>
      <c r="E116" s="50"/>
      <c r="F116" s="50"/>
      <c r="G116" s="57">
        <f>H116+I116</f>
        <v>8404</v>
      </c>
      <c r="H116" s="57">
        <v>6002.9</v>
      </c>
      <c r="I116" s="57">
        <v>2401.1</v>
      </c>
      <c r="J116" s="57">
        <f>K116+L116</f>
        <v>16808</v>
      </c>
      <c r="K116" s="57">
        <v>12005.800000000001</v>
      </c>
      <c r="L116" s="57">
        <v>4802.2000000000007</v>
      </c>
      <c r="M116" s="57">
        <f>N116+O116</f>
        <v>25212.1</v>
      </c>
      <c r="N116" s="57">
        <v>18008.599999999999</v>
      </c>
      <c r="O116" s="57">
        <v>7203.4999999999982</v>
      </c>
    </row>
  </sheetData>
  <mergeCells count="21">
    <mergeCell ref="N2:O2"/>
    <mergeCell ref="N3:O3"/>
    <mergeCell ref="A6:O6"/>
    <mergeCell ref="J9:L9"/>
    <mergeCell ref="M9:O9"/>
    <mergeCell ref="F2:G2"/>
    <mergeCell ref="F3:G3"/>
    <mergeCell ref="A9:B9"/>
    <mergeCell ref="J10:J11"/>
    <mergeCell ref="K10:L10"/>
    <mergeCell ref="M10:M11"/>
    <mergeCell ref="N10:O10"/>
    <mergeCell ref="A10:A11"/>
    <mergeCell ref="B10:B11"/>
    <mergeCell ref="D10:D11"/>
    <mergeCell ref="E10:F10"/>
    <mergeCell ref="G10:G11"/>
    <mergeCell ref="C9:C11"/>
    <mergeCell ref="D9:F9"/>
    <mergeCell ref="G9:I9"/>
    <mergeCell ref="H10:I10"/>
  </mergeCells>
  <pageMargins left="0" right="0" top="0" bottom="0" header="0.3" footer="0.3"/>
  <pageSetup paperSize="9" scale="40" orientation="landscape" r:id="rId1"/>
  <rowBreaks count="1" manualBreakCount="1">
    <brk id="4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zoomScaleNormal="100" workbookViewId="0">
      <selection activeCell="H43" sqref="H43"/>
    </sheetView>
  </sheetViews>
  <sheetFormatPr defaultColWidth="9.140625" defaultRowHeight="13.5" x14ac:dyDescent="0.25"/>
  <cols>
    <col min="1" max="1" width="10.140625" style="1" customWidth="1"/>
    <col min="2" max="2" width="10.7109375" style="1" customWidth="1"/>
    <col min="3" max="3" width="59.42578125" style="1" customWidth="1"/>
    <col min="4" max="4" width="10.5703125" style="1" customWidth="1"/>
    <col min="5" max="6" width="11.7109375" style="1" customWidth="1"/>
    <col min="7" max="15" width="15" style="1" customWidth="1"/>
    <col min="16" max="16" width="9.140625" style="1"/>
    <col min="17" max="17" width="12.5703125" style="1" bestFit="1" customWidth="1"/>
    <col min="18" max="16384" width="9.140625" style="1"/>
  </cols>
  <sheetData>
    <row r="1" spans="1:15" x14ac:dyDescent="0.25">
      <c r="G1" s="16"/>
      <c r="O1" s="16" t="s">
        <v>8</v>
      </c>
    </row>
    <row r="2" spans="1:15" ht="15" customHeight="1" x14ac:dyDescent="0.25">
      <c r="F2" s="111"/>
      <c r="G2" s="111"/>
      <c r="N2" s="111" t="s">
        <v>0</v>
      </c>
      <c r="O2" s="111"/>
    </row>
    <row r="3" spans="1:15" ht="15" customHeight="1" x14ac:dyDescent="0.25">
      <c r="F3" s="111"/>
      <c r="G3" s="111"/>
      <c r="N3" s="111" t="s">
        <v>1</v>
      </c>
      <c r="O3" s="111"/>
    </row>
    <row r="6" spans="1:15" ht="26.25" customHeight="1" x14ac:dyDescent="0.25">
      <c r="A6" s="112" t="s">
        <v>134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8" spans="1:15" x14ac:dyDescent="0.25">
      <c r="O8" s="1" t="s">
        <v>24</v>
      </c>
    </row>
    <row r="9" spans="1:15" s="34" customFormat="1" ht="34.5" customHeight="1" x14ac:dyDescent="0.25">
      <c r="A9" s="107" t="s">
        <v>90</v>
      </c>
      <c r="B9" s="107"/>
      <c r="C9" s="107" t="s">
        <v>91</v>
      </c>
      <c r="D9" s="109" t="s">
        <v>92</v>
      </c>
      <c r="E9" s="109"/>
      <c r="F9" s="109"/>
      <c r="G9" s="110" t="s">
        <v>93</v>
      </c>
      <c r="H9" s="110"/>
      <c r="I9" s="110"/>
      <c r="J9" s="110" t="s">
        <v>94</v>
      </c>
      <c r="K9" s="110"/>
      <c r="L9" s="110"/>
      <c r="M9" s="110" t="s">
        <v>29</v>
      </c>
      <c r="N9" s="110"/>
      <c r="O9" s="110"/>
    </row>
    <row r="10" spans="1:15" s="34" customFormat="1" ht="15" customHeight="1" x14ac:dyDescent="0.25">
      <c r="A10" s="107" t="s">
        <v>30</v>
      </c>
      <c r="B10" s="108" t="s">
        <v>95</v>
      </c>
      <c r="C10" s="107"/>
      <c r="D10" s="106" t="s">
        <v>96</v>
      </c>
      <c r="E10" s="106" t="s">
        <v>97</v>
      </c>
      <c r="F10" s="106"/>
      <c r="G10" s="106" t="s">
        <v>96</v>
      </c>
      <c r="H10" s="106" t="s">
        <v>97</v>
      </c>
      <c r="I10" s="106"/>
      <c r="J10" s="106" t="s">
        <v>96</v>
      </c>
      <c r="K10" s="106" t="s">
        <v>97</v>
      </c>
      <c r="L10" s="106"/>
      <c r="M10" s="106" t="s">
        <v>96</v>
      </c>
      <c r="N10" s="106" t="s">
        <v>97</v>
      </c>
      <c r="O10" s="106"/>
    </row>
    <row r="11" spans="1:15" s="34" customFormat="1" ht="42.75" customHeight="1" x14ac:dyDescent="0.25">
      <c r="A11" s="107"/>
      <c r="B11" s="108"/>
      <c r="C11" s="107"/>
      <c r="D11" s="106"/>
      <c r="E11" s="35" t="s">
        <v>98</v>
      </c>
      <c r="F11" s="35" t="s">
        <v>99</v>
      </c>
      <c r="G11" s="106"/>
      <c r="H11" s="35" t="s">
        <v>98</v>
      </c>
      <c r="I11" s="35" t="s">
        <v>99</v>
      </c>
      <c r="J11" s="106"/>
      <c r="K11" s="35" t="s">
        <v>98</v>
      </c>
      <c r="L11" s="35" t="s">
        <v>99</v>
      </c>
      <c r="M11" s="106"/>
      <c r="N11" s="35" t="s">
        <v>98</v>
      </c>
      <c r="O11" s="35" t="s">
        <v>99</v>
      </c>
    </row>
    <row r="12" spans="1:15" s="54" customFormat="1" ht="32.25" customHeight="1" x14ac:dyDescent="0.25">
      <c r="A12" s="41"/>
      <c r="B12" s="37"/>
      <c r="C12" s="41" t="s">
        <v>124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15" s="33" customFormat="1" ht="30.75" customHeight="1" x14ac:dyDescent="0.25">
      <c r="A13" s="58">
        <v>1134</v>
      </c>
      <c r="B13" s="59"/>
      <c r="C13" s="60" t="s">
        <v>33</v>
      </c>
      <c r="D13" s="61"/>
      <c r="E13" s="38"/>
      <c r="F13" s="62"/>
      <c r="G13" s="63"/>
      <c r="H13" s="38"/>
      <c r="I13" s="64"/>
      <c r="J13" s="61"/>
      <c r="K13" s="38"/>
      <c r="L13" s="62"/>
      <c r="M13" s="63"/>
      <c r="N13" s="38"/>
      <c r="O13" s="62"/>
    </row>
    <row r="14" spans="1:15" s="33" customFormat="1" ht="23.25" customHeight="1" x14ac:dyDescent="0.25">
      <c r="A14" s="65"/>
      <c r="B14" s="66"/>
      <c r="C14" s="67" t="s">
        <v>100</v>
      </c>
      <c r="D14" s="68"/>
      <c r="E14" s="45"/>
      <c r="F14" s="69"/>
      <c r="G14" s="70"/>
      <c r="H14" s="45"/>
      <c r="I14" s="71"/>
      <c r="J14" s="68"/>
      <c r="K14" s="45"/>
      <c r="L14" s="69"/>
      <c r="M14" s="70"/>
      <c r="N14" s="45"/>
      <c r="O14" s="69"/>
    </row>
    <row r="15" spans="1:15" s="33" customFormat="1" ht="58.5" customHeight="1" x14ac:dyDescent="0.25">
      <c r="A15" s="65"/>
      <c r="B15" s="72">
        <v>12001</v>
      </c>
      <c r="C15" s="73" t="s">
        <v>128</v>
      </c>
      <c r="D15" s="61"/>
      <c r="E15" s="38"/>
      <c r="F15" s="62"/>
      <c r="G15" s="63"/>
      <c r="H15" s="38"/>
      <c r="I15" s="64"/>
      <c r="J15" s="61"/>
      <c r="K15" s="38"/>
      <c r="L15" s="62"/>
      <c r="M15" s="63"/>
      <c r="N15" s="38"/>
      <c r="O15" s="62"/>
    </row>
    <row r="16" spans="1:15" s="33" customFormat="1" ht="17.25" x14ac:dyDescent="0.25">
      <c r="A16" s="65"/>
      <c r="B16" s="66"/>
      <c r="C16" s="67" t="s">
        <v>101</v>
      </c>
      <c r="D16" s="68"/>
      <c r="E16" s="45"/>
      <c r="F16" s="69"/>
      <c r="G16" s="70"/>
      <c r="H16" s="45"/>
      <c r="I16" s="71"/>
      <c r="J16" s="68"/>
      <c r="K16" s="45"/>
      <c r="L16" s="69"/>
      <c r="M16" s="70"/>
      <c r="N16" s="45"/>
      <c r="O16" s="69"/>
    </row>
    <row r="17" spans="1:17" s="33" customFormat="1" ht="23.25" customHeight="1" x14ac:dyDescent="0.25">
      <c r="A17" s="65"/>
      <c r="B17" s="66"/>
      <c r="C17" s="74" t="s">
        <v>35</v>
      </c>
      <c r="D17" s="75"/>
      <c r="E17" s="47"/>
      <c r="F17" s="76"/>
      <c r="G17" s="77">
        <f>H17+I17</f>
        <v>-7203.4</v>
      </c>
      <c r="H17" s="47">
        <v>-6002.8</v>
      </c>
      <c r="I17" s="78">
        <v>-1200.5999999999999</v>
      </c>
      <c r="J17" s="75">
        <f>K17+L17</f>
        <v>-14406.8</v>
      </c>
      <c r="K17" s="47">
        <v>-12005.6</v>
      </c>
      <c r="L17" s="76">
        <v>-2401.1999999999998</v>
      </c>
      <c r="M17" s="77">
        <f>N17+O17</f>
        <v>-21610.400000000001</v>
      </c>
      <c r="N17" s="47">
        <v>-18008.7</v>
      </c>
      <c r="O17" s="76">
        <v>-3601.7</v>
      </c>
      <c r="Q17" s="52"/>
    </row>
    <row r="18" spans="1:17" s="33" customFormat="1" ht="31.5" customHeight="1" x14ac:dyDescent="0.25">
      <c r="A18" s="65"/>
      <c r="B18" s="66"/>
      <c r="C18" s="67" t="s">
        <v>102</v>
      </c>
      <c r="D18" s="68"/>
      <c r="E18" s="45"/>
      <c r="F18" s="69"/>
      <c r="G18" s="70"/>
      <c r="H18" s="45"/>
      <c r="I18" s="71"/>
      <c r="J18" s="68"/>
      <c r="K18" s="45"/>
      <c r="L18" s="69"/>
      <c r="M18" s="70"/>
      <c r="N18" s="45"/>
      <c r="O18" s="69"/>
      <c r="Q18" s="52"/>
    </row>
    <row r="19" spans="1:17" s="33" customFormat="1" ht="21.75" customHeight="1" x14ac:dyDescent="0.25">
      <c r="A19" s="65"/>
      <c r="B19" s="66"/>
      <c r="C19" s="67" t="s">
        <v>103</v>
      </c>
      <c r="D19" s="79"/>
      <c r="E19" s="48"/>
      <c r="F19" s="80"/>
      <c r="G19" s="99">
        <f t="shared" ref="G19:G20" si="0">H19+I19</f>
        <v>-7203.4</v>
      </c>
      <c r="H19" s="100">
        <v>-6002.8</v>
      </c>
      <c r="I19" s="101">
        <v>-1200.5999999999999</v>
      </c>
      <c r="J19" s="102">
        <f t="shared" ref="J19:J20" si="1">K19+L19</f>
        <v>-14406.8</v>
      </c>
      <c r="K19" s="100">
        <v>-12005.6</v>
      </c>
      <c r="L19" s="103">
        <v>-2401.1999999999998</v>
      </c>
      <c r="M19" s="99">
        <f t="shared" ref="M19:M20" si="2">N19+O19</f>
        <v>-21610.400000000001</v>
      </c>
      <c r="N19" s="100">
        <v>-18008.7</v>
      </c>
      <c r="O19" s="103">
        <v>-3601.7</v>
      </c>
      <c r="Q19" s="52"/>
    </row>
    <row r="20" spans="1:17" s="33" customFormat="1" ht="17.25" x14ac:dyDescent="0.25">
      <c r="A20" s="65"/>
      <c r="B20" s="66"/>
      <c r="C20" s="67" t="s">
        <v>38</v>
      </c>
      <c r="D20" s="79"/>
      <c r="E20" s="51"/>
      <c r="F20" s="83"/>
      <c r="G20" s="99">
        <f t="shared" si="0"/>
        <v>-7203.4</v>
      </c>
      <c r="H20" s="100">
        <v>-6002.8</v>
      </c>
      <c r="I20" s="101">
        <v>-1200.5999999999999</v>
      </c>
      <c r="J20" s="102">
        <f t="shared" si="1"/>
        <v>-14406.8</v>
      </c>
      <c r="K20" s="100">
        <v>-12005.6</v>
      </c>
      <c r="L20" s="103">
        <v>-2401.1999999999998</v>
      </c>
      <c r="M20" s="99">
        <f t="shared" si="2"/>
        <v>-21610.400000000001</v>
      </c>
      <c r="N20" s="100">
        <v>-18008.7</v>
      </c>
      <c r="O20" s="103">
        <v>-3601.7</v>
      </c>
      <c r="Q20" s="52"/>
    </row>
    <row r="21" spans="1:17" s="33" customFormat="1" ht="23.25" customHeight="1" x14ac:dyDescent="0.3">
      <c r="A21" s="65"/>
      <c r="B21" s="66"/>
      <c r="C21" s="30" t="s">
        <v>182</v>
      </c>
      <c r="D21" s="75"/>
      <c r="E21" s="47"/>
      <c r="F21" s="76"/>
      <c r="G21" s="92">
        <f>H21+I21</f>
        <v>7203.4</v>
      </c>
      <c r="H21" s="93">
        <v>6002.8</v>
      </c>
      <c r="I21" s="94">
        <v>1200.5999999999999</v>
      </c>
      <c r="J21" s="95">
        <f>K21+L21</f>
        <v>14406.800000000003</v>
      </c>
      <c r="K21" s="93">
        <v>12005.600000000002</v>
      </c>
      <c r="L21" s="96">
        <v>2401.2000000000003</v>
      </c>
      <c r="M21" s="92">
        <f>N21+O21</f>
        <v>21610.400000000001</v>
      </c>
      <c r="N21" s="93">
        <v>18008.7</v>
      </c>
      <c r="O21" s="96">
        <v>3601.7000000000003</v>
      </c>
      <c r="Q21" s="52"/>
    </row>
    <row r="22" spans="1:17" s="33" customFormat="1" ht="31.5" customHeight="1" x14ac:dyDescent="0.25">
      <c r="A22" s="65"/>
      <c r="B22" s="66"/>
      <c r="C22" s="67" t="s">
        <v>102</v>
      </c>
      <c r="D22" s="68"/>
      <c r="E22" s="45"/>
      <c r="F22" s="69"/>
      <c r="G22" s="70"/>
      <c r="H22" s="45"/>
      <c r="I22" s="71"/>
      <c r="J22" s="68"/>
      <c r="K22" s="45"/>
      <c r="L22" s="69"/>
      <c r="M22" s="70"/>
      <c r="N22" s="45"/>
      <c r="O22" s="69"/>
      <c r="Q22" s="52"/>
    </row>
    <row r="23" spans="1:17" s="33" customFormat="1" ht="21.75" customHeight="1" x14ac:dyDescent="0.25">
      <c r="A23" s="65"/>
      <c r="B23" s="66"/>
      <c r="C23" s="67" t="s">
        <v>103</v>
      </c>
      <c r="D23" s="79"/>
      <c r="E23" s="48"/>
      <c r="F23" s="80"/>
      <c r="G23" s="81">
        <f>H23+I23</f>
        <v>7203.4</v>
      </c>
      <c r="H23" s="48">
        <v>6002.8</v>
      </c>
      <c r="I23" s="82">
        <v>1200.5999999999999</v>
      </c>
      <c r="J23" s="79">
        <f>K23+L23</f>
        <v>14406.800000000003</v>
      </c>
      <c r="K23" s="48">
        <v>12005.600000000002</v>
      </c>
      <c r="L23" s="80">
        <v>2401.2000000000003</v>
      </c>
      <c r="M23" s="81">
        <f>N23+O23</f>
        <v>21610.400000000001</v>
      </c>
      <c r="N23" s="48">
        <v>18008.7</v>
      </c>
      <c r="O23" s="80">
        <v>3601.7000000000003</v>
      </c>
      <c r="Q23" s="52"/>
    </row>
    <row r="24" spans="1:17" s="33" customFormat="1" ht="17.25" x14ac:dyDescent="0.25">
      <c r="A24" s="65"/>
      <c r="B24" s="66"/>
      <c r="C24" s="67" t="s">
        <v>38</v>
      </c>
      <c r="D24" s="79"/>
      <c r="E24" s="51"/>
      <c r="F24" s="83"/>
      <c r="G24" s="81">
        <f>H24+I24</f>
        <v>7203.4</v>
      </c>
      <c r="H24" s="48">
        <v>6002.8</v>
      </c>
      <c r="I24" s="82">
        <v>1200.5999999999999</v>
      </c>
      <c r="J24" s="79">
        <f>K24+L24</f>
        <v>14406.800000000003</v>
      </c>
      <c r="K24" s="48">
        <v>12005.600000000002</v>
      </c>
      <c r="L24" s="80">
        <v>2401.2000000000003</v>
      </c>
      <c r="M24" s="81">
        <f>N24+O24</f>
        <v>21610.400000000001</v>
      </c>
      <c r="N24" s="48">
        <v>18008.7</v>
      </c>
      <c r="O24" s="80">
        <v>3601.7000000000003</v>
      </c>
      <c r="Q24" s="52"/>
    </row>
    <row r="25" spans="1:17" s="33" customFormat="1" ht="71.25" customHeight="1" x14ac:dyDescent="0.25">
      <c r="A25" s="65"/>
      <c r="B25" s="72">
        <v>12002</v>
      </c>
      <c r="C25" s="73" t="s">
        <v>129</v>
      </c>
      <c r="D25" s="61"/>
      <c r="E25" s="38"/>
      <c r="F25" s="62"/>
      <c r="G25" s="63"/>
      <c r="H25" s="38"/>
      <c r="I25" s="64"/>
      <c r="J25" s="61"/>
      <c r="K25" s="38"/>
      <c r="L25" s="62"/>
      <c r="M25" s="63"/>
      <c r="N25" s="38"/>
      <c r="O25" s="62"/>
    </row>
    <row r="26" spans="1:17" s="33" customFormat="1" ht="17.25" x14ac:dyDescent="0.25">
      <c r="A26" s="65"/>
      <c r="B26" s="66"/>
      <c r="C26" s="67" t="s">
        <v>101</v>
      </c>
      <c r="D26" s="68"/>
      <c r="E26" s="45"/>
      <c r="F26" s="69"/>
      <c r="G26" s="70"/>
      <c r="H26" s="45"/>
      <c r="I26" s="71"/>
      <c r="J26" s="68"/>
      <c r="K26" s="45"/>
      <c r="L26" s="69"/>
      <c r="M26" s="70"/>
      <c r="N26" s="45"/>
      <c r="O26" s="69"/>
    </row>
    <row r="27" spans="1:17" s="33" customFormat="1" ht="24" customHeight="1" x14ac:dyDescent="0.25">
      <c r="A27" s="65"/>
      <c r="B27" s="66"/>
      <c r="C27" s="74" t="s">
        <v>35</v>
      </c>
      <c r="D27" s="75"/>
      <c r="E27" s="47"/>
      <c r="F27" s="76"/>
      <c r="G27" s="77">
        <f>H27+I27</f>
        <v>-151272.4</v>
      </c>
      <c r="H27" s="47">
        <v>-144069</v>
      </c>
      <c r="I27" s="78">
        <v>-7203.4</v>
      </c>
      <c r="J27" s="75">
        <f>K27+L27</f>
        <v>-247078.30000000002</v>
      </c>
      <c r="K27" s="47">
        <v>-235312.7</v>
      </c>
      <c r="L27" s="76">
        <v>-11765.6</v>
      </c>
      <c r="M27" s="77">
        <f>N27+O27</f>
        <v>-319352.90000000002</v>
      </c>
      <c r="N27" s="47">
        <v>-336161</v>
      </c>
      <c r="O27" s="76">
        <v>16808.099999999999</v>
      </c>
      <c r="Q27" s="52"/>
    </row>
    <row r="28" spans="1:17" s="33" customFormat="1" ht="32.25" customHeight="1" x14ac:dyDescent="0.25">
      <c r="A28" s="65"/>
      <c r="B28" s="66"/>
      <c r="C28" s="67" t="s">
        <v>102</v>
      </c>
      <c r="D28" s="68"/>
      <c r="E28" s="45"/>
      <c r="F28" s="69"/>
      <c r="G28" s="70"/>
      <c r="H28" s="45"/>
      <c r="I28" s="71"/>
      <c r="J28" s="68"/>
      <c r="K28" s="45"/>
      <c r="L28" s="69"/>
      <c r="M28" s="70"/>
      <c r="N28" s="45"/>
      <c r="O28" s="69"/>
      <c r="Q28" s="52"/>
    </row>
    <row r="29" spans="1:17" s="33" customFormat="1" ht="17.25" x14ac:dyDescent="0.25">
      <c r="A29" s="65"/>
      <c r="B29" s="66"/>
      <c r="C29" s="67" t="s">
        <v>103</v>
      </c>
      <c r="D29" s="79"/>
      <c r="E29" s="48"/>
      <c r="F29" s="80"/>
      <c r="G29" s="99">
        <v>-151272.4</v>
      </c>
      <c r="H29" s="100">
        <v>-144069</v>
      </c>
      <c r="I29" s="101">
        <v>-7203.4</v>
      </c>
      <c r="J29" s="102">
        <v>-247078.30000000002</v>
      </c>
      <c r="K29" s="100">
        <v>-235312.7</v>
      </c>
      <c r="L29" s="103">
        <v>-11765.6</v>
      </c>
      <c r="M29" s="99">
        <v>-319352.90000000002</v>
      </c>
      <c r="N29" s="100">
        <v>-336161</v>
      </c>
      <c r="O29" s="103">
        <v>16808.099999999999</v>
      </c>
      <c r="Q29" s="52"/>
    </row>
    <row r="30" spans="1:17" s="33" customFormat="1" ht="17.25" x14ac:dyDescent="0.25">
      <c r="A30" s="65"/>
      <c r="B30" s="66"/>
      <c r="C30" s="67" t="s">
        <v>38</v>
      </c>
      <c r="D30" s="79"/>
      <c r="E30" s="51"/>
      <c r="F30" s="83"/>
      <c r="G30" s="99">
        <v>-151272.4</v>
      </c>
      <c r="H30" s="100">
        <v>-144069</v>
      </c>
      <c r="I30" s="101">
        <v>-7203.4</v>
      </c>
      <c r="J30" s="102">
        <v>-247078.30000000002</v>
      </c>
      <c r="K30" s="100">
        <v>-235312.7</v>
      </c>
      <c r="L30" s="103">
        <v>-11765.6</v>
      </c>
      <c r="M30" s="99">
        <v>-319352.90000000002</v>
      </c>
      <c r="N30" s="100">
        <v>-336161</v>
      </c>
      <c r="O30" s="103">
        <v>16808.099999999999</v>
      </c>
      <c r="Q30" s="52"/>
    </row>
    <row r="31" spans="1:17" s="33" customFormat="1" ht="24" customHeight="1" x14ac:dyDescent="0.3">
      <c r="A31" s="65"/>
      <c r="B31" s="66"/>
      <c r="C31" s="87" t="s">
        <v>182</v>
      </c>
      <c r="D31" s="75"/>
      <c r="E31" s="47"/>
      <c r="F31" s="76"/>
      <c r="G31" s="92">
        <f>H31+I31</f>
        <v>151272.4</v>
      </c>
      <c r="H31" s="93">
        <v>144069</v>
      </c>
      <c r="I31" s="94">
        <v>7203.4</v>
      </c>
      <c r="J31" s="95">
        <f>K31+L31</f>
        <v>247078.30000000002</v>
      </c>
      <c r="K31" s="93">
        <v>235312.7</v>
      </c>
      <c r="L31" s="96">
        <v>11765.6</v>
      </c>
      <c r="M31" s="92">
        <f>N31+O31</f>
        <v>352969.1</v>
      </c>
      <c r="N31" s="93">
        <v>336161</v>
      </c>
      <c r="O31" s="96">
        <v>16808.099999999999</v>
      </c>
      <c r="Q31" s="52"/>
    </row>
    <row r="32" spans="1:17" s="33" customFormat="1" ht="32.25" customHeight="1" x14ac:dyDescent="0.25">
      <c r="A32" s="65"/>
      <c r="B32" s="66"/>
      <c r="C32" s="67" t="s">
        <v>102</v>
      </c>
      <c r="D32" s="68"/>
      <c r="E32" s="45"/>
      <c r="F32" s="69"/>
      <c r="G32" s="70"/>
      <c r="H32" s="45"/>
      <c r="I32" s="71"/>
      <c r="J32" s="68"/>
      <c r="K32" s="45"/>
      <c r="L32" s="69"/>
      <c r="M32" s="70"/>
      <c r="N32" s="45"/>
      <c r="O32" s="69"/>
      <c r="Q32" s="52"/>
    </row>
    <row r="33" spans="1:17" s="33" customFormat="1" ht="17.25" x14ac:dyDescent="0.25">
      <c r="A33" s="65"/>
      <c r="B33" s="66"/>
      <c r="C33" s="67" t="s">
        <v>103</v>
      </c>
      <c r="D33" s="79"/>
      <c r="E33" s="48"/>
      <c r="F33" s="80"/>
      <c r="G33" s="81">
        <f>H33+I33</f>
        <v>151272.4</v>
      </c>
      <c r="H33" s="48">
        <v>144069</v>
      </c>
      <c r="I33" s="82">
        <v>7203.4</v>
      </c>
      <c r="J33" s="79">
        <f>K33+L33</f>
        <v>247078.30000000002</v>
      </c>
      <c r="K33" s="48">
        <v>235312.7</v>
      </c>
      <c r="L33" s="80">
        <v>11765.6</v>
      </c>
      <c r="M33" s="81">
        <f>N33+O33</f>
        <v>352969.1</v>
      </c>
      <c r="N33" s="48">
        <v>336161</v>
      </c>
      <c r="O33" s="80">
        <v>16808.099999999999</v>
      </c>
      <c r="Q33" s="52"/>
    </row>
    <row r="34" spans="1:17" s="33" customFormat="1" ht="17.25" x14ac:dyDescent="0.25">
      <c r="A34" s="65"/>
      <c r="B34" s="66"/>
      <c r="C34" s="67" t="s">
        <v>38</v>
      </c>
      <c r="D34" s="79"/>
      <c r="E34" s="51"/>
      <c r="F34" s="83"/>
      <c r="G34" s="81">
        <f>H34+I34</f>
        <v>151272.4</v>
      </c>
      <c r="H34" s="48">
        <v>144069</v>
      </c>
      <c r="I34" s="82">
        <v>7203.4</v>
      </c>
      <c r="J34" s="79">
        <f>K34+L34</f>
        <v>247078.30000000002</v>
      </c>
      <c r="K34" s="48">
        <v>235312.7</v>
      </c>
      <c r="L34" s="80">
        <v>11765.6</v>
      </c>
      <c r="M34" s="81">
        <f>N34+O34</f>
        <v>352969.1</v>
      </c>
      <c r="N34" s="48">
        <v>336161</v>
      </c>
      <c r="O34" s="80">
        <v>16808.099999999999</v>
      </c>
      <c r="Q34" s="52"/>
    </row>
    <row r="35" spans="1:17" s="33" customFormat="1" ht="54.75" customHeight="1" x14ac:dyDescent="0.25">
      <c r="A35" s="65"/>
      <c r="B35" s="72">
        <v>12004</v>
      </c>
      <c r="C35" s="73" t="s">
        <v>130</v>
      </c>
      <c r="D35" s="61"/>
      <c r="E35" s="38"/>
      <c r="F35" s="62"/>
      <c r="G35" s="63"/>
      <c r="H35" s="38"/>
      <c r="I35" s="64"/>
      <c r="J35" s="61"/>
      <c r="K35" s="38"/>
      <c r="L35" s="62"/>
      <c r="M35" s="63"/>
      <c r="N35" s="38"/>
      <c r="O35" s="62"/>
      <c r="Q35" s="52"/>
    </row>
    <row r="36" spans="1:17" s="33" customFormat="1" ht="17.25" x14ac:dyDescent="0.25">
      <c r="A36" s="65"/>
      <c r="B36" s="66"/>
      <c r="C36" s="67" t="s">
        <v>101</v>
      </c>
      <c r="D36" s="68"/>
      <c r="E36" s="45"/>
      <c r="F36" s="69"/>
      <c r="G36" s="70"/>
      <c r="H36" s="45"/>
      <c r="I36" s="71"/>
      <c r="J36" s="68"/>
      <c r="K36" s="45"/>
      <c r="L36" s="69"/>
      <c r="M36" s="70"/>
      <c r="N36" s="45"/>
      <c r="O36" s="69"/>
      <c r="Q36" s="52"/>
    </row>
    <row r="37" spans="1:17" s="33" customFormat="1" ht="22.5" customHeight="1" x14ac:dyDescent="0.25">
      <c r="A37" s="65"/>
      <c r="B37" s="66"/>
      <c r="C37" s="74" t="s">
        <v>35</v>
      </c>
      <c r="D37" s="75"/>
      <c r="E37" s="47"/>
      <c r="F37" s="76"/>
      <c r="G37" s="77">
        <f>H37+I37</f>
        <v>-102049.1</v>
      </c>
      <c r="H37" s="47">
        <v>-84040.3</v>
      </c>
      <c r="I37" s="78">
        <v>-18008.8</v>
      </c>
      <c r="J37" s="75">
        <f>K37+L37</f>
        <v>-204097.9</v>
      </c>
      <c r="K37" s="47">
        <v>-168080.5</v>
      </c>
      <c r="L37" s="76">
        <v>-36017.4</v>
      </c>
      <c r="M37" s="77">
        <f>N37+O37</f>
        <v>-306146.7</v>
      </c>
      <c r="N37" s="47">
        <v>-252120.8</v>
      </c>
      <c r="O37" s="76">
        <v>-54025.9</v>
      </c>
      <c r="Q37" s="52"/>
    </row>
    <row r="38" spans="1:17" s="33" customFormat="1" ht="34.5" customHeight="1" x14ac:dyDescent="0.25">
      <c r="A38" s="65"/>
      <c r="B38" s="66"/>
      <c r="C38" s="67" t="s">
        <v>102</v>
      </c>
      <c r="D38" s="68"/>
      <c r="E38" s="45"/>
      <c r="F38" s="69"/>
      <c r="G38" s="70"/>
      <c r="H38" s="45"/>
      <c r="I38" s="71"/>
      <c r="J38" s="68"/>
      <c r="K38" s="45"/>
      <c r="L38" s="69"/>
      <c r="M38" s="70"/>
      <c r="N38" s="45"/>
      <c r="O38" s="69"/>
      <c r="Q38" s="52"/>
    </row>
    <row r="39" spans="1:17" s="33" customFormat="1" ht="17.25" x14ac:dyDescent="0.25">
      <c r="A39" s="65"/>
      <c r="B39" s="66"/>
      <c r="C39" s="67" t="s">
        <v>115</v>
      </c>
      <c r="D39" s="79"/>
      <c r="E39" s="48"/>
      <c r="F39" s="80"/>
      <c r="G39" s="99">
        <v>-102049.1</v>
      </c>
      <c r="H39" s="100">
        <v>-84040.3</v>
      </c>
      <c r="I39" s="101">
        <v>-18008.8</v>
      </c>
      <c r="J39" s="102">
        <v>-204097.9</v>
      </c>
      <c r="K39" s="100">
        <v>-168080.5</v>
      </c>
      <c r="L39" s="103">
        <v>-36017.4</v>
      </c>
      <c r="M39" s="99">
        <v>-306146.7</v>
      </c>
      <c r="N39" s="100">
        <v>-252120.8</v>
      </c>
      <c r="O39" s="103">
        <v>-54025.9</v>
      </c>
      <c r="Q39" s="52"/>
    </row>
    <row r="40" spans="1:17" s="33" customFormat="1" ht="23.25" customHeight="1" x14ac:dyDescent="0.25">
      <c r="A40" s="65"/>
      <c r="B40" s="66"/>
      <c r="C40" s="84" t="s">
        <v>131</v>
      </c>
      <c r="D40" s="79"/>
      <c r="E40" s="51"/>
      <c r="F40" s="83"/>
      <c r="G40" s="99">
        <v>-102049.1</v>
      </c>
      <c r="H40" s="100">
        <v>-84040.3</v>
      </c>
      <c r="I40" s="101">
        <v>-18008.8</v>
      </c>
      <c r="J40" s="102">
        <v>-204097.9</v>
      </c>
      <c r="K40" s="100">
        <v>-168080.5</v>
      </c>
      <c r="L40" s="103">
        <v>-36017.4</v>
      </c>
      <c r="M40" s="99">
        <v>-306146.7</v>
      </c>
      <c r="N40" s="100">
        <v>-252120.8</v>
      </c>
      <c r="O40" s="103">
        <v>-54025.9</v>
      </c>
      <c r="Q40" s="52"/>
    </row>
    <row r="41" spans="1:17" s="33" customFormat="1" ht="22.5" customHeight="1" x14ac:dyDescent="0.3">
      <c r="A41" s="65"/>
      <c r="B41" s="66"/>
      <c r="C41" s="87" t="s">
        <v>182</v>
      </c>
      <c r="D41" s="75"/>
      <c r="E41" s="47"/>
      <c r="F41" s="76"/>
      <c r="G41" s="92">
        <f>H41+I41</f>
        <v>102049.1</v>
      </c>
      <c r="H41" s="93">
        <v>84040.3</v>
      </c>
      <c r="I41" s="94">
        <v>18008.800000000003</v>
      </c>
      <c r="J41" s="95">
        <f>K41+L41</f>
        <v>204097.9</v>
      </c>
      <c r="K41" s="93">
        <v>168080.5</v>
      </c>
      <c r="L41" s="96">
        <v>36017.4</v>
      </c>
      <c r="M41" s="92">
        <f>N41+O41</f>
        <v>306146.7</v>
      </c>
      <c r="N41" s="93">
        <v>252120.8</v>
      </c>
      <c r="O41" s="96">
        <v>54025.9</v>
      </c>
      <c r="Q41" s="52"/>
    </row>
    <row r="42" spans="1:17" s="33" customFormat="1" ht="34.5" customHeight="1" x14ac:dyDescent="0.25">
      <c r="A42" s="65"/>
      <c r="B42" s="66"/>
      <c r="C42" s="67" t="s">
        <v>102</v>
      </c>
      <c r="D42" s="68"/>
      <c r="E42" s="45"/>
      <c r="F42" s="69"/>
      <c r="G42" s="70"/>
      <c r="H42" s="45"/>
      <c r="I42" s="71"/>
      <c r="J42" s="68"/>
      <c r="K42" s="45"/>
      <c r="L42" s="69"/>
      <c r="M42" s="70"/>
      <c r="N42" s="45"/>
      <c r="O42" s="69"/>
      <c r="Q42" s="52"/>
    </row>
    <row r="43" spans="1:17" s="33" customFormat="1" ht="17.25" x14ac:dyDescent="0.25">
      <c r="A43" s="65"/>
      <c r="B43" s="66"/>
      <c r="C43" s="67" t="s">
        <v>115</v>
      </c>
      <c r="D43" s="79"/>
      <c r="E43" s="48"/>
      <c r="F43" s="80"/>
      <c r="G43" s="81">
        <f>H43+I43</f>
        <v>102049.1</v>
      </c>
      <c r="H43" s="48">
        <v>84040.3</v>
      </c>
      <c r="I43" s="82">
        <v>18008.800000000003</v>
      </c>
      <c r="J43" s="79">
        <f>K43+L43</f>
        <v>204097.9</v>
      </c>
      <c r="K43" s="48">
        <v>168080.5</v>
      </c>
      <c r="L43" s="80">
        <v>36017.4</v>
      </c>
      <c r="M43" s="81">
        <f>N43+O43</f>
        <v>306146.7</v>
      </c>
      <c r="N43" s="48">
        <v>252120.8</v>
      </c>
      <c r="O43" s="80">
        <v>54025.9</v>
      </c>
      <c r="Q43" s="52"/>
    </row>
    <row r="44" spans="1:17" s="33" customFormat="1" ht="23.25" customHeight="1" x14ac:dyDescent="0.25">
      <c r="A44" s="65"/>
      <c r="B44" s="66"/>
      <c r="C44" s="84" t="s">
        <v>131</v>
      </c>
      <c r="D44" s="79"/>
      <c r="E44" s="51"/>
      <c r="F44" s="83"/>
      <c r="G44" s="81">
        <f>H44+I44</f>
        <v>102049.1</v>
      </c>
      <c r="H44" s="48">
        <v>84040.3</v>
      </c>
      <c r="I44" s="82">
        <v>18008.800000000003</v>
      </c>
      <c r="J44" s="79">
        <f>K44+L44</f>
        <v>204097.9</v>
      </c>
      <c r="K44" s="48">
        <v>168080.5</v>
      </c>
      <c r="L44" s="80">
        <v>36017.4</v>
      </c>
      <c r="M44" s="81">
        <f>N44+O44</f>
        <v>306146.7</v>
      </c>
      <c r="N44" s="48">
        <v>252120.8</v>
      </c>
      <c r="O44" s="80">
        <v>54025.9</v>
      </c>
      <c r="Q44" s="52"/>
    </row>
    <row r="45" spans="1:17" s="33" customFormat="1" ht="77.25" customHeight="1" x14ac:dyDescent="0.25">
      <c r="A45" s="65"/>
      <c r="B45" s="72">
        <v>12005</v>
      </c>
      <c r="C45" s="73" t="s">
        <v>132</v>
      </c>
      <c r="D45" s="61"/>
      <c r="E45" s="38"/>
      <c r="F45" s="62"/>
      <c r="G45" s="63"/>
      <c r="H45" s="38"/>
      <c r="I45" s="64"/>
      <c r="J45" s="61"/>
      <c r="K45" s="38"/>
      <c r="L45" s="62"/>
      <c r="M45" s="63"/>
      <c r="N45" s="38"/>
      <c r="O45" s="62"/>
      <c r="Q45" s="52"/>
    </row>
    <row r="46" spans="1:17" s="33" customFormat="1" ht="17.25" x14ac:dyDescent="0.25">
      <c r="A46" s="65"/>
      <c r="B46" s="66"/>
      <c r="C46" s="67" t="s">
        <v>101</v>
      </c>
      <c r="D46" s="68"/>
      <c r="E46" s="45"/>
      <c r="F46" s="69"/>
      <c r="G46" s="70"/>
      <c r="H46" s="45"/>
      <c r="I46" s="71"/>
      <c r="J46" s="68"/>
      <c r="K46" s="45"/>
      <c r="L46" s="69"/>
      <c r="M46" s="70"/>
      <c r="N46" s="45"/>
      <c r="O46" s="69"/>
      <c r="Q46" s="52"/>
    </row>
    <row r="47" spans="1:17" s="33" customFormat="1" ht="17.25" x14ac:dyDescent="0.25">
      <c r="A47" s="65"/>
      <c r="B47" s="66"/>
      <c r="C47" s="74" t="s">
        <v>35</v>
      </c>
      <c r="D47" s="75"/>
      <c r="E47" s="47"/>
      <c r="F47" s="76"/>
      <c r="G47" s="77">
        <f>H47+I47</f>
        <v>-62429.8</v>
      </c>
      <c r="H47" s="47">
        <v>-47295.3</v>
      </c>
      <c r="I47" s="78">
        <v>-15134.5</v>
      </c>
      <c r="J47" s="75">
        <f>K47+L47</f>
        <v>-79237.899999999994</v>
      </c>
      <c r="K47" s="47">
        <v>-60028.7</v>
      </c>
      <c r="L47" s="76">
        <v>-19209.2</v>
      </c>
      <c r="M47" s="77">
        <f>N47+O47</f>
        <v>-96046.1</v>
      </c>
      <c r="N47" s="47">
        <v>-72762.2</v>
      </c>
      <c r="O47" s="76">
        <v>-23283.9</v>
      </c>
      <c r="Q47" s="52"/>
    </row>
    <row r="48" spans="1:17" s="33" customFormat="1" ht="32.25" customHeight="1" x14ac:dyDescent="0.25">
      <c r="A48" s="65"/>
      <c r="B48" s="66"/>
      <c r="C48" s="67" t="s">
        <v>102</v>
      </c>
      <c r="D48" s="68"/>
      <c r="E48" s="45"/>
      <c r="F48" s="69"/>
      <c r="G48" s="70"/>
      <c r="H48" s="45"/>
      <c r="I48" s="71"/>
      <c r="J48" s="68"/>
      <c r="K48" s="45"/>
      <c r="L48" s="69"/>
      <c r="M48" s="70"/>
      <c r="N48" s="45"/>
      <c r="O48" s="69"/>
      <c r="Q48" s="52"/>
    </row>
    <row r="49" spans="1:17" s="33" customFormat="1" ht="19.5" customHeight="1" x14ac:dyDescent="0.25">
      <c r="A49" s="65"/>
      <c r="B49" s="66"/>
      <c r="C49" s="67" t="s">
        <v>115</v>
      </c>
      <c r="D49" s="79"/>
      <c r="E49" s="48"/>
      <c r="F49" s="80"/>
      <c r="G49" s="99">
        <v>-62429.8</v>
      </c>
      <c r="H49" s="100">
        <v>-47295.3</v>
      </c>
      <c r="I49" s="101">
        <v>-15134.5</v>
      </c>
      <c r="J49" s="102">
        <v>-79237.899999999994</v>
      </c>
      <c r="K49" s="100">
        <v>-60028.7</v>
      </c>
      <c r="L49" s="103">
        <v>-19209.2</v>
      </c>
      <c r="M49" s="99">
        <v>-96046.1</v>
      </c>
      <c r="N49" s="100">
        <v>-72762.2</v>
      </c>
      <c r="O49" s="103">
        <v>-23283.9</v>
      </c>
      <c r="Q49" s="52"/>
    </row>
    <row r="50" spans="1:17" s="33" customFormat="1" ht="17.25" x14ac:dyDescent="0.25">
      <c r="A50" s="85"/>
      <c r="B50" s="86"/>
      <c r="C50" s="49" t="s">
        <v>121</v>
      </c>
      <c r="D50" s="48"/>
      <c r="E50" s="51"/>
      <c r="F50" s="51"/>
      <c r="G50" s="100">
        <v>-62429.8</v>
      </c>
      <c r="H50" s="100">
        <v>-47295.3</v>
      </c>
      <c r="I50" s="100">
        <v>-15134.5</v>
      </c>
      <c r="J50" s="100">
        <v>-79237.899999999994</v>
      </c>
      <c r="K50" s="100">
        <v>-60028.7</v>
      </c>
      <c r="L50" s="100">
        <v>-19209.2</v>
      </c>
      <c r="M50" s="100">
        <v>-96046.1</v>
      </c>
      <c r="N50" s="100">
        <v>-72762.2</v>
      </c>
      <c r="O50" s="100">
        <v>-23283.9</v>
      </c>
      <c r="Q50" s="52"/>
    </row>
    <row r="51" spans="1:17" s="33" customFormat="1" ht="17.25" x14ac:dyDescent="0.3">
      <c r="A51" s="65"/>
      <c r="B51" s="66"/>
      <c r="C51" s="87" t="s">
        <v>182</v>
      </c>
      <c r="D51" s="75"/>
      <c r="E51" s="47"/>
      <c r="F51" s="76"/>
      <c r="G51" s="92">
        <f>H51+I51</f>
        <v>62429.8</v>
      </c>
      <c r="H51" s="93">
        <v>47295.3</v>
      </c>
      <c r="I51" s="94">
        <v>15134.5</v>
      </c>
      <c r="J51" s="95">
        <f>K51+L51</f>
        <v>79237.899999999994</v>
      </c>
      <c r="K51" s="93">
        <v>60028.7</v>
      </c>
      <c r="L51" s="96">
        <v>19209.199999999997</v>
      </c>
      <c r="M51" s="92">
        <f>N51+O51</f>
        <v>96046.1</v>
      </c>
      <c r="N51" s="93">
        <v>72762.2</v>
      </c>
      <c r="O51" s="96">
        <v>23283.9</v>
      </c>
      <c r="Q51" s="52"/>
    </row>
    <row r="52" spans="1:17" s="33" customFormat="1" ht="27" customHeight="1" x14ac:dyDescent="0.25">
      <c r="A52" s="65"/>
      <c r="B52" s="66"/>
      <c r="C52" s="67" t="s">
        <v>102</v>
      </c>
      <c r="D52" s="68"/>
      <c r="E52" s="45"/>
      <c r="F52" s="69"/>
      <c r="G52" s="70"/>
      <c r="H52" s="45"/>
      <c r="I52" s="71"/>
      <c r="J52" s="68"/>
      <c r="K52" s="45"/>
      <c r="L52" s="69"/>
      <c r="M52" s="70"/>
      <c r="N52" s="45"/>
      <c r="O52" s="69"/>
      <c r="Q52" s="52"/>
    </row>
    <row r="53" spans="1:17" s="33" customFormat="1" ht="19.5" customHeight="1" x14ac:dyDescent="0.25">
      <c r="A53" s="65"/>
      <c r="B53" s="66"/>
      <c r="C53" s="67" t="s">
        <v>115</v>
      </c>
      <c r="D53" s="79"/>
      <c r="E53" s="48"/>
      <c r="F53" s="80"/>
      <c r="G53" s="81">
        <f>H53+I53</f>
        <v>62429.8</v>
      </c>
      <c r="H53" s="48">
        <v>47295.3</v>
      </c>
      <c r="I53" s="82">
        <v>15134.5</v>
      </c>
      <c r="J53" s="79">
        <f>K53+L53</f>
        <v>79237.899999999994</v>
      </c>
      <c r="K53" s="48">
        <v>60028.7</v>
      </c>
      <c r="L53" s="80">
        <v>19209.199999999997</v>
      </c>
      <c r="M53" s="81">
        <f>N53+O53</f>
        <v>96046.1</v>
      </c>
      <c r="N53" s="48">
        <v>72762.2</v>
      </c>
      <c r="O53" s="80">
        <v>23283.9</v>
      </c>
      <c r="Q53" s="52"/>
    </row>
    <row r="54" spans="1:17" s="33" customFormat="1" ht="17.25" x14ac:dyDescent="0.25">
      <c r="A54" s="85"/>
      <c r="B54" s="86"/>
      <c r="C54" s="49" t="s">
        <v>121</v>
      </c>
      <c r="D54" s="48"/>
      <c r="E54" s="51"/>
      <c r="F54" s="51"/>
      <c r="G54" s="48">
        <f>H54+I54</f>
        <v>62429.8</v>
      </c>
      <c r="H54" s="48">
        <v>47295.3</v>
      </c>
      <c r="I54" s="48">
        <v>15134.5</v>
      </c>
      <c r="J54" s="48">
        <f>K54+L54</f>
        <v>79237.899999999994</v>
      </c>
      <c r="K54" s="48">
        <v>60028.7</v>
      </c>
      <c r="L54" s="48">
        <v>19209.199999999997</v>
      </c>
      <c r="M54" s="48">
        <f>N54+O54</f>
        <v>96046.1</v>
      </c>
      <c r="N54" s="48">
        <v>72762.2</v>
      </c>
      <c r="O54" s="48">
        <v>23283.9</v>
      </c>
      <c r="Q54" s="52"/>
    </row>
  </sheetData>
  <mergeCells count="21">
    <mergeCell ref="N10:O10"/>
    <mergeCell ref="M9:O9"/>
    <mergeCell ref="A10:A11"/>
    <mergeCell ref="B10:B11"/>
    <mergeCell ref="D10:D11"/>
    <mergeCell ref="E10:F10"/>
    <mergeCell ref="G10:G11"/>
    <mergeCell ref="H10:I10"/>
    <mergeCell ref="J10:J11"/>
    <mergeCell ref="K10:L10"/>
    <mergeCell ref="M10:M11"/>
    <mergeCell ref="A9:B9"/>
    <mergeCell ref="C9:C11"/>
    <mergeCell ref="D9:F9"/>
    <mergeCell ref="G9:I9"/>
    <mergeCell ref="J9:L9"/>
    <mergeCell ref="F2:G2"/>
    <mergeCell ref="N2:O2"/>
    <mergeCell ref="F3:G3"/>
    <mergeCell ref="N3:O3"/>
    <mergeCell ref="A6:O6"/>
  </mergeCells>
  <pageMargins left="0" right="0" top="0" bottom="0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4"/>
  <sheetViews>
    <sheetView zoomScale="80" zoomScaleNormal="80" workbookViewId="0">
      <selection activeCell="E27" sqref="E27"/>
    </sheetView>
  </sheetViews>
  <sheetFormatPr defaultColWidth="9.140625" defaultRowHeight="13.5" x14ac:dyDescent="0.25"/>
  <cols>
    <col min="1" max="1" width="10.42578125" style="1" customWidth="1"/>
    <col min="2" max="2" width="14.7109375" style="1" customWidth="1"/>
    <col min="3" max="3" width="73.5703125" style="1" customWidth="1"/>
    <col min="4" max="4" width="14.5703125" style="1" customWidth="1"/>
    <col min="5" max="5" width="14.28515625" style="1" customWidth="1"/>
    <col min="6" max="6" width="14.85546875" style="1" customWidth="1"/>
    <col min="7" max="7" width="14.28515625" style="1" customWidth="1"/>
    <col min="8" max="8" width="9.140625" style="1"/>
    <col min="9" max="9" width="49.85546875" style="1" customWidth="1"/>
    <col min="10" max="10" width="11.42578125" style="1" customWidth="1"/>
    <col min="11" max="11" width="10.28515625" style="1" bestFit="1" customWidth="1"/>
    <col min="12" max="12" width="9.140625" style="1" customWidth="1"/>
    <col min="13" max="16384" width="9.140625" style="1"/>
  </cols>
  <sheetData>
    <row r="1" spans="1:18" ht="18" customHeight="1" x14ac:dyDescent="0.25">
      <c r="F1" s="1" t="s">
        <v>181</v>
      </c>
    </row>
    <row r="2" spans="1:18" ht="15.75" customHeight="1" x14ac:dyDescent="0.25">
      <c r="E2" s="1" t="s">
        <v>0</v>
      </c>
    </row>
    <row r="3" spans="1:18" ht="17.25" customHeight="1" x14ac:dyDescent="0.25">
      <c r="E3" s="1" t="s">
        <v>1</v>
      </c>
    </row>
    <row r="6" spans="1:18" ht="45" customHeight="1" x14ac:dyDescent="0.3">
      <c r="A6" s="113" t="s">
        <v>32</v>
      </c>
      <c r="B6" s="113"/>
      <c r="C6" s="113"/>
      <c r="D6" s="113"/>
      <c r="E6" s="113"/>
      <c r="F6" s="113"/>
      <c r="G6" s="113"/>
      <c r="I6" s="113"/>
      <c r="J6" s="113"/>
      <c r="K6" s="113"/>
      <c r="L6" s="113"/>
      <c r="M6" s="113"/>
      <c r="N6" s="113"/>
      <c r="O6" s="113"/>
      <c r="P6" s="113"/>
      <c r="Q6" s="113"/>
      <c r="R6" s="113"/>
    </row>
    <row r="8" spans="1:18" x14ac:dyDescent="0.25">
      <c r="F8" s="1" t="s">
        <v>24</v>
      </c>
    </row>
    <row r="9" spans="1:18" s="2" customFormat="1" ht="30" customHeight="1" x14ac:dyDescent="0.25">
      <c r="A9" s="116" t="s">
        <v>9</v>
      </c>
      <c r="B9" s="116"/>
      <c r="C9" s="116" t="s">
        <v>17</v>
      </c>
      <c r="D9" s="117" t="s">
        <v>25</v>
      </c>
      <c r="E9" s="118"/>
      <c r="F9" s="118"/>
      <c r="G9" s="119"/>
    </row>
    <row r="10" spans="1:18" s="2" customFormat="1" ht="41.25" customHeight="1" x14ac:dyDescent="0.25">
      <c r="A10" s="4" t="s">
        <v>14</v>
      </c>
      <c r="B10" s="4" t="s">
        <v>15</v>
      </c>
      <c r="C10" s="116"/>
      <c r="D10" s="5" t="s">
        <v>10</v>
      </c>
      <c r="E10" s="5" t="s">
        <v>11</v>
      </c>
      <c r="F10" s="5" t="s">
        <v>12</v>
      </c>
      <c r="G10" s="5" t="s">
        <v>13</v>
      </c>
    </row>
    <row r="11" spans="1:18" s="2" customFormat="1" ht="19.5" customHeight="1" x14ac:dyDescent="0.25">
      <c r="A11" s="114"/>
      <c r="B11" s="114"/>
      <c r="C11" s="17" t="s">
        <v>28</v>
      </c>
      <c r="D11" s="21">
        <v>0</v>
      </c>
      <c r="E11" s="21">
        <v>0</v>
      </c>
      <c r="F11" s="21">
        <v>0</v>
      </c>
      <c r="G11" s="21">
        <v>0</v>
      </c>
    </row>
    <row r="12" spans="1:18" s="2" customFormat="1" ht="18.75" customHeight="1" x14ac:dyDescent="0.25">
      <c r="A12" s="115"/>
      <c r="B12" s="115"/>
      <c r="C12" s="18" t="s">
        <v>34</v>
      </c>
      <c r="D12" s="21"/>
      <c r="E12" s="21"/>
      <c r="F12" s="21"/>
      <c r="G12" s="21"/>
    </row>
    <row r="13" spans="1:18" s="2" customFormat="1" ht="15" x14ac:dyDescent="0.25">
      <c r="A13" s="19" t="s">
        <v>39</v>
      </c>
      <c r="B13" s="6"/>
      <c r="C13" s="19" t="s">
        <v>40</v>
      </c>
      <c r="D13" s="21">
        <v>0</v>
      </c>
      <c r="E13" s="21">
        <v>0</v>
      </c>
      <c r="F13" s="21">
        <v>0</v>
      </c>
      <c r="G13" s="21">
        <v>0</v>
      </c>
    </row>
    <row r="14" spans="1:18" s="2" customFormat="1" ht="15" x14ac:dyDescent="0.25">
      <c r="A14" s="6"/>
      <c r="B14" s="6"/>
      <c r="C14" s="19" t="s">
        <v>18</v>
      </c>
      <c r="D14" s="22"/>
      <c r="E14" s="22"/>
      <c r="F14" s="22"/>
      <c r="G14" s="22"/>
    </row>
    <row r="15" spans="1:18" s="2" customFormat="1" ht="51.75" customHeight="1" x14ac:dyDescent="0.25">
      <c r="A15" s="6"/>
      <c r="B15" s="19" t="s">
        <v>19</v>
      </c>
      <c r="C15" s="19" t="s">
        <v>41</v>
      </c>
      <c r="D15" s="21">
        <f>+D17+D49</f>
        <v>0</v>
      </c>
      <c r="E15" s="21">
        <f t="shared" ref="E15:G15" si="0">+E17+E49</f>
        <v>0</v>
      </c>
      <c r="F15" s="21">
        <f t="shared" si="0"/>
        <v>0</v>
      </c>
      <c r="G15" s="21">
        <f t="shared" si="0"/>
        <v>0</v>
      </c>
    </row>
    <row r="16" spans="1:18" s="2" customFormat="1" ht="15" x14ac:dyDescent="0.25">
      <c r="A16" s="6"/>
      <c r="B16" s="6"/>
      <c r="C16" s="19" t="s">
        <v>20</v>
      </c>
      <c r="D16" s="22"/>
      <c r="E16" s="22"/>
      <c r="F16" s="22"/>
      <c r="G16" s="22"/>
    </row>
    <row r="17" spans="1:15" s="2" customFormat="1" ht="15" x14ac:dyDescent="0.25">
      <c r="A17" s="6"/>
      <c r="B17" s="6"/>
      <c r="C17" s="8" t="s">
        <v>42</v>
      </c>
      <c r="D17" s="23">
        <v>0</v>
      </c>
      <c r="E17" s="23">
        <v>-43220.7</v>
      </c>
      <c r="F17" s="23">
        <v>-86441.4</v>
      </c>
      <c r="G17" s="23">
        <v>-129662.1</v>
      </c>
    </row>
    <row r="18" spans="1:15" s="2" customFormat="1" ht="30" x14ac:dyDescent="0.25">
      <c r="A18" s="6"/>
      <c r="B18" s="6"/>
      <c r="C18" s="19" t="s">
        <v>21</v>
      </c>
      <c r="D18" s="22"/>
      <c r="E18" s="22"/>
      <c r="F18" s="22"/>
      <c r="G18" s="22"/>
    </row>
    <row r="19" spans="1:15" s="2" customFormat="1" ht="15" x14ac:dyDescent="0.25">
      <c r="A19" s="6"/>
      <c r="B19" s="6"/>
      <c r="C19" s="19" t="s">
        <v>22</v>
      </c>
      <c r="D19" s="21"/>
      <c r="E19" s="21">
        <v>-43220.7</v>
      </c>
      <c r="F19" s="21">
        <v>-86441.4</v>
      </c>
      <c r="G19" s="21">
        <v>-129662.1</v>
      </c>
      <c r="J19" s="27"/>
      <c r="K19" s="28"/>
      <c r="L19" s="28"/>
      <c r="M19" s="29"/>
      <c r="N19" s="29"/>
      <c r="O19" s="27"/>
    </row>
    <row r="20" spans="1:15" s="2" customFormat="1" ht="15" x14ac:dyDescent="0.25">
      <c r="A20" s="6"/>
      <c r="B20" s="6"/>
      <c r="C20" s="19" t="s">
        <v>23</v>
      </c>
      <c r="D20" s="21"/>
      <c r="E20" s="21">
        <v>-43220.7</v>
      </c>
      <c r="F20" s="21">
        <v>-86441.4</v>
      </c>
      <c r="G20" s="21">
        <v>-129662.1</v>
      </c>
      <c r="J20" s="27"/>
      <c r="K20" s="28"/>
      <c r="L20" s="28"/>
      <c r="M20" s="29"/>
      <c r="N20" s="29"/>
      <c r="O20" s="27"/>
    </row>
    <row r="21" spans="1:15" s="2" customFormat="1" ht="15" x14ac:dyDescent="0.25">
      <c r="A21" s="6"/>
      <c r="B21" s="6"/>
      <c r="C21" s="19" t="s">
        <v>43</v>
      </c>
      <c r="D21" s="21"/>
      <c r="E21" s="21">
        <v>-8296.5</v>
      </c>
      <c r="F21" s="21">
        <v>-16593</v>
      </c>
      <c r="G21" s="21">
        <v>-24889.5</v>
      </c>
      <c r="J21" s="27"/>
      <c r="K21" s="28"/>
      <c r="L21" s="28"/>
      <c r="M21" s="29"/>
      <c r="N21" s="29"/>
      <c r="O21" s="27"/>
    </row>
    <row r="22" spans="1:15" s="2" customFormat="1" ht="15" x14ac:dyDescent="0.25">
      <c r="A22" s="6"/>
      <c r="B22" s="6"/>
      <c r="C22" s="19" t="s">
        <v>44</v>
      </c>
      <c r="D22" s="21"/>
      <c r="E22" s="21">
        <v>-8296.5</v>
      </c>
      <c r="F22" s="21">
        <v>-16593</v>
      </c>
      <c r="G22" s="21">
        <v>-24889.5</v>
      </c>
      <c r="J22" s="27"/>
      <c r="K22" s="28"/>
      <c r="L22" s="28"/>
      <c r="M22" s="29"/>
      <c r="N22" s="29"/>
      <c r="O22" s="27"/>
    </row>
    <row r="23" spans="1:15" s="2" customFormat="1" ht="15" x14ac:dyDescent="0.25">
      <c r="A23" s="6"/>
      <c r="B23" s="6"/>
      <c r="C23" s="19" t="s">
        <v>36</v>
      </c>
      <c r="D23" s="21"/>
      <c r="E23" s="21">
        <v>-8296.5</v>
      </c>
      <c r="F23" s="21">
        <v>-16593</v>
      </c>
      <c r="G23" s="21">
        <v>-24889.5</v>
      </c>
      <c r="J23" s="27"/>
      <c r="K23" s="28"/>
      <c r="L23" s="28"/>
      <c r="M23" s="29"/>
      <c r="N23" s="29"/>
      <c r="O23" s="27"/>
    </row>
    <row r="24" spans="1:15" s="2" customFormat="1" ht="15" x14ac:dyDescent="0.25">
      <c r="A24" s="6"/>
      <c r="B24" s="6"/>
      <c r="C24" s="19" t="s">
        <v>45</v>
      </c>
      <c r="D24" s="21"/>
      <c r="E24" s="21">
        <v>-7301.5</v>
      </c>
      <c r="F24" s="21">
        <v>-14603</v>
      </c>
      <c r="G24" s="21">
        <v>-21904.400000000001</v>
      </c>
      <c r="J24" s="27"/>
      <c r="K24" s="28"/>
      <c r="L24" s="28"/>
      <c r="M24" s="29"/>
      <c r="N24" s="29"/>
      <c r="O24" s="27"/>
    </row>
    <row r="25" spans="1:15" s="2" customFormat="1" ht="15" x14ac:dyDescent="0.25">
      <c r="A25" s="6"/>
      <c r="B25" s="6"/>
      <c r="C25" s="19" t="s">
        <v>46</v>
      </c>
      <c r="D25" s="21"/>
      <c r="E25" s="21">
        <v>-3062.8</v>
      </c>
      <c r="F25" s="21">
        <v>-6125.6</v>
      </c>
      <c r="G25" s="21">
        <v>-9188.2999999999993</v>
      </c>
      <c r="J25" s="27"/>
      <c r="K25" s="28"/>
      <c r="L25" s="28"/>
      <c r="M25" s="29"/>
      <c r="N25" s="29"/>
      <c r="O25" s="27"/>
    </row>
    <row r="26" spans="1:15" s="2" customFormat="1" ht="15" x14ac:dyDescent="0.25">
      <c r="A26" s="6"/>
      <c r="B26" s="6"/>
      <c r="C26" s="19" t="s">
        <v>47</v>
      </c>
      <c r="D26" s="21"/>
      <c r="E26" s="21">
        <v>-16.2</v>
      </c>
      <c r="F26" s="21">
        <v>-32.4</v>
      </c>
      <c r="G26" s="21">
        <v>-48.5</v>
      </c>
      <c r="J26" s="27"/>
      <c r="K26" s="28"/>
      <c r="L26" s="28"/>
      <c r="M26" s="29"/>
      <c r="N26" s="29"/>
      <c r="O26" s="27"/>
    </row>
    <row r="27" spans="1:15" s="2" customFormat="1" ht="15" x14ac:dyDescent="0.25">
      <c r="A27" s="6"/>
      <c r="B27" s="6"/>
      <c r="C27" s="19" t="s">
        <v>48</v>
      </c>
      <c r="D27" s="21"/>
      <c r="E27" s="21">
        <v>-199.6</v>
      </c>
      <c r="F27" s="21">
        <v>-399.2</v>
      </c>
      <c r="G27" s="21">
        <v>-598.79999999999995</v>
      </c>
      <c r="J27" s="27"/>
      <c r="K27" s="28"/>
      <c r="L27" s="28"/>
      <c r="M27" s="29"/>
      <c r="N27" s="29"/>
      <c r="O27" s="27"/>
    </row>
    <row r="28" spans="1:15" s="2" customFormat="1" ht="15" x14ac:dyDescent="0.25">
      <c r="A28" s="6"/>
      <c r="B28" s="6"/>
      <c r="C28" s="19" t="s">
        <v>49</v>
      </c>
      <c r="D28" s="21"/>
      <c r="E28" s="21">
        <v>-8.6999999999999993</v>
      </c>
      <c r="F28" s="21">
        <v>-17.399999999999999</v>
      </c>
      <c r="G28" s="21">
        <v>-26.1</v>
      </c>
      <c r="J28" s="27"/>
      <c r="K28" s="28"/>
      <c r="L28" s="28"/>
      <c r="M28" s="29"/>
      <c r="N28" s="29"/>
      <c r="O28" s="27"/>
    </row>
    <row r="29" spans="1:15" s="2" customFormat="1" ht="15" x14ac:dyDescent="0.25">
      <c r="A29" s="6"/>
      <c r="B29" s="6"/>
      <c r="C29" s="19" t="s">
        <v>50</v>
      </c>
      <c r="D29" s="21"/>
      <c r="E29" s="21">
        <v>-363.9</v>
      </c>
      <c r="F29" s="21">
        <v>-727.8</v>
      </c>
      <c r="G29" s="21">
        <v>-1091.7</v>
      </c>
      <c r="J29" s="27"/>
      <c r="K29" s="28"/>
      <c r="L29" s="28"/>
      <c r="M29" s="29"/>
      <c r="N29" s="29"/>
      <c r="O29" s="27"/>
    </row>
    <row r="30" spans="1:15" s="2" customFormat="1" ht="15" x14ac:dyDescent="0.25">
      <c r="A30" s="6"/>
      <c r="B30" s="6"/>
      <c r="C30" s="19" t="s">
        <v>51</v>
      </c>
      <c r="D30" s="21"/>
      <c r="E30" s="21">
        <v>-227.1</v>
      </c>
      <c r="F30" s="21">
        <v>-454.2</v>
      </c>
      <c r="G30" s="21">
        <v>-681.3</v>
      </c>
      <c r="J30" s="27"/>
      <c r="K30" s="28"/>
      <c r="L30" s="28"/>
      <c r="M30" s="29"/>
      <c r="N30" s="29"/>
      <c r="O30" s="27"/>
    </row>
    <row r="31" spans="1:15" s="2" customFormat="1" ht="15" x14ac:dyDescent="0.25">
      <c r="A31" s="6"/>
      <c r="B31" s="6"/>
      <c r="C31" s="19" t="s">
        <v>52</v>
      </c>
      <c r="D31" s="21"/>
      <c r="E31" s="21">
        <v>-2247.3000000000002</v>
      </c>
      <c r="F31" s="21">
        <v>-4494.6000000000004</v>
      </c>
      <c r="G31" s="21">
        <v>6741.9000000000005</v>
      </c>
      <c r="J31" s="27"/>
      <c r="K31" s="28"/>
      <c r="L31" s="28"/>
      <c r="M31" s="29"/>
      <c r="N31" s="29"/>
      <c r="O31" s="27"/>
    </row>
    <row r="32" spans="1:15" s="2" customFormat="1" ht="15" x14ac:dyDescent="0.25">
      <c r="A32" s="6"/>
      <c r="B32" s="6"/>
      <c r="C32" s="19" t="s">
        <v>53</v>
      </c>
      <c r="D32" s="21"/>
      <c r="E32" s="21">
        <v>-503</v>
      </c>
      <c r="F32" s="21">
        <v>-1006</v>
      </c>
      <c r="G32" s="21">
        <v>-1509</v>
      </c>
      <c r="J32" s="27"/>
      <c r="K32" s="28"/>
      <c r="L32" s="28"/>
      <c r="M32" s="29"/>
      <c r="N32" s="29"/>
      <c r="O32" s="27"/>
    </row>
    <row r="33" spans="1:15" s="2" customFormat="1" ht="15" x14ac:dyDescent="0.25">
      <c r="A33" s="6"/>
      <c r="B33" s="6"/>
      <c r="C33" s="19" t="s">
        <v>54</v>
      </c>
      <c r="D33" s="21"/>
      <c r="E33" s="21">
        <v>-70.599999999999994</v>
      </c>
      <c r="F33" s="21">
        <v>-141.19999999999999</v>
      </c>
      <c r="G33" s="21">
        <v>-211.8</v>
      </c>
      <c r="J33" s="27"/>
      <c r="K33" s="28"/>
      <c r="L33" s="28"/>
      <c r="M33" s="29"/>
      <c r="N33" s="29"/>
      <c r="O33" s="27"/>
    </row>
    <row r="34" spans="1:15" s="2" customFormat="1" ht="15" x14ac:dyDescent="0.25">
      <c r="A34" s="6"/>
      <c r="B34" s="6"/>
      <c r="C34" s="19" t="s">
        <v>55</v>
      </c>
      <c r="D34" s="21"/>
      <c r="E34" s="21">
        <v>-432.4</v>
      </c>
      <c r="F34" s="21">
        <v>-864.8</v>
      </c>
      <c r="G34" s="21">
        <v>-1297.2</v>
      </c>
      <c r="J34" s="27"/>
      <c r="K34" s="28"/>
      <c r="L34" s="28"/>
      <c r="M34" s="29"/>
      <c r="N34" s="29"/>
      <c r="O34" s="27"/>
    </row>
    <row r="35" spans="1:15" s="2" customFormat="1" ht="15" x14ac:dyDescent="0.25">
      <c r="A35" s="6"/>
      <c r="B35" s="6"/>
      <c r="C35" s="19" t="s">
        <v>56</v>
      </c>
      <c r="D35" s="21"/>
      <c r="E35" s="21">
        <v>-2270.4</v>
      </c>
      <c r="F35" s="21">
        <v>-4540.8</v>
      </c>
      <c r="G35" s="21">
        <v>-6811.2</v>
      </c>
      <c r="J35" s="27"/>
      <c r="K35" s="28"/>
      <c r="L35" s="28"/>
      <c r="M35" s="29"/>
      <c r="N35" s="29"/>
      <c r="O35" s="27"/>
    </row>
    <row r="36" spans="1:15" s="2" customFormat="1" ht="15" x14ac:dyDescent="0.25">
      <c r="A36" s="6"/>
      <c r="B36" s="6"/>
      <c r="C36" s="19" t="s">
        <v>57</v>
      </c>
      <c r="D36" s="21"/>
      <c r="E36" s="21">
        <v>-351.3</v>
      </c>
      <c r="F36" s="21">
        <v>-702.6</v>
      </c>
      <c r="G36" s="21">
        <v>-1053.9000000000001</v>
      </c>
      <c r="J36" s="27"/>
      <c r="K36" s="28"/>
      <c r="L36" s="28"/>
      <c r="M36" s="29"/>
      <c r="N36" s="29"/>
      <c r="O36" s="27"/>
    </row>
    <row r="37" spans="1:15" s="2" customFormat="1" ht="15" x14ac:dyDescent="0.25">
      <c r="A37" s="6"/>
      <c r="B37" s="6"/>
      <c r="C37" s="19" t="s">
        <v>58</v>
      </c>
      <c r="D37" s="21"/>
      <c r="E37" s="21">
        <v>-287.7</v>
      </c>
      <c r="F37" s="21">
        <v>-575.4</v>
      </c>
      <c r="G37" s="21">
        <v>-863.1</v>
      </c>
      <c r="J37" s="27"/>
      <c r="K37" s="28"/>
      <c r="L37" s="28"/>
      <c r="M37" s="29"/>
      <c r="N37" s="29"/>
      <c r="O37" s="27"/>
    </row>
    <row r="38" spans="1:15" s="2" customFormat="1" ht="15" x14ac:dyDescent="0.25">
      <c r="A38" s="6"/>
      <c r="B38" s="6"/>
      <c r="C38" s="19" t="s">
        <v>59</v>
      </c>
      <c r="D38" s="21"/>
      <c r="E38" s="21">
        <v>-1472</v>
      </c>
      <c r="F38" s="21">
        <v>-2944</v>
      </c>
      <c r="G38" s="21">
        <v>-4416</v>
      </c>
      <c r="J38" s="27"/>
      <c r="K38" s="28"/>
      <c r="L38" s="28"/>
      <c r="M38" s="29"/>
      <c r="N38" s="29"/>
      <c r="O38" s="27"/>
    </row>
    <row r="39" spans="1:15" s="2" customFormat="1" ht="15" x14ac:dyDescent="0.25">
      <c r="A39" s="6"/>
      <c r="B39" s="6"/>
      <c r="C39" s="19" t="s">
        <v>60</v>
      </c>
      <c r="D39" s="21"/>
      <c r="E39" s="21">
        <v>-159.4</v>
      </c>
      <c r="F39" s="21">
        <v>-318.8</v>
      </c>
      <c r="G39" s="21">
        <v>-478.2</v>
      </c>
      <c r="J39" s="27"/>
      <c r="K39" s="28"/>
      <c r="L39" s="28"/>
      <c r="M39" s="29"/>
      <c r="N39" s="29"/>
      <c r="O39" s="27"/>
    </row>
    <row r="40" spans="1:15" s="2" customFormat="1" ht="15" x14ac:dyDescent="0.25">
      <c r="A40" s="6"/>
      <c r="B40" s="6"/>
      <c r="C40" s="19" t="s">
        <v>61</v>
      </c>
      <c r="D40" s="21"/>
      <c r="E40" s="21">
        <v>-658.2</v>
      </c>
      <c r="F40" s="21">
        <v>-1316.4</v>
      </c>
      <c r="G40" s="21">
        <v>-1974.6</v>
      </c>
      <c r="J40" s="27"/>
      <c r="K40" s="28"/>
      <c r="L40" s="28"/>
      <c r="M40" s="29"/>
      <c r="N40" s="29"/>
      <c r="O40" s="27"/>
    </row>
    <row r="41" spans="1:15" s="2" customFormat="1" ht="15" x14ac:dyDescent="0.25">
      <c r="A41" s="6"/>
      <c r="B41" s="6"/>
      <c r="C41" s="19" t="s">
        <v>62</v>
      </c>
      <c r="D41" s="21"/>
      <c r="E41" s="21">
        <v>-223.7</v>
      </c>
      <c r="F41" s="21">
        <v>-447.4</v>
      </c>
      <c r="G41" s="21">
        <v>-671.1</v>
      </c>
      <c r="J41" s="27"/>
      <c r="K41" s="28"/>
      <c r="L41" s="28"/>
      <c r="M41" s="29"/>
      <c r="N41" s="29"/>
      <c r="O41" s="27"/>
    </row>
    <row r="42" spans="1:15" s="2" customFormat="1" ht="15" x14ac:dyDescent="0.25">
      <c r="A42" s="6"/>
      <c r="B42" s="6"/>
      <c r="C42" s="19" t="s">
        <v>63</v>
      </c>
      <c r="D42" s="21"/>
      <c r="E42" s="21">
        <v>-434.5</v>
      </c>
      <c r="F42" s="21">
        <v>-869</v>
      </c>
      <c r="G42" s="21">
        <v>-1303.5</v>
      </c>
      <c r="J42" s="27"/>
      <c r="K42" s="28"/>
      <c r="L42" s="28"/>
      <c r="M42" s="29"/>
      <c r="N42" s="29"/>
      <c r="O42" s="27"/>
    </row>
    <row r="43" spans="1:15" s="2" customFormat="1" ht="15" x14ac:dyDescent="0.25">
      <c r="A43" s="6"/>
      <c r="B43" s="6"/>
      <c r="C43" s="19" t="s">
        <v>64</v>
      </c>
      <c r="D43" s="21"/>
      <c r="E43" s="21">
        <v>-807.1</v>
      </c>
      <c r="F43" s="21">
        <v>-1614.2</v>
      </c>
      <c r="G43" s="21">
        <v>-2421.3000000000002</v>
      </c>
      <c r="J43" s="27"/>
      <c r="K43" s="28"/>
      <c r="L43" s="28"/>
      <c r="M43" s="29"/>
      <c r="N43" s="29"/>
      <c r="O43" s="27"/>
    </row>
    <row r="44" spans="1:15" s="2" customFormat="1" ht="15" x14ac:dyDescent="0.25">
      <c r="A44" s="6"/>
      <c r="B44" s="6"/>
      <c r="C44" s="19" t="s">
        <v>65</v>
      </c>
      <c r="D44" s="21"/>
      <c r="E44" s="21">
        <v>-255</v>
      </c>
      <c r="F44" s="21">
        <v>-510</v>
      </c>
      <c r="G44" s="21">
        <v>-765</v>
      </c>
      <c r="J44" s="27"/>
      <c r="K44" s="28"/>
      <c r="L44" s="28"/>
      <c r="M44" s="29"/>
      <c r="N44" s="29"/>
      <c r="O44" s="27"/>
    </row>
    <row r="45" spans="1:15" s="2" customFormat="1" ht="15" x14ac:dyDescent="0.25">
      <c r="A45" s="6"/>
      <c r="B45" s="6"/>
      <c r="C45" s="19" t="s">
        <v>66</v>
      </c>
      <c r="D45" s="21"/>
      <c r="E45" s="21">
        <v>-520.1</v>
      </c>
      <c r="F45" s="21">
        <v>-1040.2</v>
      </c>
      <c r="G45" s="21">
        <v>-1560.3</v>
      </c>
      <c r="J45" s="27"/>
      <c r="K45" s="28"/>
      <c r="L45" s="28"/>
      <c r="M45" s="29"/>
      <c r="N45" s="29"/>
      <c r="O45" s="27"/>
    </row>
    <row r="46" spans="1:15" s="2" customFormat="1" ht="15" x14ac:dyDescent="0.25">
      <c r="A46" s="6"/>
      <c r="B46" s="6"/>
      <c r="C46" s="19" t="s">
        <v>67</v>
      </c>
      <c r="D46" s="21"/>
      <c r="E46" s="21">
        <v>-32</v>
      </c>
      <c r="F46" s="21">
        <v>-64</v>
      </c>
      <c r="G46" s="21">
        <v>-96</v>
      </c>
      <c r="J46" s="27"/>
      <c r="K46" s="28"/>
      <c r="L46" s="28"/>
      <c r="M46" s="29"/>
      <c r="N46" s="29"/>
      <c r="O46" s="27"/>
    </row>
    <row r="47" spans="1:15" s="2" customFormat="1" ht="15" x14ac:dyDescent="0.25">
      <c r="A47" s="6"/>
      <c r="B47" s="6"/>
      <c r="C47" s="19" t="s">
        <v>68</v>
      </c>
      <c r="D47" s="21"/>
      <c r="E47" s="21">
        <v>-27622.7</v>
      </c>
      <c r="F47" s="21">
        <v>-55245.4</v>
      </c>
      <c r="G47" s="21">
        <v>-82868.2</v>
      </c>
      <c r="J47" s="27"/>
      <c r="K47" s="28"/>
      <c r="L47" s="28"/>
      <c r="M47" s="29"/>
      <c r="N47" s="29"/>
      <c r="O47" s="27"/>
    </row>
    <row r="48" spans="1:15" s="2" customFormat="1" ht="19.5" customHeight="1" x14ac:dyDescent="0.25">
      <c r="A48" s="6"/>
      <c r="B48" s="6"/>
      <c r="C48" s="19" t="s">
        <v>69</v>
      </c>
      <c r="D48" s="21"/>
      <c r="E48" s="21">
        <v>-27622.7</v>
      </c>
      <c r="F48" s="21">
        <v>-55245.4</v>
      </c>
      <c r="G48" s="21">
        <v>-82868.2</v>
      </c>
      <c r="J48" s="27"/>
      <c r="K48" s="28"/>
      <c r="L48" s="28"/>
      <c r="M48" s="29"/>
      <c r="N48" s="29"/>
      <c r="O48" s="27"/>
    </row>
    <row r="49" spans="1:7" s="2" customFormat="1" ht="19.5" customHeight="1" x14ac:dyDescent="0.25">
      <c r="A49" s="6"/>
      <c r="B49" s="6"/>
      <c r="C49" s="30" t="s">
        <v>182</v>
      </c>
      <c r="D49" s="31"/>
      <c r="E49" s="31">
        <v>43220.7</v>
      </c>
      <c r="F49" s="31">
        <v>86441.400000000009</v>
      </c>
      <c r="G49" s="31">
        <v>129662.09999999999</v>
      </c>
    </row>
    <row r="50" spans="1:7" s="2" customFormat="1" ht="30" x14ac:dyDescent="0.25">
      <c r="A50" s="6"/>
      <c r="B50" s="6"/>
      <c r="C50" s="19" t="s">
        <v>21</v>
      </c>
      <c r="D50" s="22"/>
      <c r="E50" s="22"/>
      <c r="F50" s="22"/>
      <c r="G50" s="22"/>
    </row>
    <row r="51" spans="1:7" s="2" customFormat="1" ht="15" x14ac:dyDescent="0.25">
      <c r="A51" s="6"/>
      <c r="B51" s="6"/>
      <c r="C51" s="19" t="s">
        <v>22</v>
      </c>
      <c r="D51" s="21"/>
      <c r="E51" s="21">
        <v>43220.7</v>
      </c>
      <c r="F51" s="21">
        <v>86441.400000000009</v>
      </c>
      <c r="G51" s="21">
        <v>129662.09999999999</v>
      </c>
    </row>
    <row r="52" spans="1:7" s="2" customFormat="1" ht="15" x14ac:dyDescent="0.25">
      <c r="A52" s="6"/>
      <c r="B52" s="6"/>
      <c r="C52" s="19" t="s">
        <v>23</v>
      </c>
      <c r="D52" s="21"/>
      <c r="E52" s="21">
        <v>43220.7</v>
      </c>
      <c r="F52" s="21">
        <v>86441.400000000009</v>
      </c>
      <c r="G52" s="21">
        <v>129662.09999999999</v>
      </c>
    </row>
    <row r="53" spans="1:7" s="2" customFormat="1" ht="15" x14ac:dyDescent="0.25">
      <c r="A53" s="6"/>
      <c r="B53" s="6"/>
      <c r="C53" s="19" t="s">
        <v>43</v>
      </c>
      <c r="D53" s="21"/>
      <c r="E53" s="21">
        <v>8296.5</v>
      </c>
      <c r="F53" s="21">
        <v>16593</v>
      </c>
      <c r="G53" s="21">
        <v>24889.5</v>
      </c>
    </row>
    <row r="54" spans="1:7" s="2" customFormat="1" ht="15" x14ac:dyDescent="0.25">
      <c r="A54" s="6"/>
      <c r="B54" s="6"/>
      <c r="C54" s="19" t="s">
        <v>44</v>
      </c>
      <c r="D54" s="21"/>
      <c r="E54" s="21">
        <v>8296.5</v>
      </c>
      <c r="F54" s="21">
        <v>16593</v>
      </c>
      <c r="G54" s="21">
        <v>24889.5</v>
      </c>
    </row>
    <row r="55" spans="1:7" s="2" customFormat="1" ht="15" x14ac:dyDescent="0.25">
      <c r="A55" s="6"/>
      <c r="B55" s="6"/>
      <c r="C55" s="19" t="s">
        <v>36</v>
      </c>
      <c r="D55" s="21"/>
      <c r="E55" s="21">
        <v>8296.5</v>
      </c>
      <c r="F55" s="21">
        <v>16593</v>
      </c>
      <c r="G55" s="21">
        <v>24889.5</v>
      </c>
    </row>
    <row r="56" spans="1:7" s="2" customFormat="1" ht="15" x14ac:dyDescent="0.25">
      <c r="A56" s="6"/>
      <c r="B56" s="6"/>
      <c r="C56" s="19" t="s">
        <v>45</v>
      </c>
      <c r="D56" s="21"/>
      <c r="E56" s="21">
        <v>7301.5</v>
      </c>
      <c r="F56" s="21">
        <v>14603</v>
      </c>
      <c r="G56" s="21">
        <v>21904.400000000001</v>
      </c>
    </row>
    <row r="57" spans="1:7" s="2" customFormat="1" ht="15" x14ac:dyDescent="0.25">
      <c r="A57" s="6"/>
      <c r="B57" s="6"/>
      <c r="C57" s="19" t="s">
        <v>46</v>
      </c>
      <c r="D57" s="21"/>
      <c r="E57" s="21">
        <v>3062.8</v>
      </c>
      <c r="F57" s="21">
        <v>6125.5999999999995</v>
      </c>
      <c r="G57" s="21">
        <v>9188.2999999999993</v>
      </c>
    </row>
    <row r="58" spans="1:7" s="2" customFormat="1" ht="15" x14ac:dyDescent="0.25">
      <c r="A58" s="6"/>
      <c r="B58" s="6"/>
      <c r="C58" s="19" t="s">
        <v>47</v>
      </c>
      <c r="D58" s="21"/>
      <c r="E58" s="21">
        <v>16.2</v>
      </c>
      <c r="F58" s="21">
        <v>32.400000000000006</v>
      </c>
      <c r="G58" s="21">
        <v>48.5</v>
      </c>
    </row>
    <row r="59" spans="1:7" s="2" customFormat="1" ht="15" x14ac:dyDescent="0.25">
      <c r="A59" s="6"/>
      <c r="B59" s="6"/>
      <c r="C59" s="19" t="s">
        <v>48</v>
      </c>
      <c r="D59" s="21"/>
      <c r="E59" s="21">
        <v>199.6</v>
      </c>
      <c r="F59" s="21">
        <v>399.19999999999993</v>
      </c>
      <c r="G59" s="21">
        <v>598.79999999999995</v>
      </c>
    </row>
    <row r="60" spans="1:7" s="2" customFormat="1" ht="15" x14ac:dyDescent="0.25">
      <c r="A60" s="6"/>
      <c r="B60" s="6"/>
      <c r="C60" s="19" t="s">
        <v>49</v>
      </c>
      <c r="D60" s="21"/>
      <c r="E60" s="21">
        <v>8.6999999999999993</v>
      </c>
      <c r="F60" s="21">
        <v>17.400000000000002</v>
      </c>
      <c r="G60" s="21">
        <v>26.099999999999998</v>
      </c>
    </row>
    <row r="61" spans="1:7" s="2" customFormat="1" ht="15" x14ac:dyDescent="0.25">
      <c r="A61" s="6"/>
      <c r="B61" s="6"/>
      <c r="C61" s="19" t="s">
        <v>50</v>
      </c>
      <c r="D61" s="21"/>
      <c r="E61" s="21">
        <v>363.9</v>
      </c>
      <c r="F61" s="21">
        <v>727.80000000000007</v>
      </c>
      <c r="G61" s="21">
        <v>1091.6999999999998</v>
      </c>
    </row>
    <row r="62" spans="1:7" s="2" customFormat="1" ht="15" x14ac:dyDescent="0.25">
      <c r="A62" s="6"/>
      <c r="B62" s="6"/>
      <c r="C62" s="19" t="s">
        <v>51</v>
      </c>
      <c r="D62" s="21"/>
      <c r="E62" s="21">
        <v>227.1</v>
      </c>
      <c r="F62" s="21">
        <v>454.19999999999993</v>
      </c>
      <c r="G62" s="21">
        <v>681.3</v>
      </c>
    </row>
    <row r="63" spans="1:7" s="2" customFormat="1" ht="15" x14ac:dyDescent="0.25">
      <c r="A63" s="6"/>
      <c r="B63" s="6"/>
      <c r="C63" s="19" t="s">
        <v>52</v>
      </c>
      <c r="D63" s="21"/>
      <c r="E63" s="21">
        <v>2247.3000000000002</v>
      </c>
      <c r="F63" s="21">
        <v>4494.5999999999995</v>
      </c>
      <c r="G63" s="21">
        <v>6741.9000000000005</v>
      </c>
    </row>
    <row r="64" spans="1:7" s="2" customFormat="1" ht="15" x14ac:dyDescent="0.25">
      <c r="A64" s="6"/>
      <c r="B64" s="6"/>
      <c r="C64" s="19" t="s">
        <v>53</v>
      </c>
      <c r="D64" s="21"/>
      <c r="E64" s="21">
        <v>503</v>
      </c>
      <c r="F64" s="21">
        <v>1006</v>
      </c>
      <c r="G64" s="21">
        <v>1509</v>
      </c>
    </row>
    <row r="65" spans="1:7" s="2" customFormat="1" ht="15" x14ac:dyDescent="0.25">
      <c r="A65" s="6"/>
      <c r="B65" s="6"/>
      <c r="C65" s="19" t="s">
        <v>54</v>
      </c>
      <c r="D65" s="21"/>
      <c r="E65" s="21">
        <v>70.599999999999994</v>
      </c>
      <c r="F65" s="21">
        <v>141.20000000000002</v>
      </c>
      <c r="G65" s="21">
        <v>211.79999999999998</v>
      </c>
    </row>
    <row r="66" spans="1:7" s="2" customFormat="1" ht="15" x14ac:dyDescent="0.25">
      <c r="A66" s="6"/>
      <c r="B66" s="6"/>
      <c r="C66" s="19" t="s">
        <v>55</v>
      </c>
      <c r="D66" s="21"/>
      <c r="E66" s="21">
        <v>432.4</v>
      </c>
      <c r="F66" s="21">
        <v>864.80000000000007</v>
      </c>
      <c r="G66" s="21">
        <v>1297.1999999999998</v>
      </c>
    </row>
    <row r="67" spans="1:7" s="2" customFormat="1" ht="15" x14ac:dyDescent="0.25">
      <c r="A67" s="6"/>
      <c r="B67" s="6"/>
      <c r="C67" s="19" t="s">
        <v>56</v>
      </c>
      <c r="D67" s="21"/>
      <c r="E67" s="21">
        <v>2270.4</v>
      </c>
      <c r="F67" s="21">
        <v>4540.7999999999993</v>
      </c>
      <c r="G67" s="21">
        <v>6811.2000000000007</v>
      </c>
    </row>
    <row r="68" spans="1:7" s="2" customFormat="1" ht="15" x14ac:dyDescent="0.25">
      <c r="A68" s="6"/>
      <c r="B68" s="6"/>
      <c r="C68" s="19" t="s">
        <v>57</v>
      </c>
      <c r="D68" s="21"/>
      <c r="E68" s="21">
        <v>351.3</v>
      </c>
      <c r="F68" s="21">
        <v>702.60000000000014</v>
      </c>
      <c r="G68" s="21">
        <v>1053.9000000000001</v>
      </c>
    </row>
    <row r="69" spans="1:7" s="2" customFormat="1" ht="15" x14ac:dyDescent="0.25">
      <c r="A69" s="6"/>
      <c r="B69" s="6"/>
      <c r="C69" s="19" t="s">
        <v>58</v>
      </c>
      <c r="D69" s="21"/>
      <c r="E69" s="21">
        <v>287.7</v>
      </c>
      <c r="F69" s="21">
        <v>575.40000000000009</v>
      </c>
      <c r="G69" s="21">
        <v>863.09999999999991</v>
      </c>
    </row>
    <row r="70" spans="1:7" s="2" customFormat="1" ht="15" x14ac:dyDescent="0.25">
      <c r="A70" s="6"/>
      <c r="B70" s="6"/>
      <c r="C70" s="19" t="s">
        <v>59</v>
      </c>
      <c r="D70" s="21"/>
      <c r="E70" s="21">
        <v>1472</v>
      </c>
      <c r="F70" s="21">
        <v>2944</v>
      </c>
      <c r="G70" s="21">
        <v>4416</v>
      </c>
    </row>
    <row r="71" spans="1:7" s="2" customFormat="1" ht="15" x14ac:dyDescent="0.25">
      <c r="A71" s="6"/>
      <c r="B71" s="6"/>
      <c r="C71" s="19" t="s">
        <v>60</v>
      </c>
      <c r="D71" s="21"/>
      <c r="E71" s="21">
        <v>159.4</v>
      </c>
      <c r="F71" s="21">
        <v>318.79999999999995</v>
      </c>
      <c r="G71" s="21">
        <v>478.20000000000005</v>
      </c>
    </row>
    <row r="72" spans="1:7" s="2" customFormat="1" ht="15" x14ac:dyDescent="0.25">
      <c r="A72" s="6"/>
      <c r="B72" s="6"/>
      <c r="C72" s="19" t="s">
        <v>61</v>
      </c>
      <c r="D72" s="21"/>
      <c r="E72" s="21">
        <v>658.2</v>
      </c>
      <c r="F72" s="21">
        <v>1316.3999999999999</v>
      </c>
      <c r="G72" s="21">
        <v>1974.6000000000001</v>
      </c>
    </row>
    <row r="73" spans="1:7" s="2" customFormat="1" ht="15" x14ac:dyDescent="0.25">
      <c r="A73" s="6"/>
      <c r="B73" s="6"/>
      <c r="C73" s="19" t="s">
        <v>62</v>
      </c>
      <c r="D73" s="21"/>
      <c r="E73" s="21">
        <v>223.7</v>
      </c>
      <c r="F73" s="21">
        <v>447.40000000000003</v>
      </c>
      <c r="G73" s="21">
        <v>671.09999999999991</v>
      </c>
    </row>
    <row r="74" spans="1:7" s="2" customFormat="1" ht="15" x14ac:dyDescent="0.25">
      <c r="A74" s="6"/>
      <c r="B74" s="6"/>
      <c r="C74" s="19" t="s">
        <v>63</v>
      </c>
      <c r="D74" s="21"/>
      <c r="E74" s="21">
        <v>434.5</v>
      </c>
      <c r="F74" s="21">
        <v>869</v>
      </c>
      <c r="G74" s="21">
        <v>1303.5</v>
      </c>
    </row>
    <row r="75" spans="1:7" s="2" customFormat="1" ht="15" x14ac:dyDescent="0.25">
      <c r="A75" s="6"/>
      <c r="B75" s="6"/>
      <c r="C75" s="19" t="s">
        <v>64</v>
      </c>
      <c r="D75" s="21"/>
      <c r="E75" s="21">
        <v>807.1</v>
      </c>
      <c r="F75" s="21">
        <v>1614.2000000000003</v>
      </c>
      <c r="G75" s="21">
        <v>2421.3000000000002</v>
      </c>
    </row>
    <row r="76" spans="1:7" s="2" customFormat="1" ht="15" x14ac:dyDescent="0.25">
      <c r="A76" s="6"/>
      <c r="B76" s="6"/>
      <c r="C76" s="19" t="s">
        <v>65</v>
      </c>
      <c r="D76" s="21"/>
      <c r="E76" s="21">
        <v>255</v>
      </c>
      <c r="F76" s="21">
        <v>510</v>
      </c>
      <c r="G76" s="21">
        <v>765</v>
      </c>
    </row>
    <row r="77" spans="1:7" s="2" customFormat="1" ht="15" x14ac:dyDescent="0.25">
      <c r="A77" s="6"/>
      <c r="B77" s="6"/>
      <c r="C77" s="19" t="s">
        <v>66</v>
      </c>
      <c r="D77" s="21"/>
      <c r="E77" s="21">
        <v>520.1</v>
      </c>
      <c r="F77" s="21">
        <v>1040.1999999999998</v>
      </c>
      <c r="G77" s="21">
        <v>1560.3000000000002</v>
      </c>
    </row>
    <row r="78" spans="1:7" s="2" customFormat="1" ht="15" x14ac:dyDescent="0.25">
      <c r="A78" s="6"/>
      <c r="B78" s="6"/>
      <c r="C78" s="19" t="s">
        <v>67</v>
      </c>
      <c r="D78" s="21"/>
      <c r="E78" s="21">
        <v>32</v>
      </c>
      <c r="F78" s="21">
        <v>64</v>
      </c>
      <c r="G78" s="21">
        <v>96</v>
      </c>
    </row>
    <row r="79" spans="1:7" s="2" customFormat="1" ht="15" x14ac:dyDescent="0.25">
      <c r="A79" s="6"/>
      <c r="B79" s="6"/>
      <c r="C79" s="19" t="s">
        <v>68</v>
      </c>
      <c r="D79" s="21"/>
      <c r="E79" s="21">
        <v>27622.7</v>
      </c>
      <c r="F79" s="21">
        <v>55245.400000000009</v>
      </c>
      <c r="G79" s="21">
        <v>82868.2</v>
      </c>
    </row>
    <row r="80" spans="1:7" s="2" customFormat="1" ht="15" x14ac:dyDescent="0.25">
      <c r="A80" s="6"/>
      <c r="B80" s="6"/>
      <c r="C80" s="19" t="s">
        <v>69</v>
      </c>
      <c r="D80" s="21"/>
      <c r="E80" s="21">
        <v>27622.7</v>
      </c>
      <c r="F80" s="21">
        <v>55245.400000000009</v>
      </c>
      <c r="G80" s="21">
        <v>82868.2</v>
      </c>
    </row>
    <row r="81" spans="1:11" s="2" customFormat="1" ht="31.5" customHeight="1" x14ac:dyDescent="0.25">
      <c r="A81" s="6"/>
      <c r="B81" s="19" t="s">
        <v>70</v>
      </c>
      <c r="C81" s="19" t="s">
        <v>71</v>
      </c>
      <c r="D81" s="21">
        <v>0</v>
      </c>
      <c r="E81" s="21">
        <v>0</v>
      </c>
      <c r="F81" s="21">
        <v>0</v>
      </c>
      <c r="G81" s="21">
        <v>0</v>
      </c>
    </row>
    <row r="82" spans="1:11" s="2" customFormat="1" ht="15" x14ac:dyDescent="0.25">
      <c r="A82" s="6"/>
      <c r="B82" s="6"/>
      <c r="C82" s="19" t="s">
        <v>20</v>
      </c>
      <c r="D82" s="22"/>
      <c r="E82" s="22"/>
      <c r="F82" s="22"/>
      <c r="G82" s="22"/>
    </row>
    <row r="83" spans="1:11" s="2" customFormat="1" ht="21" customHeight="1" x14ac:dyDescent="0.25">
      <c r="A83" s="6"/>
      <c r="B83" s="6"/>
      <c r="C83" s="8" t="s">
        <v>42</v>
      </c>
      <c r="D83" s="23"/>
      <c r="E83" s="23">
        <v>-32415.599999999999</v>
      </c>
      <c r="F83" s="23">
        <v>-64831.199999999997</v>
      </c>
      <c r="G83" s="23">
        <v>-97246.5</v>
      </c>
      <c r="J83" s="25"/>
      <c r="K83" s="24"/>
    </row>
    <row r="84" spans="1:11" s="2" customFormat="1" ht="30" x14ac:dyDescent="0.25">
      <c r="A84" s="6"/>
      <c r="B84" s="6"/>
      <c r="C84" s="19" t="s">
        <v>21</v>
      </c>
      <c r="D84" s="22"/>
      <c r="E84" s="22"/>
      <c r="F84" s="22"/>
      <c r="G84" s="22"/>
      <c r="J84" s="26"/>
      <c r="K84" s="24"/>
    </row>
    <row r="85" spans="1:11" s="2" customFormat="1" ht="15" x14ac:dyDescent="0.25">
      <c r="A85" s="6"/>
      <c r="B85" s="6"/>
      <c r="C85" s="19" t="s">
        <v>22</v>
      </c>
      <c r="D85" s="21"/>
      <c r="E85" s="23">
        <v>-32415.599999999999</v>
      </c>
      <c r="F85" s="23">
        <v>-64831.199999999997</v>
      </c>
      <c r="G85" s="23">
        <v>-97246.5</v>
      </c>
      <c r="J85" s="27"/>
      <c r="K85" s="24"/>
    </row>
    <row r="86" spans="1:11" s="2" customFormat="1" ht="15" x14ac:dyDescent="0.25">
      <c r="A86" s="6"/>
      <c r="B86" s="6"/>
      <c r="C86" s="19" t="s">
        <v>23</v>
      </c>
      <c r="D86" s="21"/>
      <c r="E86" s="23">
        <v>-32415.599999999999</v>
      </c>
      <c r="F86" s="23">
        <v>-64831.199999999997</v>
      </c>
      <c r="G86" s="23">
        <v>-97246.5</v>
      </c>
      <c r="J86" s="27"/>
      <c r="K86" s="24"/>
    </row>
    <row r="87" spans="1:11" s="2" customFormat="1" ht="15" x14ac:dyDescent="0.25">
      <c r="A87" s="6"/>
      <c r="B87" s="6"/>
      <c r="C87" s="19" t="s">
        <v>43</v>
      </c>
      <c r="D87" s="21"/>
      <c r="E87" s="21">
        <v>-17630</v>
      </c>
      <c r="F87" s="21">
        <v>-35260</v>
      </c>
      <c r="G87" s="21">
        <v>-52890</v>
      </c>
      <c r="J87" s="27"/>
      <c r="K87" s="24"/>
    </row>
    <row r="88" spans="1:11" s="2" customFormat="1" ht="15" x14ac:dyDescent="0.25">
      <c r="A88" s="6"/>
      <c r="B88" s="6"/>
      <c r="C88" s="19" t="s">
        <v>44</v>
      </c>
      <c r="D88" s="21"/>
      <c r="E88" s="21">
        <v>-17630</v>
      </c>
      <c r="F88" s="21">
        <v>-35260</v>
      </c>
      <c r="G88" s="21">
        <v>-52890</v>
      </c>
      <c r="J88" s="27"/>
      <c r="K88" s="24"/>
    </row>
    <row r="89" spans="1:11" s="2" customFormat="1" ht="15" x14ac:dyDescent="0.25">
      <c r="A89" s="6"/>
      <c r="B89" s="6"/>
      <c r="C89" s="19" t="s">
        <v>36</v>
      </c>
      <c r="D89" s="21"/>
      <c r="E89" s="21">
        <v>-17630</v>
      </c>
      <c r="F89" s="21">
        <v>-35260</v>
      </c>
      <c r="G89" s="21">
        <v>-52890</v>
      </c>
      <c r="J89" s="27"/>
      <c r="K89" s="24"/>
    </row>
    <row r="90" spans="1:11" s="2" customFormat="1" ht="15" x14ac:dyDescent="0.25">
      <c r="A90" s="6"/>
      <c r="B90" s="6"/>
      <c r="C90" s="19" t="s">
        <v>45</v>
      </c>
      <c r="D90" s="21"/>
      <c r="E90" s="21">
        <v>-11929.3</v>
      </c>
      <c r="F90" s="21">
        <v>-23858.6</v>
      </c>
      <c r="G90" s="21">
        <v>-35787.9</v>
      </c>
      <c r="J90" s="27"/>
      <c r="K90" s="24"/>
    </row>
    <row r="91" spans="1:11" s="2" customFormat="1" ht="15" x14ac:dyDescent="0.25">
      <c r="A91" s="6"/>
      <c r="B91" s="6"/>
      <c r="C91" s="19" t="s">
        <v>46</v>
      </c>
      <c r="D91" s="21"/>
      <c r="E91" s="21">
        <v>-6508.5</v>
      </c>
      <c r="F91" s="21">
        <v>-13017</v>
      </c>
      <c r="G91" s="21">
        <v>-19525.5</v>
      </c>
      <c r="J91" s="27"/>
      <c r="K91" s="24"/>
    </row>
    <row r="92" spans="1:11" s="2" customFormat="1" ht="15" x14ac:dyDescent="0.25">
      <c r="A92" s="6"/>
      <c r="B92" s="6"/>
      <c r="C92" s="19" t="s">
        <v>47</v>
      </c>
      <c r="D92" s="21"/>
      <c r="E92" s="21">
        <v>-34.299999999999997</v>
      </c>
      <c r="F92" s="21">
        <v>-68.599999999999994</v>
      </c>
      <c r="G92" s="21">
        <v>-102.9</v>
      </c>
      <c r="J92" s="27"/>
      <c r="K92" s="24"/>
    </row>
    <row r="93" spans="1:11" s="2" customFormat="1" ht="15" x14ac:dyDescent="0.25">
      <c r="A93" s="6"/>
      <c r="B93" s="6"/>
      <c r="C93" s="19" t="s">
        <v>48</v>
      </c>
      <c r="D93" s="21"/>
      <c r="E93" s="21">
        <v>-424.1</v>
      </c>
      <c r="F93" s="21">
        <v>-848.2</v>
      </c>
      <c r="G93" s="21">
        <v>-1272.3</v>
      </c>
      <c r="J93" s="27"/>
      <c r="K93" s="24"/>
    </row>
    <row r="94" spans="1:11" s="2" customFormat="1" ht="15" x14ac:dyDescent="0.25">
      <c r="A94" s="6"/>
      <c r="B94" s="6"/>
      <c r="C94" s="19" t="s">
        <v>49</v>
      </c>
      <c r="D94" s="21"/>
      <c r="E94" s="21">
        <v>-18.600000000000001</v>
      </c>
      <c r="F94" s="21">
        <v>-37.200000000000003</v>
      </c>
      <c r="G94" s="21">
        <v>-55.8</v>
      </c>
      <c r="J94" s="27"/>
      <c r="K94" s="24"/>
    </row>
    <row r="95" spans="1:11" s="2" customFormat="1" ht="15" x14ac:dyDescent="0.25">
      <c r="A95" s="6"/>
      <c r="B95" s="6"/>
      <c r="C95" s="19" t="s">
        <v>50</v>
      </c>
      <c r="D95" s="21"/>
      <c r="E95" s="21">
        <v>-773.3</v>
      </c>
      <c r="F95" s="21">
        <v>-1546.6</v>
      </c>
      <c r="G95" s="21">
        <v>-2319.9</v>
      </c>
      <c r="J95" s="27"/>
      <c r="K95" s="24"/>
    </row>
    <row r="96" spans="1:11" s="2" customFormat="1" ht="15" x14ac:dyDescent="0.25">
      <c r="A96" s="6"/>
      <c r="B96" s="6"/>
      <c r="C96" s="19" t="s">
        <v>51</v>
      </c>
      <c r="D96" s="21"/>
      <c r="E96" s="21">
        <v>-482.6</v>
      </c>
      <c r="F96" s="21">
        <v>-965.2</v>
      </c>
      <c r="G96" s="21">
        <v>-1447.8</v>
      </c>
      <c r="J96" s="27"/>
      <c r="K96" s="24"/>
    </row>
    <row r="97" spans="1:11" s="2" customFormat="1" ht="15" x14ac:dyDescent="0.25">
      <c r="A97" s="6"/>
      <c r="B97" s="6"/>
      <c r="C97" s="19" t="s">
        <v>52</v>
      </c>
      <c r="D97" s="21"/>
      <c r="E97" s="21">
        <v>-4775.6000000000004</v>
      </c>
      <c r="F97" s="21">
        <v>-9551.2000000000007</v>
      </c>
      <c r="G97" s="21">
        <v>-14326.8</v>
      </c>
      <c r="J97" s="27"/>
      <c r="K97" s="24"/>
    </row>
    <row r="98" spans="1:11" s="2" customFormat="1" ht="15" x14ac:dyDescent="0.25">
      <c r="A98" s="6"/>
      <c r="B98" s="6"/>
      <c r="C98" s="19" t="s">
        <v>53</v>
      </c>
      <c r="D98" s="21"/>
      <c r="E98" s="21">
        <v>-1068.7</v>
      </c>
      <c r="F98" s="21">
        <v>-2137.4</v>
      </c>
      <c r="G98" s="21">
        <v>-3206.1</v>
      </c>
      <c r="J98" s="27"/>
      <c r="K98" s="24"/>
    </row>
    <row r="99" spans="1:11" s="2" customFormat="1" ht="15" x14ac:dyDescent="0.25">
      <c r="A99" s="6"/>
      <c r="B99" s="6"/>
      <c r="C99" s="19" t="s">
        <v>54</v>
      </c>
      <c r="D99" s="21"/>
      <c r="E99" s="21">
        <v>-149.9</v>
      </c>
      <c r="F99" s="21">
        <v>-299.8</v>
      </c>
      <c r="G99" s="21">
        <v>-449.7</v>
      </c>
      <c r="J99" s="27"/>
      <c r="K99" s="24"/>
    </row>
    <row r="100" spans="1:11" s="2" customFormat="1" ht="15" x14ac:dyDescent="0.25">
      <c r="A100" s="6"/>
      <c r="B100" s="6"/>
      <c r="C100" s="19" t="s">
        <v>55</v>
      </c>
      <c r="D100" s="21"/>
      <c r="E100" s="21">
        <v>-918.8</v>
      </c>
      <c r="F100" s="21">
        <v>-1837.6</v>
      </c>
      <c r="G100" s="21">
        <v>-2756.4</v>
      </c>
      <c r="J100" s="27"/>
      <c r="K100" s="24"/>
    </row>
    <row r="101" spans="1:11" s="2" customFormat="1" ht="15" x14ac:dyDescent="0.25">
      <c r="A101" s="6"/>
      <c r="B101" s="6"/>
      <c r="C101" s="19" t="s">
        <v>56</v>
      </c>
      <c r="D101" s="21"/>
      <c r="E101" s="21">
        <v>-1238.2</v>
      </c>
      <c r="F101" s="21">
        <v>-2476.4</v>
      </c>
      <c r="G101" s="21">
        <v>-3714.6</v>
      </c>
      <c r="J101" s="27"/>
      <c r="K101" s="24"/>
    </row>
    <row r="102" spans="1:11" s="2" customFormat="1" ht="15" x14ac:dyDescent="0.25">
      <c r="A102" s="6"/>
      <c r="B102" s="6"/>
      <c r="C102" s="19" t="s">
        <v>57</v>
      </c>
      <c r="D102" s="21"/>
      <c r="E102" s="21">
        <v>-746.6</v>
      </c>
      <c r="F102" s="21">
        <v>-1493.2</v>
      </c>
      <c r="G102" s="21">
        <v>-2239.8000000000002</v>
      </c>
      <c r="J102" s="27"/>
      <c r="K102" s="24"/>
    </row>
    <row r="103" spans="1:11" s="2" customFormat="1" ht="15" x14ac:dyDescent="0.25">
      <c r="A103" s="6"/>
      <c r="B103" s="6"/>
      <c r="C103" s="19" t="s">
        <v>59</v>
      </c>
      <c r="D103" s="21"/>
      <c r="E103" s="21">
        <v>-153</v>
      </c>
      <c r="F103" s="21">
        <v>-306</v>
      </c>
      <c r="G103" s="21">
        <v>-459</v>
      </c>
      <c r="J103" s="27"/>
      <c r="K103" s="24"/>
    </row>
    <row r="104" spans="1:11" s="2" customFormat="1" ht="15" x14ac:dyDescent="0.25">
      <c r="A104" s="6"/>
      <c r="B104" s="6"/>
      <c r="C104" s="19" t="s">
        <v>60</v>
      </c>
      <c r="D104" s="21"/>
      <c r="E104" s="21">
        <v>-338.6</v>
      </c>
      <c r="F104" s="21">
        <v>-677.2</v>
      </c>
      <c r="G104" s="21">
        <v>-1015.8</v>
      </c>
      <c r="J104" s="27"/>
      <c r="K104" s="24"/>
    </row>
    <row r="105" spans="1:11" s="2" customFormat="1" ht="15" x14ac:dyDescent="0.25">
      <c r="A105" s="6"/>
      <c r="B105" s="6"/>
      <c r="C105" s="19" t="s">
        <v>61</v>
      </c>
      <c r="D105" s="21"/>
      <c r="E105" s="21">
        <v>-1398.6</v>
      </c>
      <c r="F105" s="21">
        <v>-2797.2</v>
      </c>
      <c r="G105" s="21">
        <v>-4195.8</v>
      </c>
      <c r="J105" s="27"/>
      <c r="K105" s="24"/>
    </row>
    <row r="106" spans="1:11" s="2" customFormat="1" ht="15" x14ac:dyDescent="0.25">
      <c r="A106" s="6"/>
      <c r="B106" s="6"/>
      <c r="C106" s="19" t="s">
        <v>62</v>
      </c>
      <c r="D106" s="21"/>
      <c r="E106" s="21">
        <v>-475.3</v>
      </c>
      <c r="F106" s="21">
        <v>-950.6</v>
      </c>
      <c r="G106" s="21">
        <v>-1425.9</v>
      </c>
      <c r="J106" s="27"/>
      <c r="K106" s="24"/>
    </row>
    <row r="107" spans="1:11" s="2" customFormat="1" ht="15" x14ac:dyDescent="0.25">
      <c r="A107" s="6"/>
      <c r="B107" s="6"/>
      <c r="C107" s="19" t="s">
        <v>63</v>
      </c>
      <c r="D107" s="21"/>
      <c r="E107" s="21">
        <v>-923.3</v>
      </c>
      <c r="F107" s="21">
        <v>-1846.6</v>
      </c>
      <c r="G107" s="21">
        <v>-2769.9</v>
      </c>
      <c r="J107" s="27"/>
      <c r="K107" s="24"/>
    </row>
    <row r="108" spans="1:11" s="2" customFormat="1" ht="15" x14ac:dyDescent="0.25">
      <c r="A108" s="6"/>
      <c r="B108" s="6"/>
      <c r="C108" s="19" t="s">
        <v>64</v>
      </c>
      <c r="D108" s="21"/>
      <c r="E108" s="21">
        <v>-1715.3</v>
      </c>
      <c r="F108" s="21">
        <v>-3430.6</v>
      </c>
      <c r="G108" s="21">
        <v>-5145.8999999999996</v>
      </c>
      <c r="J108" s="27"/>
      <c r="K108" s="24"/>
    </row>
    <row r="109" spans="1:11" s="2" customFormat="1" ht="15" x14ac:dyDescent="0.25">
      <c r="A109" s="6"/>
      <c r="B109" s="6"/>
      <c r="C109" s="19" t="s">
        <v>65</v>
      </c>
      <c r="D109" s="21"/>
      <c r="E109" s="21">
        <v>-542</v>
      </c>
      <c r="F109" s="21">
        <v>-1084</v>
      </c>
      <c r="G109" s="21">
        <v>-1626</v>
      </c>
      <c r="J109" s="27"/>
      <c r="K109" s="24"/>
    </row>
    <row r="110" spans="1:11" s="2" customFormat="1" ht="15" x14ac:dyDescent="0.25">
      <c r="A110" s="6"/>
      <c r="B110" s="6"/>
      <c r="C110" s="19" t="s">
        <v>66</v>
      </c>
      <c r="D110" s="21"/>
      <c r="E110" s="21">
        <v>-1105.3</v>
      </c>
      <c r="F110" s="21">
        <v>-2210.6</v>
      </c>
      <c r="G110" s="21">
        <v>-3315.9</v>
      </c>
      <c r="J110" s="27"/>
      <c r="K110" s="24"/>
    </row>
    <row r="111" spans="1:11" s="2" customFormat="1" ht="15" x14ac:dyDescent="0.25">
      <c r="A111" s="6"/>
      <c r="B111" s="6"/>
      <c r="C111" s="19" t="s">
        <v>67</v>
      </c>
      <c r="D111" s="21"/>
      <c r="E111" s="21">
        <v>-68</v>
      </c>
      <c r="F111" s="21">
        <v>-136</v>
      </c>
      <c r="G111" s="21">
        <v>-204</v>
      </c>
      <c r="J111" s="27"/>
      <c r="K111" s="24"/>
    </row>
    <row r="112" spans="1:11" s="2" customFormat="1" ht="15" x14ac:dyDescent="0.25">
      <c r="A112" s="6"/>
      <c r="B112" s="6"/>
      <c r="C112" s="19" t="s">
        <v>68</v>
      </c>
      <c r="D112" s="21"/>
      <c r="E112" s="21">
        <v>-2856.3</v>
      </c>
      <c r="F112" s="21">
        <v>-5712.6</v>
      </c>
      <c r="G112" s="21">
        <v>-8568.6</v>
      </c>
      <c r="J112" s="27"/>
      <c r="K112" s="24"/>
    </row>
    <row r="113" spans="1:11" s="2" customFormat="1" ht="22.5" customHeight="1" x14ac:dyDescent="0.25">
      <c r="A113" s="6"/>
      <c r="B113" s="6"/>
      <c r="C113" s="19" t="s">
        <v>69</v>
      </c>
      <c r="D113" s="21"/>
      <c r="E113" s="21">
        <v>-2856.3</v>
      </c>
      <c r="F113" s="21">
        <v>-5712.6</v>
      </c>
      <c r="G113" s="21">
        <v>-8568.6</v>
      </c>
      <c r="J113" s="27"/>
      <c r="K113" s="24"/>
    </row>
    <row r="114" spans="1:11" s="2" customFormat="1" ht="20.25" customHeight="1" x14ac:dyDescent="0.25">
      <c r="A114" s="6"/>
      <c r="B114" s="6"/>
      <c r="C114" s="8" t="s">
        <v>182</v>
      </c>
      <c r="D114" s="23"/>
      <c r="E114" s="31">
        <v>32415.599999999999</v>
      </c>
      <c r="F114" s="31">
        <v>64831.200000000004</v>
      </c>
      <c r="G114" s="31">
        <v>97246.5</v>
      </c>
      <c r="J114" s="25"/>
      <c r="K114" s="24"/>
    </row>
    <row r="115" spans="1:11" s="2" customFormat="1" ht="30" x14ac:dyDescent="0.25">
      <c r="A115" s="6"/>
      <c r="B115" s="6"/>
      <c r="C115" s="19" t="s">
        <v>21</v>
      </c>
      <c r="D115" s="22"/>
      <c r="E115" s="22"/>
      <c r="F115" s="22"/>
      <c r="G115" s="22"/>
    </row>
    <row r="116" spans="1:11" s="2" customFormat="1" ht="15" x14ac:dyDescent="0.25">
      <c r="A116" s="6"/>
      <c r="B116" s="6"/>
      <c r="C116" s="19" t="s">
        <v>22</v>
      </c>
      <c r="D116" s="21"/>
      <c r="E116" s="21">
        <v>32415.599999999999</v>
      </c>
      <c r="F116" s="21">
        <v>64831.200000000004</v>
      </c>
      <c r="G116" s="21">
        <v>97246.5</v>
      </c>
    </row>
    <row r="117" spans="1:11" s="2" customFormat="1" ht="15" x14ac:dyDescent="0.25">
      <c r="A117" s="6"/>
      <c r="B117" s="6"/>
      <c r="C117" s="19" t="s">
        <v>23</v>
      </c>
      <c r="D117" s="21"/>
      <c r="E117" s="21">
        <v>32415.599999999999</v>
      </c>
      <c r="F117" s="21">
        <v>64831.200000000004</v>
      </c>
      <c r="G117" s="21">
        <v>97246.5</v>
      </c>
    </row>
    <row r="118" spans="1:11" s="2" customFormat="1" ht="15" x14ac:dyDescent="0.25">
      <c r="A118" s="6"/>
      <c r="B118" s="6"/>
      <c r="C118" s="19" t="s">
        <v>43</v>
      </c>
      <c r="D118" s="21"/>
      <c r="E118" s="21">
        <v>17630</v>
      </c>
      <c r="F118" s="21">
        <v>35260</v>
      </c>
      <c r="G118" s="21">
        <v>52890</v>
      </c>
    </row>
    <row r="119" spans="1:11" s="2" customFormat="1" ht="15" x14ac:dyDescent="0.25">
      <c r="A119" s="6"/>
      <c r="B119" s="6"/>
      <c r="C119" s="19" t="s">
        <v>44</v>
      </c>
      <c r="D119" s="21"/>
      <c r="E119" s="21">
        <v>17630</v>
      </c>
      <c r="F119" s="21">
        <v>35260</v>
      </c>
      <c r="G119" s="21">
        <v>52890</v>
      </c>
    </row>
    <row r="120" spans="1:11" s="2" customFormat="1" ht="15" x14ac:dyDescent="0.25">
      <c r="A120" s="6"/>
      <c r="B120" s="6"/>
      <c r="C120" s="19" t="s">
        <v>36</v>
      </c>
      <c r="D120" s="21"/>
      <c r="E120" s="21">
        <v>17630</v>
      </c>
      <c r="F120" s="21">
        <v>35260</v>
      </c>
      <c r="G120" s="21">
        <v>52890</v>
      </c>
    </row>
    <row r="121" spans="1:11" s="2" customFormat="1" ht="15" x14ac:dyDescent="0.25">
      <c r="A121" s="6"/>
      <c r="B121" s="6"/>
      <c r="C121" s="19" t="s">
        <v>45</v>
      </c>
      <c r="D121" s="21"/>
      <c r="E121" s="21">
        <v>11929.3</v>
      </c>
      <c r="F121" s="21">
        <v>23858.600000000002</v>
      </c>
      <c r="G121" s="21">
        <v>35787.899999999994</v>
      </c>
    </row>
    <row r="122" spans="1:11" s="2" customFormat="1" ht="15" x14ac:dyDescent="0.25">
      <c r="A122" s="6"/>
      <c r="B122" s="6"/>
      <c r="C122" s="19" t="s">
        <v>46</v>
      </c>
      <c r="D122" s="21"/>
      <c r="E122" s="21">
        <v>6508.5</v>
      </c>
      <c r="F122" s="21">
        <v>13017</v>
      </c>
      <c r="G122" s="21">
        <v>19525.5</v>
      </c>
    </row>
    <row r="123" spans="1:11" s="2" customFormat="1" ht="15" x14ac:dyDescent="0.25">
      <c r="A123" s="6"/>
      <c r="B123" s="6"/>
      <c r="C123" s="19" t="s">
        <v>47</v>
      </c>
      <c r="D123" s="21"/>
      <c r="E123" s="21">
        <v>34.299999999999997</v>
      </c>
      <c r="F123" s="21">
        <v>68.600000000000009</v>
      </c>
      <c r="G123" s="21">
        <v>102.89999999999999</v>
      </c>
    </row>
    <row r="124" spans="1:11" s="2" customFormat="1" ht="15" x14ac:dyDescent="0.25">
      <c r="A124" s="6"/>
      <c r="B124" s="6"/>
      <c r="C124" s="19" t="s">
        <v>48</v>
      </c>
      <c r="D124" s="21"/>
      <c r="E124" s="21">
        <v>424.1</v>
      </c>
      <c r="F124" s="21">
        <v>848.19999999999993</v>
      </c>
      <c r="G124" s="21">
        <v>1272.3000000000002</v>
      </c>
    </row>
    <row r="125" spans="1:11" s="2" customFormat="1" ht="15" x14ac:dyDescent="0.25">
      <c r="A125" s="6"/>
      <c r="B125" s="6"/>
      <c r="C125" s="19" t="s">
        <v>49</v>
      </c>
      <c r="D125" s="21"/>
      <c r="E125" s="21">
        <v>18.600000000000001</v>
      </c>
      <c r="F125" s="21">
        <v>37.199999999999996</v>
      </c>
      <c r="G125" s="21">
        <v>55.800000000000004</v>
      </c>
    </row>
    <row r="126" spans="1:11" s="2" customFormat="1" ht="15" x14ac:dyDescent="0.25">
      <c r="A126" s="6"/>
      <c r="B126" s="6"/>
      <c r="C126" s="19" t="s">
        <v>50</v>
      </c>
      <c r="D126" s="21"/>
      <c r="E126" s="21">
        <v>773.3</v>
      </c>
      <c r="F126" s="21">
        <v>1546.6000000000001</v>
      </c>
      <c r="G126" s="21">
        <v>2319.8999999999996</v>
      </c>
    </row>
    <row r="127" spans="1:11" s="2" customFormat="1" ht="15" x14ac:dyDescent="0.25">
      <c r="A127" s="6"/>
      <c r="B127" s="6"/>
      <c r="C127" s="19" t="s">
        <v>51</v>
      </c>
      <c r="D127" s="21"/>
      <c r="E127" s="21">
        <v>482.6</v>
      </c>
      <c r="F127" s="21">
        <v>965.19999999999993</v>
      </c>
      <c r="G127" s="21">
        <v>1447.8000000000002</v>
      </c>
    </row>
    <row r="128" spans="1:11" s="2" customFormat="1" ht="15" x14ac:dyDescent="0.25">
      <c r="A128" s="6"/>
      <c r="B128" s="6"/>
      <c r="C128" s="19" t="s">
        <v>52</v>
      </c>
      <c r="D128" s="21"/>
      <c r="E128" s="21">
        <v>4775.6000000000004</v>
      </c>
      <c r="F128" s="21">
        <v>9551.1999999999989</v>
      </c>
      <c r="G128" s="21">
        <v>14326.800000000001</v>
      </c>
    </row>
    <row r="129" spans="1:7" s="2" customFormat="1" ht="15" x14ac:dyDescent="0.25">
      <c r="A129" s="6"/>
      <c r="B129" s="6"/>
      <c r="C129" s="19" t="s">
        <v>53</v>
      </c>
      <c r="D129" s="21"/>
      <c r="E129" s="21">
        <v>1068.7</v>
      </c>
      <c r="F129" s="21">
        <v>2137.3999999999996</v>
      </c>
      <c r="G129" s="21">
        <v>3206.1000000000004</v>
      </c>
    </row>
    <row r="130" spans="1:7" s="2" customFormat="1" ht="15" x14ac:dyDescent="0.25">
      <c r="A130" s="6"/>
      <c r="B130" s="6"/>
      <c r="C130" s="19" t="s">
        <v>54</v>
      </c>
      <c r="D130" s="21"/>
      <c r="E130" s="21">
        <v>149.9</v>
      </c>
      <c r="F130" s="21">
        <v>299.79999999999995</v>
      </c>
      <c r="G130" s="21">
        <v>449.70000000000005</v>
      </c>
    </row>
    <row r="131" spans="1:7" s="2" customFormat="1" ht="15" x14ac:dyDescent="0.25">
      <c r="A131" s="6"/>
      <c r="B131" s="6"/>
      <c r="C131" s="19" t="s">
        <v>55</v>
      </c>
      <c r="D131" s="21"/>
      <c r="E131" s="21">
        <v>918.8</v>
      </c>
      <c r="F131" s="21">
        <v>1837.6000000000001</v>
      </c>
      <c r="G131" s="21">
        <v>2756.3999999999996</v>
      </c>
    </row>
    <row r="132" spans="1:7" s="2" customFormat="1" ht="15" x14ac:dyDescent="0.25">
      <c r="A132" s="6"/>
      <c r="B132" s="6"/>
      <c r="C132" s="19" t="s">
        <v>56</v>
      </c>
      <c r="D132" s="21"/>
      <c r="E132" s="21">
        <v>1238.2</v>
      </c>
      <c r="F132" s="21">
        <v>2476.3999999999996</v>
      </c>
      <c r="G132" s="21">
        <v>3714.6000000000004</v>
      </c>
    </row>
    <row r="133" spans="1:7" s="2" customFormat="1" ht="15" x14ac:dyDescent="0.25">
      <c r="A133" s="6"/>
      <c r="B133" s="6"/>
      <c r="C133" s="19" t="s">
        <v>57</v>
      </c>
      <c r="D133" s="21"/>
      <c r="E133" s="21">
        <v>746.6</v>
      </c>
      <c r="F133" s="21">
        <v>1493.2000000000003</v>
      </c>
      <c r="G133" s="21">
        <v>2239.8000000000002</v>
      </c>
    </row>
    <row r="134" spans="1:7" s="2" customFormat="1" ht="15" x14ac:dyDescent="0.25">
      <c r="A134" s="6"/>
      <c r="B134" s="6"/>
      <c r="C134" s="19" t="s">
        <v>59</v>
      </c>
      <c r="D134" s="21"/>
      <c r="E134" s="21">
        <v>153</v>
      </c>
      <c r="F134" s="21">
        <v>306</v>
      </c>
      <c r="G134" s="21">
        <v>459</v>
      </c>
    </row>
    <row r="135" spans="1:7" s="2" customFormat="1" ht="15" x14ac:dyDescent="0.25">
      <c r="A135" s="6"/>
      <c r="B135" s="6"/>
      <c r="C135" s="19" t="s">
        <v>60</v>
      </c>
      <c r="D135" s="21"/>
      <c r="E135" s="21">
        <v>338.6</v>
      </c>
      <c r="F135" s="21">
        <v>677.19999999999993</v>
      </c>
      <c r="G135" s="21">
        <v>1015.8000000000001</v>
      </c>
    </row>
    <row r="136" spans="1:7" s="2" customFormat="1" ht="15" x14ac:dyDescent="0.25">
      <c r="A136" s="6"/>
      <c r="B136" s="6"/>
      <c r="C136" s="19" t="s">
        <v>61</v>
      </c>
      <c r="D136" s="21"/>
      <c r="E136" s="21">
        <v>1398.6</v>
      </c>
      <c r="F136" s="21">
        <v>2797.2000000000003</v>
      </c>
      <c r="G136" s="21">
        <v>4195.7999999999993</v>
      </c>
    </row>
    <row r="137" spans="1:7" s="2" customFormat="1" ht="15" x14ac:dyDescent="0.25">
      <c r="A137" s="6"/>
      <c r="B137" s="6"/>
      <c r="C137" s="19" t="s">
        <v>62</v>
      </c>
      <c r="D137" s="21"/>
      <c r="E137" s="21">
        <v>475.3</v>
      </c>
      <c r="F137" s="21">
        <v>950.60000000000014</v>
      </c>
      <c r="G137" s="21">
        <v>1425.9</v>
      </c>
    </row>
    <row r="138" spans="1:7" s="2" customFormat="1" ht="15" x14ac:dyDescent="0.25">
      <c r="A138" s="6"/>
      <c r="B138" s="6"/>
      <c r="C138" s="19" t="s">
        <v>63</v>
      </c>
      <c r="D138" s="21"/>
      <c r="E138" s="21">
        <v>923.3</v>
      </c>
      <c r="F138" s="21">
        <v>1846.6000000000001</v>
      </c>
      <c r="G138" s="21">
        <v>2769.8999999999996</v>
      </c>
    </row>
    <row r="139" spans="1:7" s="2" customFormat="1" ht="15" x14ac:dyDescent="0.25">
      <c r="A139" s="6"/>
      <c r="B139" s="6"/>
      <c r="C139" s="19" t="s">
        <v>64</v>
      </c>
      <c r="D139" s="21"/>
      <c r="E139" s="21">
        <v>1715.3</v>
      </c>
      <c r="F139" s="21">
        <v>3430.5999999999995</v>
      </c>
      <c r="G139" s="21">
        <v>5145.8999999999996</v>
      </c>
    </row>
    <row r="140" spans="1:7" s="2" customFormat="1" ht="15" x14ac:dyDescent="0.25">
      <c r="A140" s="6"/>
      <c r="B140" s="6"/>
      <c r="C140" s="19" t="s">
        <v>65</v>
      </c>
      <c r="D140" s="21"/>
      <c r="E140" s="21">
        <v>542</v>
      </c>
      <c r="F140" s="21">
        <v>1084</v>
      </c>
      <c r="G140" s="21">
        <v>1626</v>
      </c>
    </row>
    <row r="141" spans="1:7" s="2" customFormat="1" ht="15" x14ac:dyDescent="0.25">
      <c r="A141" s="6"/>
      <c r="B141" s="6"/>
      <c r="C141" s="19" t="s">
        <v>66</v>
      </c>
      <c r="D141" s="21"/>
      <c r="E141" s="21">
        <v>1105.3</v>
      </c>
      <c r="F141" s="21">
        <v>2210.6000000000004</v>
      </c>
      <c r="G141" s="21">
        <v>3315.8999999999996</v>
      </c>
    </row>
    <row r="142" spans="1:7" s="2" customFormat="1" ht="15" x14ac:dyDescent="0.25">
      <c r="A142" s="6"/>
      <c r="B142" s="6"/>
      <c r="C142" s="19" t="s">
        <v>67</v>
      </c>
      <c r="D142" s="21"/>
      <c r="E142" s="21">
        <v>68</v>
      </c>
      <c r="F142" s="21">
        <v>136</v>
      </c>
      <c r="G142" s="21">
        <v>204</v>
      </c>
    </row>
    <row r="143" spans="1:7" s="2" customFormat="1" ht="15" x14ac:dyDescent="0.25">
      <c r="A143" s="6"/>
      <c r="B143" s="6"/>
      <c r="C143" s="19" t="s">
        <v>68</v>
      </c>
      <c r="D143" s="21"/>
      <c r="E143" s="21">
        <v>2856.3</v>
      </c>
      <c r="F143" s="21">
        <v>5712.5999999999995</v>
      </c>
      <c r="G143" s="21">
        <v>8568.5999999999985</v>
      </c>
    </row>
    <row r="144" spans="1:7" s="2" customFormat="1" ht="15" x14ac:dyDescent="0.25">
      <c r="A144" s="6"/>
      <c r="B144" s="6"/>
      <c r="C144" s="19" t="s">
        <v>69</v>
      </c>
      <c r="D144" s="21"/>
      <c r="E144" s="21">
        <v>2856.3</v>
      </c>
      <c r="F144" s="21">
        <v>5712.5999999999995</v>
      </c>
      <c r="G144" s="21">
        <v>8568.5999999999985</v>
      </c>
    </row>
    <row r="145" spans="1:11" s="2" customFormat="1" ht="45.75" customHeight="1" x14ac:dyDescent="0.25">
      <c r="A145" s="6"/>
      <c r="B145" s="19" t="s">
        <v>72</v>
      </c>
      <c r="C145" s="19" t="s">
        <v>73</v>
      </c>
      <c r="D145" s="21">
        <v>0</v>
      </c>
      <c r="E145" s="23">
        <v>0</v>
      </c>
      <c r="F145" s="23">
        <v>0</v>
      </c>
      <c r="G145" s="23">
        <v>0</v>
      </c>
      <c r="J145" s="27"/>
      <c r="K145" s="29"/>
    </row>
    <row r="146" spans="1:11" s="2" customFormat="1" ht="15" x14ac:dyDescent="0.25">
      <c r="A146" s="6"/>
      <c r="B146" s="6"/>
      <c r="C146" s="19" t="s">
        <v>20</v>
      </c>
      <c r="D146" s="22"/>
      <c r="E146" s="22"/>
      <c r="F146" s="22"/>
      <c r="G146" s="22"/>
      <c r="J146" s="26"/>
      <c r="K146" s="29"/>
    </row>
    <row r="147" spans="1:11" s="2" customFormat="1" ht="21" customHeight="1" x14ac:dyDescent="0.25">
      <c r="A147" s="6"/>
      <c r="B147" s="6"/>
      <c r="C147" s="8" t="s">
        <v>42</v>
      </c>
      <c r="D147" s="23"/>
      <c r="E147" s="23">
        <v>-7203.4</v>
      </c>
      <c r="F147" s="23">
        <v>-14406.8</v>
      </c>
      <c r="G147" s="23">
        <v>-21610.400000000001</v>
      </c>
      <c r="J147" s="25"/>
      <c r="K147" s="28"/>
    </row>
    <row r="148" spans="1:11" s="2" customFormat="1" ht="30" x14ac:dyDescent="0.25">
      <c r="A148" s="6"/>
      <c r="B148" s="6"/>
      <c r="C148" s="19" t="s">
        <v>21</v>
      </c>
      <c r="D148" s="22"/>
      <c r="E148" s="22"/>
      <c r="F148" s="22"/>
      <c r="G148" s="22"/>
      <c r="J148" s="26"/>
      <c r="K148" s="28"/>
    </row>
    <row r="149" spans="1:11" s="2" customFormat="1" ht="15" x14ac:dyDescent="0.25">
      <c r="A149" s="6"/>
      <c r="B149" s="6"/>
      <c r="C149" s="19" t="s">
        <v>22</v>
      </c>
      <c r="D149" s="21"/>
      <c r="E149" s="23">
        <v>-7203.4</v>
      </c>
      <c r="F149" s="23">
        <v>-14406.8</v>
      </c>
      <c r="G149" s="23">
        <v>-21610.400000000001</v>
      </c>
      <c r="J149" s="27"/>
      <c r="K149" s="28"/>
    </row>
    <row r="150" spans="1:11" s="2" customFormat="1" ht="15" x14ac:dyDescent="0.25">
      <c r="A150" s="6"/>
      <c r="B150" s="6"/>
      <c r="C150" s="19" t="s">
        <v>23</v>
      </c>
      <c r="D150" s="21"/>
      <c r="E150" s="23">
        <v>-7203.4</v>
      </c>
      <c r="F150" s="23">
        <v>-14406.8</v>
      </c>
      <c r="G150" s="23">
        <v>-21610.400000000001</v>
      </c>
      <c r="J150" s="27"/>
      <c r="K150" s="28"/>
    </row>
    <row r="151" spans="1:11" s="2" customFormat="1" ht="15" x14ac:dyDescent="0.25">
      <c r="A151" s="6"/>
      <c r="B151" s="6"/>
      <c r="C151" s="19" t="s">
        <v>68</v>
      </c>
      <c r="D151" s="21"/>
      <c r="E151" s="23">
        <v>-7203.4</v>
      </c>
      <c r="F151" s="23">
        <v>-14406.8</v>
      </c>
      <c r="G151" s="23">
        <v>-21610.400000000001</v>
      </c>
      <c r="J151" s="27"/>
      <c r="K151" s="28"/>
    </row>
    <row r="152" spans="1:11" s="2" customFormat="1" ht="15" x14ac:dyDescent="0.25">
      <c r="A152" s="6"/>
      <c r="B152" s="6"/>
      <c r="C152" s="19" t="s">
        <v>69</v>
      </c>
      <c r="D152" s="21"/>
      <c r="E152" s="23">
        <v>-7203.4</v>
      </c>
      <c r="F152" s="23">
        <v>-14406.8</v>
      </c>
      <c r="G152" s="23">
        <v>-21610.400000000001</v>
      </c>
      <c r="J152" s="27"/>
      <c r="K152" s="28"/>
    </row>
    <row r="153" spans="1:11" s="2" customFormat="1" ht="17.25" customHeight="1" x14ac:dyDescent="0.25">
      <c r="A153" s="6"/>
      <c r="B153" s="6"/>
      <c r="C153" s="30" t="s">
        <v>89</v>
      </c>
      <c r="D153" s="23"/>
      <c r="E153" s="31">
        <v>7203.4</v>
      </c>
      <c r="F153" s="31">
        <v>14406.800000000001</v>
      </c>
      <c r="G153" s="31">
        <v>21610.400000000001</v>
      </c>
    </row>
    <row r="154" spans="1:11" s="2" customFormat="1" ht="30" x14ac:dyDescent="0.25">
      <c r="A154" s="6"/>
      <c r="B154" s="6"/>
      <c r="C154" s="19" t="s">
        <v>21</v>
      </c>
      <c r="D154" s="22"/>
      <c r="E154" s="22"/>
      <c r="F154" s="22"/>
      <c r="G154" s="22"/>
    </row>
    <row r="155" spans="1:11" s="2" customFormat="1" ht="15" x14ac:dyDescent="0.25">
      <c r="A155" s="6"/>
      <c r="B155" s="6"/>
      <c r="C155" s="19" t="s">
        <v>22</v>
      </c>
      <c r="D155" s="21"/>
      <c r="E155" s="21">
        <v>7203.4</v>
      </c>
      <c r="F155" s="21">
        <v>14406.800000000001</v>
      </c>
      <c r="G155" s="21">
        <v>21610.400000000001</v>
      </c>
    </row>
    <row r="156" spans="1:11" s="2" customFormat="1" ht="15" x14ac:dyDescent="0.25">
      <c r="A156" s="6"/>
      <c r="B156" s="6"/>
      <c r="C156" s="19" t="s">
        <v>23</v>
      </c>
      <c r="D156" s="21"/>
      <c r="E156" s="21">
        <v>7203.4</v>
      </c>
      <c r="F156" s="21">
        <v>14406.800000000001</v>
      </c>
      <c r="G156" s="21">
        <v>21610.400000000001</v>
      </c>
    </row>
    <row r="157" spans="1:11" s="2" customFormat="1" ht="15" x14ac:dyDescent="0.25">
      <c r="A157" s="6"/>
      <c r="B157" s="6"/>
      <c r="C157" s="19" t="s">
        <v>68</v>
      </c>
      <c r="D157" s="21"/>
      <c r="E157" s="21">
        <v>7203.4</v>
      </c>
      <c r="F157" s="21">
        <v>14406.800000000001</v>
      </c>
      <c r="G157" s="21">
        <v>21610.400000000001</v>
      </c>
    </row>
    <row r="158" spans="1:11" s="2" customFormat="1" ht="15" x14ac:dyDescent="0.25">
      <c r="A158" s="6"/>
      <c r="B158" s="6"/>
      <c r="C158" s="19" t="s">
        <v>69</v>
      </c>
      <c r="D158" s="21"/>
      <c r="E158" s="21">
        <v>7203.4</v>
      </c>
      <c r="F158" s="21">
        <v>14406.800000000001</v>
      </c>
      <c r="G158" s="21">
        <v>21610.400000000001</v>
      </c>
    </row>
    <row r="159" spans="1:11" s="2" customFormat="1" ht="63" customHeight="1" x14ac:dyDescent="0.25">
      <c r="A159" s="6"/>
      <c r="B159" s="19" t="s">
        <v>74</v>
      </c>
      <c r="C159" s="19" t="s">
        <v>75</v>
      </c>
      <c r="D159" s="21">
        <v>0</v>
      </c>
      <c r="E159" s="21">
        <v>0</v>
      </c>
      <c r="F159" s="21">
        <v>0</v>
      </c>
      <c r="G159" s="21">
        <v>0</v>
      </c>
    </row>
    <row r="160" spans="1:11" s="2" customFormat="1" ht="15" x14ac:dyDescent="0.25">
      <c r="A160" s="6"/>
      <c r="B160" s="6"/>
      <c r="C160" s="19" t="s">
        <v>20</v>
      </c>
      <c r="D160" s="22"/>
      <c r="E160" s="22"/>
      <c r="F160" s="22"/>
      <c r="G160" s="22"/>
    </row>
    <row r="161" spans="1:11" s="97" customFormat="1" ht="18" customHeight="1" x14ac:dyDescent="0.25">
      <c r="A161" s="22"/>
      <c r="B161" s="22"/>
      <c r="C161" s="8" t="s">
        <v>42</v>
      </c>
      <c r="D161" s="23"/>
      <c r="E161" s="23">
        <v>-151272.4</v>
      </c>
      <c r="F161" s="23">
        <v>-247078.3</v>
      </c>
      <c r="G161" s="23">
        <v>-352969.1</v>
      </c>
      <c r="J161" s="98"/>
    </row>
    <row r="162" spans="1:11" s="2" customFormat="1" ht="30" x14ac:dyDescent="0.25">
      <c r="A162" s="6"/>
      <c r="B162" s="6"/>
      <c r="C162" s="19" t="s">
        <v>21</v>
      </c>
      <c r="D162" s="22"/>
      <c r="E162" s="22"/>
      <c r="F162" s="22"/>
      <c r="G162" s="22"/>
    </row>
    <row r="163" spans="1:11" s="2" customFormat="1" ht="15" x14ac:dyDescent="0.25">
      <c r="A163" s="6"/>
      <c r="B163" s="6"/>
      <c r="C163" s="19" t="s">
        <v>22</v>
      </c>
      <c r="D163" s="21"/>
      <c r="E163" s="23">
        <v>-151272.4</v>
      </c>
      <c r="F163" s="23">
        <v>-247078.3</v>
      </c>
      <c r="G163" s="23">
        <v>-352969.1</v>
      </c>
    </row>
    <row r="164" spans="1:11" s="2" customFormat="1" ht="15" x14ac:dyDescent="0.25">
      <c r="A164" s="6"/>
      <c r="B164" s="6"/>
      <c r="C164" s="19" t="s">
        <v>23</v>
      </c>
      <c r="D164" s="21"/>
      <c r="E164" s="23">
        <v>-151272.4</v>
      </c>
      <c r="F164" s="23">
        <v>-247078.3</v>
      </c>
      <c r="G164" s="23">
        <v>-352969.1</v>
      </c>
    </row>
    <row r="165" spans="1:11" s="2" customFormat="1" ht="15" x14ac:dyDescent="0.25">
      <c r="A165" s="6"/>
      <c r="B165" s="6"/>
      <c r="C165" s="19" t="s">
        <v>68</v>
      </c>
      <c r="D165" s="21"/>
      <c r="E165" s="23">
        <v>-151272.4</v>
      </c>
      <c r="F165" s="23">
        <v>-247078.3</v>
      </c>
      <c r="G165" s="23">
        <v>-352969.1</v>
      </c>
    </row>
    <row r="166" spans="1:11" s="2" customFormat="1" ht="15" x14ac:dyDescent="0.25">
      <c r="A166" s="6"/>
      <c r="B166" s="6"/>
      <c r="C166" s="19" t="s">
        <v>69</v>
      </c>
      <c r="D166" s="21"/>
      <c r="E166" s="23">
        <v>-151272.4</v>
      </c>
      <c r="F166" s="23">
        <v>-247078.3</v>
      </c>
      <c r="G166" s="23">
        <v>-352969.1</v>
      </c>
    </row>
    <row r="167" spans="1:11" s="2" customFormat="1" ht="15" x14ac:dyDescent="0.25">
      <c r="A167" s="6"/>
      <c r="B167" s="6"/>
      <c r="C167" s="30" t="s">
        <v>89</v>
      </c>
      <c r="D167" s="31"/>
      <c r="E167" s="31">
        <v>151272.4</v>
      </c>
      <c r="F167" s="31">
        <v>247078.30000000002</v>
      </c>
      <c r="G167" s="31">
        <v>352969.1</v>
      </c>
    </row>
    <row r="168" spans="1:11" s="2" customFormat="1" ht="30" x14ac:dyDescent="0.25">
      <c r="A168" s="6"/>
      <c r="B168" s="6"/>
      <c r="C168" s="19" t="s">
        <v>21</v>
      </c>
      <c r="D168" s="22"/>
      <c r="E168" s="22"/>
      <c r="F168" s="22"/>
      <c r="G168" s="22"/>
    </row>
    <row r="169" spans="1:11" s="2" customFormat="1" ht="15" x14ac:dyDescent="0.25">
      <c r="A169" s="6"/>
      <c r="B169" s="6"/>
      <c r="C169" s="19" t="s">
        <v>22</v>
      </c>
      <c r="D169" s="21"/>
      <c r="E169" s="23">
        <v>151272.4</v>
      </c>
      <c r="F169" s="23">
        <v>247078.30000000002</v>
      </c>
      <c r="G169" s="23">
        <v>352969.1</v>
      </c>
    </row>
    <row r="170" spans="1:11" s="2" customFormat="1" ht="15" x14ac:dyDescent="0.25">
      <c r="A170" s="6"/>
      <c r="B170" s="6"/>
      <c r="C170" s="19" t="s">
        <v>23</v>
      </c>
      <c r="D170" s="21"/>
      <c r="E170" s="23">
        <v>151272.4</v>
      </c>
      <c r="F170" s="23">
        <v>247078.30000000002</v>
      </c>
      <c r="G170" s="23">
        <v>352969.1</v>
      </c>
    </row>
    <row r="171" spans="1:11" s="2" customFormat="1" ht="15" x14ac:dyDescent="0.25">
      <c r="A171" s="6"/>
      <c r="B171" s="6"/>
      <c r="C171" s="19" t="s">
        <v>68</v>
      </c>
      <c r="D171" s="21"/>
      <c r="E171" s="23">
        <v>151272.4</v>
      </c>
      <c r="F171" s="23">
        <v>247078.30000000002</v>
      </c>
      <c r="G171" s="23">
        <v>352969.1</v>
      </c>
    </row>
    <row r="172" spans="1:11" s="2" customFormat="1" ht="15" x14ac:dyDescent="0.25">
      <c r="A172" s="6"/>
      <c r="B172" s="6"/>
      <c r="C172" s="19" t="s">
        <v>69</v>
      </c>
      <c r="D172" s="21"/>
      <c r="E172" s="23">
        <v>151272.4</v>
      </c>
      <c r="F172" s="23">
        <v>247078.30000000002</v>
      </c>
      <c r="G172" s="23">
        <v>352969.1</v>
      </c>
    </row>
    <row r="173" spans="1:11" s="2" customFormat="1" ht="65.25" customHeight="1" x14ac:dyDescent="0.25">
      <c r="A173" s="6"/>
      <c r="B173" s="19" t="s">
        <v>76</v>
      </c>
      <c r="C173" s="19" t="s">
        <v>77</v>
      </c>
      <c r="D173" s="21">
        <v>0</v>
      </c>
      <c r="E173" s="21">
        <v>0</v>
      </c>
      <c r="F173" s="21">
        <v>0</v>
      </c>
      <c r="G173" s="21">
        <v>0</v>
      </c>
    </row>
    <row r="174" spans="1:11" s="2" customFormat="1" ht="15" x14ac:dyDescent="0.25">
      <c r="A174" s="6"/>
      <c r="B174" s="6"/>
      <c r="C174" s="19" t="s">
        <v>20</v>
      </c>
      <c r="D174" s="22"/>
      <c r="E174" s="22"/>
      <c r="F174" s="22"/>
      <c r="G174" s="22"/>
    </row>
    <row r="175" spans="1:11" s="2" customFormat="1" ht="15" x14ac:dyDescent="0.25">
      <c r="A175" s="6"/>
      <c r="B175" s="6"/>
      <c r="C175" s="8" t="s">
        <v>42</v>
      </c>
      <c r="D175" s="23"/>
      <c r="E175" s="23">
        <v>-104863.2</v>
      </c>
      <c r="F175" s="23">
        <v>-209721.4</v>
      </c>
      <c r="G175" s="23">
        <v>-309633.3</v>
      </c>
      <c r="J175" s="25"/>
      <c r="K175" s="28"/>
    </row>
    <row r="176" spans="1:11" s="2" customFormat="1" ht="30" x14ac:dyDescent="0.25">
      <c r="A176" s="6"/>
      <c r="B176" s="6"/>
      <c r="C176" s="19" t="s">
        <v>21</v>
      </c>
      <c r="D176" s="22"/>
      <c r="E176" s="22"/>
      <c r="F176" s="22"/>
      <c r="G176" s="22"/>
      <c r="J176" s="26"/>
      <c r="K176" s="28"/>
    </row>
    <row r="177" spans="1:11" s="2" customFormat="1" ht="15" x14ac:dyDescent="0.25">
      <c r="A177" s="6"/>
      <c r="B177" s="6"/>
      <c r="C177" s="19" t="s">
        <v>22</v>
      </c>
      <c r="D177" s="21"/>
      <c r="E177" s="23">
        <v>-104863.2</v>
      </c>
      <c r="F177" s="23">
        <v>-209721.4</v>
      </c>
      <c r="G177" s="23">
        <v>-309633.3</v>
      </c>
      <c r="J177" s="27"/>
      <c r="K177" s="28"/>
    </row>
    <row r="178" spans="1:11" s="2" customFormat="1" ht="15" x14ac:dyDescent="0.25">
      <c r="A178" s="6"/>
      <c r="B178" s="6"/>
      <c r="C178" s="19" t="s">
        <v>78</v>
      </c>
      <c r="D178" s="21"/>
      <c r="E178" s="23">
        <v>-104863.2</v>
      </c>
      <c r="F178" s="23">
        <v>-209721.4</v>
      </c>
      <c r="G178" s="23">
        <v>-309633.3</v>
      </c>
      <c r="J178" s="27"/>
      <c r="K178" s="28"/>
    </row>
    <row r="179" spans="1:11" s="2" customFormat="1" ht="15" x14ac:dyDescent="0.25">
      <c r="A179" s="6"/>
      <c r="B179" s="6"/>
      <c r="C179" s="19" t="s">
        <v>79</v>
      </c>
      <c r="D179" s="21"/>
      <c r="E179" s="23">
        <v>-104863.2</v>
      </c>
      <c r="F179" s="23">
        <v>-209721.4</v>
      </c>
      <c r="G179" s="23">
        <v>-309633.3</v>
      </c>
      <c r="J179" s="27"/>
      <c r="K179" s="28"/>
    </row>
    <row r="180" spans="1:11" s="2" customFormat="1" ht="15" x14ac:dyDescent="0.25">
      <c r="A180" s="6"/>
      <c r="B180" s="6"/>
      <c r="C180" s="19" t="s">
        <v>80</v>
      </c>
      <c r="D180" s="21"/>
      <c r="E180" s="21">
        <v>-96459.199999999997</v>
      </c>
      <c r="F180" s="21">
        <v>-192913.4</v>
      </c>
      <c r="G180" s="21">
        <v>-284421.2</v>
      </c>
      <c r="J180" s="27"/>
      <c r="K180" s="28"/>
    </row>
    <row r="181" spans="1:11" s="2" customFormat="1" ht="15" x14ac:dyDescent="0.25">
      <c r="A181" s="6"/>
      <c r="B181" s="6"/>
      <c r="C181" s="19" t="s">
        <v>81</v>
      </c>
      <c r="D181" s="21"/>
      <c r="E181" s="21">
        <v>-96459.199999999997</v>
      </c>
      <c r="F181" s="21">
        <v>-192913.4</v>
      </c>
      <c r="G181" s="21">
        <v>-284421.2</v>
      </c>
      <c r="J181" s="27"/>
      <c r="K181" s="28"/>
    </row>
    <row r="182" spans="1:11" s="2" customFormat="1" ht="15" x14ac:dyDescent="0.25">
      <c r="A182" s="6"/>
      <c r="B182" s="6"/>
      <c r="C182" s="19" t="s">
        <v>82</v>
      </c>
      <c r="D182" s="21"/>
      <c r="E182" s="21">
        <v>-8404</v>
      </c>
      <c r="F182" s="21">
        <v>-16808</v>
      </c>
      <c r="G182" s="21">
        <v>-25212.1</v>
      </c>
      <c r="J182" s="27"/>
      <c r="K182" s="28"/>
    </row>
    <row r="183" spans="1:11" s="2" customFormat="1" ht="18.75" customHeight="1" x14ac:dyDescent="0.25">
      <c r="A183" s="6"/>
      <c r="B183" s="6"/>
      <c r="C183" s="19" t="s">
        <v>83</v>
      </c>
      <c r="D183" s="21"/>
      <c r="E183" s="21">
        <v>-8404</v>
      </c>
      <c r="F183" s="21">
        <v>-16808</v>
      </c>
      <c r="G183" s="21">
        <v>-25212.1</v>
      </c>
      <c r="J183" s="27"/>
      <c r="K183" s="28"/>
    </row>
    <row r="184" spans="1:11" s="2" customFormat="1" ht="21" customHeight="1" x14ac:dyDescent="0.25">
      <c r="A184" s="6"/>
      <c r="B184" s="6"/>
      <c r="C184" s="30" t="s">
        <v>182</v>
      </c>
      <c r="D184" s="31"/>
      <c r="E184" s="31">
        <v>104863.20000000001</v>
      </c>
      <c r="F184" s="31">
        <v>209721.39999999997</v>
      </c>
      <c r="G184" s="31">
        <v>309633.3</v>
      </c>
    </row>
    <row r="185" spans="1:11" s="2" customFormat="1" ht="30" x14ac:dyDescent="0.25">
      <c r="A185" s="6"/>
      <c r="B185" s="6"/>
      <c r="C185" s="19" t="s">
        <v>21</v>
      </c>
      <c r="D185" s="22"/>
      <c r="E185" s="22"/>
      <c r="F185" s="22"/>
      <c r="G185" s="22"/>
    </row>
    <row r="186" spans="1:11" s="2" customFormat="1" ht="15" x14ac:dyDescent="0.25">
      <c r="A186" s="6"/>
      <c r="B186" s="6"/>
      <c r="C186" s="19" t="s">
        <v>22</v>
      </c>
      <c r="D186" s="21"/>
      <c r="E186" s="21">
        <v>104863.20000000001</v>
      </c>
      <c r="F186" s="21">
        <v>209721.39999999997</v>
      </c>
      <c r="G186" s="21">
        <v>309633.3</v>
      </c>
    </row>
    <row r="187" spans="1:11" s="2" customFormat="1" ht="15" x14ac:dyDescent="0.25">
      <c r="A187" s="6"/>
      <c r="B187" s="6"/>
      <c r="C187" s="19" t="s">
        <v>78</v>
      </c>
      <c r="D187" s="21"/>
      <c r="E187" s="21">
        <v>104863.20000000001</v>
      </c>
      <c r="F187" s="21">
        <v>209721.39999999997</v>
      </c>
      <c r="G187" s="21">
        <v>309633.3</v>
      </c>
    </row>
    <row r="188" spans="1:11" s="2" customFormat="1" ht="15" x14ac:dyDescent="0.25">
      <c r="A188" s="6"/>
      <c r="B188" s="6"/>
      <c r="C188" s="19" t="s">
        <v>79</v>
      </c>
      <c r="D188" s="21"/>
      <c r="E188" s="21">
        <v>104863.20000000001</v>
      </c>
      <c r="F188" s="21">
        <v>209721.39999999997</v>
      </c>
      <c r="G188" s="21">
        <v>309633.3</v>
      </c>
    </row>
    <row r="189" spans="1:11" s="2" customFormat="1" ht="15" x14ac:dyDescent="0.25">
      <c r="A189" s="6"/>
      <c r="B189" s="6"/>
      <c r="C189" s="19" t="s">
        <v>80</v>
      </c>
      <c r="D189" s="21"/>
      <c r="E189" s="21">
        <v>96459.200000000012</v>
      </c>
      <c r="F189" s="21">
        <v>192913.39999999997</v>
      </c>
      <c r="G189" s="21">
        <v>284421.2</v>
      </c>
    </row>
    <row r="190" spans="1:11" s="2" customFormat="1" ht="15" x14ac:dyDescent="0.25">
      <c r="A190" s="6"/>
      <c r="B190" s="6"/>
      <c r="C190" s="19" t="s">
        <v>81</v>
      </c>
      <c r="D190" s="21"/>
      <c r="E190" s="21">
        <v>96459.200000000012</v>
      </c>
      <c r="F190" s="21">
        <v>192913.39999999997</v>
      </c>
      <c r="G190" s="21">
        <v>284421.2</v>
      </c>
    </row>
    <row r="191" spans="1:11" s="2" customFormat="1" ht="15" x14ac:dyDescent="0.25">
      <c r="A191" s="6"/>
      <c r="B191" s="6"/>
      <c r="C191" s="19" t="s">
        <v>82</v>
      </c>
      <c r="D191" s="21"/>
      <c r="E191" s="21">
        <v>8404</v>
      </c>
      <c r="F191" s="21">
        <v>16808</v>
      </c>
      <c r="G191" s="21">
        <v>25212.1</v>
      </c>
    </row>
    <row r="192" spans="1:11" s="2" customFormat="1" ht="15" x14ac:dyDescent="0.25">
      <c r="A192" s="6"/>
      <c r="B192" s="6"/>
      <c r="C192" s="19" t="s">
        <v>83</v>
      </c>
      <c r="D192" s="21"/>
      <c r="E192" s="21">
        <v>8404</v>
      </c>
      <c r="F192" s="21">
        <v>16808</v>
      </c>
      <c r="G192" s="21">
        <v>25212.1</v>
      </c>
    </row>
    <row r="193" spans="1:10" s="2" customFormat="1" ht="48" customHeight="1" x14ac:dyDescent="0.25">
      <c r="A193" s="6"/>
      <c r="B193" s="19" t="s">
        <v>84</v>
      </c>
      <c r="C193" s="19" t="s">
        <v>85</v>
      </c>
      <c r="D193" s="21">
        <v>0</v>
      </c>
      <c r="E193" s="21">
        <v>0</v>
      </c>
      <c r="F193" s="21">
        <v>0</v>
      </c>
      <c r="G193" s="21">
        <v>0</v>
      </c>
    </row>
    <row r="194" spans="1:10" s="2" customFormat="1" ht="15" x14ac:dyDescent="0.25">
      <c r="A194" s="6"/>
      <c r="B194" s="6"/>
      <c r="C194" s="19" t="s">
        <v>20</v>
      </c>
      <c r="D194" s="22"/>
      <c r="E194" s="22"/>
      <c r="F194" s="22"/>
      <c r="G194" s="22"/>
    </row>
    <row r="195" spans="1:10" s="2" customFormat="1" ht="15" x14ac:dyDescent="0.25">
      <c r="A195" s="6"/>
      <c r="B195" s="6"/>
      <c r="C195" s="8" t="s">
        <v>42</v>
      </c>
      <c r="D195" s="23"/>
      <c r="E195" s="23">
        <v>-102049.1</v>
      </c>
      <c r="F195" s="23">
        <v>-204097.9</v>
      </c>
      <c r="G195" s="23">
        <v>-306146.7</v>
      </c>
      <c r="J195" s="24"/>
    </row>
    <row r="196" spans="1:10" s="2" customFormat="1" ht="30" x14ac:dyDescent="0.25">
      <c r="A196" s="6"/>
      <c r="B196" s="6"/>
      <c r="C196" s="19" t="s">
        <v>21</v>
      </c>
      <c r="D196" s="22"/>
      <c r="E196" s="22"/>
      <c r="F196" s="22"/>
      <c r="G196" s="22"/>
    </row>
    <row r="197" spans="1:10" s="2" customFormat="1" ht="15" x14ac:dyDescent="0.25">
      <c r="A197" s="6"/>
      <c r="B197" s="6"/>
      <c r="C197" s="19" t="s">
        <v>22</v>
      </c>
      <c r="D197" s="21"/>
      <c r="E197" s="23">
        <v>-102049.1</v>
      </c>
      <c r="F197" s="23">
        <v>-204097.9</v>
      </c>
      <c r="G197" s="23">
        <v>-306146.7</v>
      </c>
      <c r="J197" s="24"/>
    </row>
    <row r="198" spans="1:10" s="2" customFormat="1" ht="15" x14ac:dyDescent="0.25">
      <c r="A198" s="6"/>
      <c r="B198" s="6"/>
      <c r="C198" s="19" t="s">
        <v>78</v>
      </c>
      <c r="D198" s="21"/>
      <c r="E198" s="23">
        <v>-102049.1</v>
      </c>
      <c r="F198" s="23">
        <v>-204097.9</v>
      </c>
      <c r="G198" s="23">
        <v>-306146.7</v>
      </c>
    </row>
    <row r="199" spans="1:10" s="2" customFormat="1" ht="15" x14ac:dyDescent="0.25">
      <c r="A199" s="6"/>
      <c r="B199" s="6"/>
      <c r="C199" s="19" t="s">
        <v>79</v>
      </c>
      <c r="D199" s="21"/>
      <c r="E199" s="23">
        <v>-102049.1</v>
      </c>
      <c r="F199" s="23">
        <v>-204097.9</v>
      </c>
      <c r="G199" s="23">
        <v>-306146.7</v>
      </c>
    </row>
    <row r="200" spans="1:10" s="2" customFormat="1" ht="15" x14ac:dyDescent="0.25">
      <c r="A200" s="6"/>
      <c r="B200" s="6"/>
      <c r="C200" s="19" t="s">
        <v>82</v>
      </c>
      <c r="D200" s="21"/>
      <c r="E200" s="23">
        <v>-102049.1</v>
      </c>
      <c r="F200" s="23">
        <v>-204097.9</v>
      </c>
      <c r="G200" s="23">
        <v>-306146.7</v>
      </c>
    </row>
    <row r="201" spans="1:10" s="2" customFormat="1" ht="15" x14ac:dyDescent="0.25">
      <c r="A201" s="6"/>
      <c r="B201" s="6"/>
      <c r="C201" s="19" t="s">
        <v>86</v>
      </c>
      <c r="D201" s="21"/>
      <c r="E201" s="23">
        <v>-102049.1</v>
      </c>
      <c r="F201" s="23">
        <v>-204097.9</v>
      </c>
      <c r="G201" s="23">
        <v>-306146.7</v>
      </c>
    </row>
    <row r="202" spans="1:10" s="2" customFormat="1" ht="21" customHeight="1" x14ac:dyDescent="0.25">
      <c r="A202" s="6"/>
      <c r="B202" s="6"/>
      <c r="C202" s="30" t="s">
        <v>182</v>
      </c>
      <c r="D202" s="23"/>
      <c r="E202" s="31">
        <v>102049.1</v>
      </c>
      <c r="F202" s="31">
        <v>204097.9</v>
      </c>
      <c r="G202" s="31">
        <v>306146.7</v>
      </c>
    </row>
    <row r="203" spans="1:10" s="2" customFormat="1" ht="30" x14ac:dyDescent="0.25">
      <c r="A203" s="6"/>
      <c r="B203" s="6"/>
      <c r="C203" s="19" t="s">
        <v>21</v>
      </c>
      <c r="D203" s="22"/>
      <c r="E203" s="22"/>
      <c r="F203" s="22"/>
      <c r="G203" s="22"/>
    </row>
    <row r="204" spans="1:10" s="2" customFormat="1" ht="15" x14ac:dyDescent="0.25">
      <c r="A204" s="6"/>
      <c r="B204" s="6"/>
      <c r="C204" s="19" t="s">
        <v>22</v>
      </c>
      <c r="D204" s="21"/>
      <c r="E204" s="32">
        <v>102049.1</v>
      </c>
      <c r="F204" s="32">
        <v>204097.9</v>
      </c>
      <c r="G204" s="32">
        <v>306146.7</v>
      </c>
    </row>
    <row r="205" spans="1:10" s="2" customFormat="1" ht="15" x14ac:dyDescent="0.25">
      <c r="A205" s="6"/>
      <c r="B205" s="6"/>
      <c r="C205" s="19" t="s">
        <v>78</v>
      </c>
      <c r="D205" s="21"/>
      <c r="E205" s="32">
        <v>102049.1</v>
      </c>
      <c r="F205" s="32">
        <v>204097.9</v>
      </c>
      <c r="G205" s="32">
        <v>306146.7</v>
      </c>
    </row>
    <row r="206" spans="1:10" s="2" customFormat="1" ht="15" x14ac:dyDescent="0.25">
      <c r="A206" s="6"/>
      <c r="B206" s="6"/>
      <c r="C206" s="19" t="s">
        <v>79</v>
      </c>
      <c r="D206" s="21"/>
      <c r="E206" s="32">
        <v>102049.1</v>
      </c>
      <c r="F206" s="32">
        <v>204097.9</v>
      </c>
      <c r="G206" s="32">
        <v>306146.7</v>
      </c>
    </row>
    <row r="207" spans="1:10" s="2" customFormat="1" ht="15" x14ac:dyDescent="0.25">
      <c r="A207" s="6"/>
      <c r="B207" s="6"/>
      <c r="C207" s="19" t="s">
        <v>82</v>
      </c>
      <c r="D207" s="21"/>
      <c r="E207" s="32">
        <v>102049.1</v>
      </c>
      <c r="F207" s="32">
        <v>204097.9</v>
      </c>
      <c r="G207" s="32">
        <v>306146.7</v>
      </c>
    </row>
    <row r="208" spans="1:10" s="2" customFormat="1" ht="15" x14ac:dyDescent="0.25">
      <c r="A208" s="6"/>
      <c r="B208" s="6"/>
      <c r="C208" s="19" t="s">
        <v>86</v>
      </c>
      <c r="D208" s="21"/>
      <c r="E208" s="32">
        <v>102049.1</v>
      </c>
      <c r="F208" s="32">
        <v>204097.9</v>
      </c>
      <c r="G208" s="32">
        <v>306146.7</v>
      </c>
    </row>
    <row r="209" spans="1:10" s="2" customFormat="1" ht="65.25" customHeight="1" x14ac:dyDescent="0.25">
      <c r="A209" s="6"/>
      <c r="B209" s="19" t="s">
        <v>87</v>
      </c>
      <c r="C209" s="19" t="s">
        <v>88</v>
      </c>
      <c r="D209" s="21">
        <v>0</v>
      </c>
      <c r="E209" s="21">
        <v>0</v>
      </c>
      <c r="F209" s="21">
        <v>0</v>
      </c>
      <c r="G209" s="21">
        <v>0</v>
      </c>
    </row>
    <row r="210" spans="1:10" s="2" customFormat="1" ht="15" x14ac:dyDescent="0.25">
      <c r="A210" s="6"/>
      <c r="B210" s="6"/>
      <c r="C210" s="19" t="s">
        <v>20</v>
      </c>
      <c r="D210" s="22"/>
      <c r="E210" s="22"/>
      <c r="F210" s="22"/>
      <c r="G210" s="22"/>
    </row>
    <row r="211" spans="1:10" s="2" customFormat="1" ht="15" x14ac:dyDescent="0.25">
      <c r="A211" s="6"/>
      <c r="B211" s="6"/>
      <c r="C211" s="8" t="s">
        <v>42</v>
      </c>
      <c r="D211" s="23"/>
      <c r="E211" s="23">
        <v>-62429.8</v>
      </c>
      <c r="F211" s="23">
        <v>-79237.899999999994</v>
      </c>
      <c r="G211" s="23">
        <v>-96046.1</v>
      </c>
      <c r="J211" s="24"/>
    </row>
    <row r="212" spans="1:10" s="2" customFormat="1" ht="30" x14ac:dyDescent="0.25">
      <c r="A212" s="6"/>
      <c r="B212" s="6"/>
      <c r="C212" s="19" t="s">
        <v>21</v>
      </c>
      <c r="D212" s="22"/>
      <c r="E212" s="22"/>
      <c r="F212" s="22"/>
      <c r="G212" s="22"/>
    </row>
    <row r="213" spans="1:10" s="2" customFormat="1" ht="15" x14ac:dyDescent="0.25">
      <c r="A213" s="6"/>
      <c r="B213" s="6"/>
      <c r="C213" s="19" t="s">
        <v>22</v>
      </c>
      <c r="D213" s="21"/>
      <c r="E213" s="23">
        <v>-62429.8</v>
      </c>
      <c r="F213" s="23">
        <v>-79237.899999999994</v>
      </c>
      <c r="G213" s="23">
        <v>-96046.1</v>
      </c>
    </row>
    <row r="214" spans="1:10" s="2" customFormat="1" ht="15" x14ac:dyDescent="0.25">
      <c r="A214" s="6"/>
      <c r="B214" s="6"/>
      <c r="C214" s="19" t="s">
        <v>78</v>
      </c>
      <c r="D214" s="21"/>
      <c r="E214" s="23">
        <v>-62429.8</v>
      </c>
      <c r="F214" s="23">
        <v>-79237.899999999994</v>
      </c>
      <c r="G214" s="23">
        <v>-96046.1</v>
      </c>
    </row>
    <row r="215" spans="1:10" s="2" customFormat="1" ht="15" x14ac:dyDescent="0.25">
      <c r="A215" s="6"/>
      <c r="B215" s="6"/>
      <c r="C215" s="19" t="s">
        <v>79</v>
      </c>
      <c r="D215" s="21"/>
      <c r="E215" s="23">
        <v>-62429.8</v>
      </c>
      <c r="F215" s="23">
        <v>-79237.899999999994</v>
      </c>
      <c r="G215" s="23">
        <v>-96046.1</v>
      </c>
    </row>
    <row r="216" spans="1:10" s="2" customFormat="1" ht="15" x14ac:dyDescent="0.25">
      <c r="A216" s="6"/>
      <c r="B216" s="6"/>
      <c r="C216" s="19" t="s">
        <v>80</v>
      </c>
      <c r="D216" s="21"/>
      <c r="E216" s="23">
        <v>-62429.8</v>
      </c>
      <c r="F216" s="23">
        <v>-79237.899999999994</v>
      </c>
      <c r="G216" s="23">
        <v>-96046.1</v>
      </c>
    </row>
    <row r="217" spans="1:10" s="2" customFormat="1" ht="21" customHeight="1" x14ac:dyDescent="0.25">
      <c r="A217" s="6"/>
      <c r="B217" s="6"/>
      <c r="C217" s="19" t="s">
        <v>81</v>
      </c>
      <c r="D217" s="21"/>
      <c r="E217" s="23">
        <v>-62429.8</v>
      </c>
      <c r="F217" s="23">
        <v>-79237.899999999994</v>
      </c>
      <c r="G217" s="23">
        <v>-96046.1</v>
      </c>
    </row>
    <row r="218" spans="1:10" s="2" customFormat="1" ht="21.75" customHeight="1" x14ac:dyDescent="0.25">
      <c r="A218" s="6"/>
      <c r="B218" s="6"/>
      <c r="C218" s="30" t="s">
        <v>182</v>
      </c>
      <c r="D218" s="31"/>
      <c r="E218" s="31">
        <v>62429.8</v>
      </c>
      <c r="F218" s="31">
        <v>79237.899999999994</v>
      </c>
      <c r="G218" s="31">
        <v>96046.1</v>
      </c>
    </row>
    <row r="219" spans="1:10" s="2" customFormat="1" ht="30" x14ac:dyDescent="0.25">
      <c r="A219" s="6"/>
      <c r="B219" s="6"/>
      <c r="C219" s="19" t="s">
        <v>21</v>
      </c>
      <c r="D219" s="22"/>
      <c r="E219" s="22"/>
      <c r="F219" s="22"/>
      <c r="G219" s="22"/>
    </row>
    <row r="220" spans="1:10" s="2" customFormat="1" ht="15" x14ac:dyDescent="0.25">
      <c r="A220" s="6"/>
      <c r="B220" s="6"/>
      <c r="C220" s="19" t="s">
        <v>22</v>
      </c>
      <c r="D220" s="21"/>
      <c r="E220" s="23">
        <v>62429.8</v>
      </c>
      <c r="F220" s="23">
        <v>79237.899999999994</v>
      </c>
      <c r="G220" s="23">
        <v>96046.1</v>
      </c>
    </row>
    <row r="221" spans="1:10" s="2" customFormat="1" ht="15" x14ac:dyDescent="0.25">
      <c r="A221" s="6"/>
      <c r="B221" s="6"/>
      <c r="C221" s="19" t="s">
        <v>78</v>
      </c>
      <c r="D221" s="21"/>
      <c r="E221" s="23">
        <v>62429.8</v>
      </c>
      <c r="F221" s="23">
        <v>79237.899999999994</v>
      </c>
      <c r="G221" s="23">
        <v>96046.1</v>
      </c>
    </row>
    <row r="222" spans="1:10" s="2" customFormat="1" ht="15" x14ac:dyDescent="0.25">
      <c r="A222" s="6"/>
      <c r="B222" s="6"/>
      <c r="C222" s="19" t="s">
        <v>79</v>
      </c>
      <c r="D222" s="21"/>
      <c r="E222" s="23">
        <v>62429.8</v>
      </c>
      <c r="F222" s="23">
        <v>79237.899999999994</v>
      </c>
      <c r="G222" s="23">
        <v>96046.1</v>
      </c>
    </row>
    <row r="223" spans="1:10" s="2" customFormat="1" ht="15" x14ac:dyDescent="0.25">
      <c r="A223" s="6"/>
      <c r="B223" s="6"/>
      <c r="C223" s="19" t="s">
        <v>80</v>
      </c>
      <c r="D223" s="21"/>
      <c r="E223" s="23">
        <v>62429.8</v>
      </c>
      <c r="F223" s="23">
        <v>79237.899999999994</v>
      </c>
      <c r="G223" s="23">
        <v>96046.1</v>
      </c>
    </row>
    <row r="224" spans="1:10" s="2" customFormat="1" ht="15" x14ac:dyDescent="0.25">
      <c r="A224" s="6"/>
      <c r="B224" s="6"/>
      <c r="C224" s="19" t="s">
        <v>81</v>
      </c>
      <c r="D224" s="21"/>
      <c r="E224" s="23">
        <v>62429.8</v>
      </c>
      <c r="F224" s="23">
        <v>79237.899999999994</v>
      </c>
      <c r="G224" s="23">
        <v>96046.1</v>
      </c>
    </row>
  </sheetData>
  <mergeCells count="7">
    <mergeCell ref="I6:R6"/>
    <mergeCell ref="A11:A12"/>
    <mergeCell ref="B11:B12"/>
    <mergeCell ref="A6:G6"/>
    <mergeCell ref="A9:B9"/>
    <mergeCell ref="C9:C10"/>
    <mergeCell ref="D9:G9"/>
  </mergeCells>
  <pageMargins left="0.7" right="0.7" top="0.75" bottom="0.75" header="0.3" footer="0.3"/>
  <pageSetup paperSize="9" scale="24" orientation="landscape" verticalDpi="0" r:id="rId1"/>
  <rowBreaks count="2" manualBreakCount="2">
    <brk id="80" max="6" man="1"/>
    <brk id="158" max="6" man="1"/>
  </rowBreaks>
  <colBreaks count="1" manualBreakCount="1">
    <brk id="7" max="2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5"/>
  <sheetViews>
    <sheetView tabSelected="1" zoomScale="90" zoomScaleNormal="90" workbookViewId="0">
      <selection activeCell="C176" sqref="C176"/>
    </sheetView>
  </sheetViews>
  <sheetFormatPr defaultColWidth="9.140625" defaultRowHeight="13.5" x14ac:dyDescent="0.25"/>
  <cols>
    <col min="1" max="1" width="6.28515625" style="1" customWidth="1"/>
    <col min="2" max="2" width="19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2" spans="2:8" x14ac:dyDescent="0.25">
      <c r="F2" s="1" t="s">
        <v>16</v>
      </c>
    </row>
    <row r="3" spans="2:8" x14ac:dyDescent="0.25">
      <c r="E3" s="1" t="s">
        <v>0</v>
      </c>
    </row>
    <row r="4" spans="2:8" x14ac:dyDescent="0.25">
      <c r="E4" s="1" t="s">
        <v>1</v>
      </c>
    </row>
    <row r="7" spans="2:8" ht="45" customHeight="1" x14ac:dyDescent="0.3">
      <c r="B7" s="113" t="s">
        <v>180</v>
      </c>
      <c r="C7" s="113"/>
      <c r="D7" s="113"/>
      <c r="E7" s="113"/>
      <c r="F7" s="113"/>
      <c r="G7" s="113"/>
      <c r="H7" s="113"/>
    </row>
    <row r="9" spans="2:8" ht="17.25" x14ac:dyDescent="0.3">
      <c r="B9" s="124" t="s">
        <v>35</v>
      </c>
      <c r="C9" s="124"/>
      <c r="D9" s="124"/>
      <c r="E9" s="124"/>
      <c r="F9" s="124"/>
      <c r="G9" s="124"/>
    </row>
    <row r="10" spans="2:8" x14ac:dyDescent="0.25">
      <c r="B10" s="7"/>
      <c r="C10" s="7"/>
      <c r="D10" s="7"/>
      <c r="E10" s="7"/>
      <c r="F10" s="7"/>
      <c r="G10" s="7"/>
    </row>
    <row r="11" spans="2:8" ht="14.25" x14ac:dyDescent="0.25">
      <c r="B11" s="12" t="s">
        <v>6</v>
      </c>
      <c r="C11" s="13"/>
      <c r="D11" s="13"/>
      <c r="E11" s="13"/>
      <c r="F11" s="13"/>
      <c r="G11" s="14"/>
    </row>
    <row r="12" spans="2:8" x14ac:dyDescent="0.25">
      <c r="B12" s="3"/>
      <c r="C12" s="3"/>
      <c r="D12" s="3"/>
      <c r="E12" s="3"/>
      <c r="F12" s="3"/>
      <c r="G12" s="3"/>
    </row>
    <row r="13" spans="2:8" x14ac:dyDescent="0.25">
      <c r="B13" s="3"/>
      <c r="C13" s="3"/>
      <c r="D13" s="3"/>
      <c r="E13" s="3"/>
      <c r="F13" s="3"/>
      <c r="G13" s="3"/>
    </row>
    <row r="14" spans="2:8" x14ac:dyDescent="0.25">
      <c r="B14" s="89" t="s">
        <v>135</v>
      </c>
      <c r="C14" s="123" t="s">
        <v>136</v>
      </c>
      <c r="D14" s="123"/>
      <c r="E14" s="123"/>
      <c r="F14" s="123"/>
      <c r="G14" s="123"/>
    </row>
    <row r="15" spans="2:8" x14ac:dyDescent="0.25">
      <c r="B15" s="20" t="s">
        <v>137</v>
      </c>
      <c r="C15" s="122" t="s">
        <v>138</v>
      </c>
      <c r="D15" s="122"/>
      <c r="E15" s="122"/>
      <c r="F15" s="122"/>
      <c r="G15" s="122"/>
    </row>
    <row r="16" spans="2:8" ht="15" x14ac:dyDescent="0.25">
      <c r="B16" s="6"/>
      <c r="C16" s="6"/>
      <c r="D16" s="19"/>
      <c r="E16" s="19"/>
      <c r="F16" s="19"/>
      <c r="G16" s="19"/>
    </row>
    <row r="17" spans="2:7" x14ac:dyDescent="0.25">
      <c r="B17" s="123" t="s">
        <v>139</v>
      </c>
      <c r="C17" s="123"/>
      <c r="D17" s="123"/>
      <c r="E17" s="123"/>
      <c r="F17" s="123"/>
      <c r="G17" s="123"/>
    </row>
    <row r="18" spans="2:7" ht="15" x14ac:dyDescent="0.25">
      <c r="B18" s="6"/>
      <c r="C18" s="6"/>
      <c r="D18" s="19"/>
      <c r="E18" s="19"/>
      <c r="F18" s="19"/>
      <c r="G18" s="19"/>
    </row>
    <row r="19" spans="2:7" ht="15" x14ac:dyDescent="0.25">
      <c r="B19" s="19" t="s">
        <v>140</v>
      </c>
      <c r="C19" s="20" t="s">
        <v>137</v>
      </c>
      <c r="D19" s="121" t="s">
        <v>141</v>
      </c>
      <c r="E19" s="121"/>
      <c r="F19" s="121"/>
      <c r="G19" s="121"/>
    </row>
    <row r="20" spans="2:7" ht="30" x14ac:dyDescent="0.25">
      <c r="B20" s="19" t="s">
        <v>142</v>
      </c>
      <c r="C20" s="20" t="s">
        <v>26</v>
      </c>
      <c r="D20" s="90" t="s">
        <v>2</v>
      </c>
      <c r="E20" s="90" t="s">
        <v>3</v>
      </c>
      <c r="F20" s="90" t="s">
        <v>4</v>
      </c>
      <c r="G20" s="90" t="s">
        <v>5</v>
      </c>
    </row>
    <row r="21" spans="2:7" ht="38.25" x14ac:dyDescent="0.25">
      <c r="B21" s="19" t="s">
        <v>143</v>
      </c>
      <c r="C21" s="20" t="s">
        <v>144</v>
      </c>
      <c r="D21" s="19"/>
      <c r="E21" s="19"/>
      <c r="F21" s="19"/>
      <c r="G21" s="19"/>
    </row>
    <row r="22" spans="2:7" ht="38.25" x14ac:dyDescent="0.25">
      <c r="B22" s="19" t="s">
        <v>145</v>
      </c>
      <c r="C22" s="20" t="s">
        <v>146</v>
      </c>
      <c r="D22" s="19"/>
      <c r="E22" s="19"/>
      <c r="F22" s="19"/>
      <c r="G22" s="19"/>
    </row>
    <row r="23" spans="2:7" ht="30" x14ac:dyDescent="0.25">
      <c r="B23" s="19" t="s">
        <v>147</v>
      </c>
      <c r="C23" s="20" t="s">
        <v>148</v>
      </c>
      <c r="D23" s="19"/>
      <c r="E23" s="19"/>
      <c r="F23" s="19"/>
      <c r="G23" s="19"/>
    </row>
    <row r="24" spans="2:7" ht="45" x14ac:dyDescent="0.25">
      <c r="B24" s="19" t="s">
        <v>149</v>
      </c>
      <c r="C24" s="20" t="s">
        <v>150</v>
      </c>
      <c r="D24" s="19"/>
      <c r="E24" s="19"/>
      <c r="F24" s="19"/>
      <c r="G24" s="19"/>
    </row>
    <row r="25" spans="2:7" ht="15" x14ac:dyDescent="0.25">
      <c r="B25" s="121" t="s">
        <v>151</v>
      </c>
      <c r="C25" s="121"/>
      <c r="D25" s="19"/>
      <c r="E25" s="19"/>
      <c r="F25" s="19"/>
      <c r="G25" s="19"/>
    </row>
    <row r="26" spans="2:7" x14ac:dyDescent="0.25">
      <c r="B26" s="122" t="s">
        <v>152</v>
      </c>
      <c r="C26" s="122"/>
      <c r="D26" s="91" t="s">
        <v>152</v>
      </c>
      <c r="E26" s="91" t="s">
        <v>152</v>
      </c>
      <c r="F26" s="91" t="s">
        <v>152</v>
      </c>
      <c r="G26" s="91" t="s">
        <v>152</v>
      </c>
    </row>
    <row r="27" spans="2:7" ht="15" x14ac:dyDescent="0.25">
      <c r="B27" s="120" t="s">
        <v>153</v>
      </c>
      <c r="C27" s="120"/>
      <c r="D27" s="91"/>
      <c r="E27" s="23">
        <v>-43220.7</v>
      </c>
      <c r="F27" s="23">
        <v>-86441.4</v>
      </c>
      <c r="G27" s="23">
        <v>-129662.1</v>
      </c>
    </row>
    <row r="28" spans="2:7" ht="15" x14ac:dyDescent="0.25">
      <c r="B28" s="2"/>
      <c r="C28" s="2"/>
      <c r="D28" s="88"/>
      <c r="E28" s="88"/>
      <c r="F28" s="88"/>
      <c r="G28" s="88"/>
    </row>
    <row r="29" spans="2:7" ht="15" x14ac:dyDescent="0.25">
      <c r="B29" s="19" t="s">
        <v>140</v>
      </c>
      <c r="C29" s="20" t="s">
        <v>137</v>
      </c>
      <c r="D29" s="121" t="s">
        <v>141</v>
      </c>
      <c r="E29" s="121"/>
      <c r="F29" s="121"/>
      <c r="G29" s="121"/>
    </row>
    <row r="30" spans="2:7" ht="30" x14ac:dyDescent="0.25">
      <c r="B30" s="19" t="s">
        <v>142</v>
      </c>
      <c r="C30" s="20" t="s">
        <v>154</v>
      </c>
      <c r="D30" s="90" t="s">
        <v>2</v>
      </c>
      <c r="E30" s="90" t="s">
        <v>3</v>
      </c>
      <c r="F30" s="90" t="s">
        <v>4</v>
      </c>
      <c r="G30" s="90" t="s">
        <v>5</v>
      </c>
    </row>
    <row r="31" spans="2:7" ht="38.25" x14ac:dyDescent="0.25">
      <c r="B31" s="19" t="s">
        <v>143</v>
      </c>
      <c r="C31" s="20" t="s">
        <v>155</v>
      </c>
      <c r="D31" s="19"/>
      <c r="E31" s="19"/>
      <c r="F31" s="19"/>
      <c r="G31" s="19"/>
    </row>
    <row r="32" spans="2:7" ht="38.25" x14ac:dyDescent="0.25">
      <c r="B32" s="19" t="s">
        <v>145</v>
      </c>
      <c r="C32" s="20" t="s">
        <v>156</v>
      </c>
      <c r="D32" s="19"/>
      <c r="E32" s="19"/>
      <c r="F32" s="19"/>
      <c r="G32" s="19"/>
    </row>
    <row r="33" spans="2:7" ht="30" x14ac:dyDescent="0.25">
      <c r="B33" s="19" t="s">
        <v>147</v>
      </c>
      <c r="C33" s="20" t="s">
        <v>148</v>
      </c>
      <c r="D33" s="19"/>
      <c r="E33" s="19"/>
      <c r="F33" s="19"/>
      <c r="G33" s="19"/>
    </row>
    <row r="34" spans="2:7" ht="45" x14ac:dyDescent="0.25">
      <c r="B34" s="19" t="s">
        <v>149</v>
      </c>
      <c r="C34" s="20" t="s">
        <v>150</v>
      </c>
      <c r="D34" s="19"/>
      <c r="E34" s="19"/>
      <c r="F34" s="19"/>
      <c r="G34" s="19"/>
    </row>
    <row r="35" spans="2:7" ht="15" x14ac:dyDescent="0.25">
      <c r="B35" s="121" t="s">
        <v>151</v>
      </c>
      <c r="C35" s="121"/>
      <c r="D35" s="19"/>
      <c r="E35" s="19"/>
      <c r="F35" s="19"/>
      <c r="G35" s="19"/>
    </row>
    <row r="36" spans="2:7" x14ac:dyDescent="0.25">
      <c r="B36" s="122" t="s">
        <v>152</v>
      </c>
      <c r="C36" s="122"/>
      <c r="D36" s="91" t="s">
        <v>152</v>
      </c>
      <c r="E36" s="91" t="s">
        <v>152</v>
      </c>
      <c r="F36" s="91" t="s">
        <v>152</v>
      </c>
      <c r="G36" s="91" t="s">
        <v>152</v>
      </c>
    </row>
    <row r="37" spans="2:7" ht="15" x14ac:dyDescent="0.25">
      <c r="B37" s="120" t="s">
        <v>153</v>
      </c>
      <c r="C37" s="120"/>
      <c r="D37" s="91">
        <v>0</v>
      </c>
      <c r="E37" s="23">
        <v>-32415.599999999999</v>
      </c>
      <c r="F37" s="23">
        <v>-64831.199999999997</v>
      </c>
      <c r="G37" s="23">
        <v>-97246.5</v>
      </c>
    </row>
    <row r="38" spans="2:7" ht="15" x14ac:dyDescent="0.25">
      <c r="B38" s="2"/>
      <c r="C38" s="2"/>
      <c r="D38" s="88"/>
      <c r="E38" s="88"/>
      <c r="F38" s="88"/>
      <c r="G38" s="88"/>
    </row>
    <row r="39" spans="2:7" ht="15" x14ac:dyDescent="0.25">
      <c r="B39" s="19" t="s">
        <v>140</v>
      </c>
      <c r="C39" s="20" t="s">
        <v>137</v>
      </c>
      <c r="D39" s="121" t="s">
        <v>141</v>
      </c>
      <c r="E39" s="121"/>
      <c r="F39" s="121"/>
      <c r="G39" s="121"/>
    </row>
    <row r="40" spans="2:7" ht="30" x14ac:dyDescent="0.25">
      <c r="B40" s="19" t="s">
        <v>142</v>
      </c>
      <c r="C40" s="20" t="s">
        <v>157</v>
      </c>
      <c r="D40" s="90" t="s">
        <v>2</v>
      </c>
      <c r="E40" s="90" t="s">
        <v>3</v>
      </c>
      <c r="F40" s="90" t="s">
        <v>4</v>
      </c>
      <c r="G40" s="90" t="s">
        <v>5</v>
      </c>
    </row>
    <row r="41" spans="2:7" ht="38.25" x14ac:dyDescent="0.25">
      <c r="B41" s="19" t="s">
        <v>143</v>
      </c>
      <c r="C41" s="20" t="s">
        <v>158</v>
      </c>
      <c r="D41" s="19"/>
      <c r="E41" s="19"/>
      <c r="F41" s="19"/>
      <c r="G41" s="19"/>
    </row>
    <row r="42" spans="2:7" ht="30" x14ac:dyDescent="0.25">
      <c r="B42" s="19" t="s">
        <v>145</v>
      </c>
      <c r="C42" s="20" t="s">
        <v>159</v>
      </c>
      <c r="D42" s="19"/>
      <c r="E42" s="19"/>
      <c r="F42" s="19"/>
      <c r="G42" s="19"/>
    </row>
    <row r="43" spans="2:7" ht="30" x14ac:dyDescent="0.25">
      <c r="B43" s="19" t="s">
        <v>147</v>
      </c>
      <c r="C43" s="20" t="s">
        <v>148</v>
      </c>
      <c r="D43" s="19"/>
      <c r="E43" s="19"/>
      <c r="F43" s="19"/>
      <c r="G43" s="19"/>
    </row>
    <row r="44" spans="2:7" ht="45" x14ac:dyDescent="0.25">
      <c r="B44" s="19" t="s">
        <v>160</v>
      </c>
      <c r="C44" s="20" t="s">
        <v>161</v>
      </c>
      <c r="D44" s="19"/>
      <c r="E44" s="19"/>
      <c r="F44" s="19"/>
      <c r="G44" s="19"/>
    </row>
    <row r="45" spans="2:7" ht="15" x14ac:dyDescent="0.25">
      <c r="B45" s="121" t="s">
        <v>151</v>
      </c>
      <c r="C45" s="121"/>
      <c r="D45" s="19"/>
      <c r="E45" s="19"/>
      <c r="F45" s="19"/>
      <c r="G45" s="19"/>
    </row>
    <row r="46" spans="2:7" x14ac:dyDescent="0.25">
      <c r="B46" s="122" t="s">
        <v>162</v>
      </c>
      <c r="C46" s="122"/>
      <c r="D46" s="91"/>
      <c r="E46" s="91"/>
      <c r="F46" s="91"/>
      <c r="G46" s="91"/>
    </row>
    <row r="47" spans="2:7" ht="15" x14ac:dyDescent="0.25">
      <c r="B47" s="120" t="s">
        <v>153</v>
      </c>
      <c r="C47" s="120"/>
      <c r="D47" s="91"/>
      <c r="E47" s="23">
        <v>-7203.4</v>
      </c>
      <c r="F47" s="23">
        <v>-14406.8</v>
      </c>
      <c r="G47" s="23">
        <v>-21610.400000000001</v>
      </c>
    </row>
    <row r="48" spans="2:7" ht="15" x14ac:dyDescent="0.25">
      <c r="B48" s="2"/>
      <c r="C48" s="2"/>
      <c r="D48" s="88"/>
      <c r="E48" s="88"/>
      <c r="F48" s="88"/>
      <c r="G48" s="88"/>
    </row>
    <row r="49" spans="2:7" ht="15" x14ac:dyDescent="0.25">
      <c r="B49" s="19" t="s">
        <v>140</v>
      </c>
      <c r="C49" s="20" t="s">
        <v>137</v>
      </c>
      <c r="D49" s="121" t="s">
        <v>141</v>
      </c>
      <c r="E49" s="121"/>
      <c r="F49" s="121"/>
      <c r="G49" s="121"/>
    </row>
    <row r="50" spans="2:7" ht="30" x14ac:dyDescent="0.25">
      <c r="B50" s="19" t="s">
        <v>142</v>
      </c>
      <c r="C50" s="20" t="s">
        <v>163</v>
      </c>
      <c r="D50" s="90" t="s">
        <v>2</v>
      </c>
      <c r="E50" s="90" t="s">
        <v>3</v>
      </c>
      <c r="F50" s="90" t="s">
        <v>4</v>
      </c>
      <c r="G50" s="90" t="s">
        <v>5</v>
      </c>
    </row>
    <row r="51" spans="2:7" ht="51" x14ac:dyDescent="0.25">
      <c r="B51" s="19" t="s">
        <v>143</v>
      </c>
      <c r="C51" s="20" t="s">
        <v>164</v>
      </c>
      <c r="D51" s="19"/>
      <c r="E51" s="19"/>
      <c r="F51" s="19"/>
      <c r="G51" s="19"/>
    </row>
    <row r="52" spans="2:7" ht="38.25" x14ac:dyDescent="0.25">
      <c r="B52" s="19" t="s">
        <v>145</v>
      </c>
      <c r="C52" s="20" t="s">
        <v>165</v>
      </c>
      <c r="D52" s="19"/>
      <c r="E52" s="19"/>
      <c r="F52" s="19"/>
      <c r="G52" s="19"/>
    </row>
    <row r="53" spans="2:7" ht="30" x14ac:dyDescent="0.25">
      <c r="B53" s="19" t="s">
        <v>147</v>
      </c>
      <c r="C53" s="20" t="s">
        <v>166</v>
      </c>
      <c r="D53" s="19"/>
      <c r="E53" s="19"/>
      <c r="F53" s="19"/>
      <c r="G53" s="19"/>
    </row>
    <row r="54" spans="2:7" ht="45" x14ac:dyDescent="0.25">
      <c r="B54" s="19" t="s">
        <v>160</v>
      </c>
      <c r="C54" s="20" t="s">
        <v>167</v>
      </c>
      <c r="D54" s="19"/>
      <c r="E54" s="19"/>
      <c r="F54" s="19"/>
      <c r="G54" s="19"/>
    </row>
    <row r="55" spans="2:7" ht="15" x14ac:dyDescent="0.25">
      <c r="B55" s="121" t="s">
        <v>151</v>
      </c>
      <c r="C55" s="121"/>
      <c r="D55" s="19"/>
      <c r="E55" s="19"/>
      <c r="F55" s="19"/>
      <c r="G55" s="19"/>
    </row>
    <row r="56" spans="2:7" x14ac:dyDescent="0.25">
      <c r="B56" s="122" t="s">
        <v>168</v>
      </c>
      <c r="C56" s="122"/>
      <c r="D56" s="91"/>
      <c r="E56" s="91"/>
      <c r="F56" s="91"/>
      <c r="G56" s="91"/>
    </row>
    <row r="57" spans="2:7" x14ac:dyDescent="0.25">
      <c r="B57" s="122" t="s">
        <v>169</v>
      </c>
      <c r="C57" s="122"/>
      <c r="D57" s="91"/>
      <c r="E57" s="91"/>
      <c r="F57" s="91"/>
      <c r="G57" s="91"/>
    </row>
    <row r="58" spans="2:7" ht="15" x14ac:dyDescent="0.25">
      <c r="B58" s="120" t="s">
        <v>153</v>
      </c>
      <c r="C58" s="120"/>
      <c r="D58" s="91"/>
      <c r="E58" s="23">
        <v>-151272.4</v>
      </c>
      <c r="F58" s="23">
        <v>-247078.3</v>
      </c>
      <c r="G58" s="23">
        <v>-352969.1</v>
      </c>
    </row>
    <row r="59" spans="2:7" ht="15" x14ac:dyDescent="0.25">
      <c r="B59" s="2"/>
      <c r="C59" s="2"/>
      <c r="D59" s="88"/>
      <c r="E59" s="88"/>
      <c r="F59" s="88"/>
      <c r="G59" s="88"/>
    </row>
    <row r="60" spans="2:7" ht="15" x14ac:dyDescent="0.25">
      <c r="B60" s="19" t="s">
        <v>140</v>
      </c>
      <c r="C60" s="20" t="s">
        <v>137</v>
      </c>
      <c r="D60" s="121" t="s">
        <v>141</v>
      </c>
      <c r="E60" s="121"/>
      <c r="F60" s="121"/>
      <c r="G60" s="121"/>
    </row>
    <row r="61" spans="2:7" ht="30" x14ac:dyDescent="0.25">
      <c r="B61" s="19" t="s">
        <v>142</v>
      </c>
      <c r="C61" s="20" t="s">
        <v>170</v>
      </c>
      <c r="D61" s="90" t="s">
        <v>2</v>
      </c>
      <c r="E61" s="90" t="s">
        <v>3</v>
      </c>
      <c r="F61" s="90" t="s">
        <v>4</v>
      </c>
      <c r="G61" s="90" t="s">
        <v>5</v>
      </c>
    </row>
    <row r="62" spans="2:7" ht="51" x14ac:dyDescent="0.25">
      <c r="B62" s="19" t="s">
        <v>143</v>
      </c>
      <c r="C62" s="20" t="s">
        <v>171</v>
      </c>
      <c r="D62" s="19"/>
      <c r="E62" s="19"/>
      <c r="F62" s="19"/>
      <c r="G62" s="19"/>
    </row>
    <row r="63" spans="2:7" ht="30" x14ac:dyDescent="0.25">
      <c r="B63" s="19" t="s">
        <v>145</v>
      </c>
      <c r="C63" s="20" t="s">
        <v>172</v>
      </c>
      <c r="D63" s="19"/>
      <c r="E63" s="19"/>
      <c r="F63" s="19"/>
      <c r="G63" s="19"/>
    </row>
    <row r="64" spans="2:7" ht="30" x14ac:dyDescent="0.25">
      <c r="B64" s="19" t="s">
        <v>147</v>
      </c>
      <c r="C64" s="20" t="s">
        <v>166</v>
      </c>
      <c r="D64" s="19"/>
      <c r="E64" s="19"/>
      <c r="F64" s="19"/>
      <c r="G64" s="19"/>
    </row>
    <row r="65" spans="2:7" ht="45" x14ac:dyDescent="0.25">
      <c r="B65" s="19" t="s">
        <v>160</v>
      </c>
      <c r="C65" s="20" t="s">
        <v>161</v>
      </c>
      <c r="D65" s="19"/>
      <c r="E65" s="19"/>
      <c r="F65" s="19"/>
      <c r="G65" s="19"/>
    </row>
    <row r="66" spans="2:7" ht="15" x14ac:dyDescent="0.25">
      <c r="B66" s="121" t="s">
        <v>151</v>
      </c>
      <c r="C66" s="121"/>
      <c r="D66" s="19"/>
      <c r="E66" s="19"/>
      <c r="F66" s="19"/>
      <c r="G66" s="19"/>
    </row>
    <row r="67" spans="2:7" x14ac:dyDescent="0.25">
      <c r="B67" s="122" t="s">
        <v>162</v>
      </c>
      <c r="C67" s="122"/>
      <c r="D67" s="91"/>
      <c r="E67" s="91"/>
      <c r="F67" s="91"/>
      <c r="G67" s="91"/>
    </row>
    <row r="68" spans="2:7" ht="15" x14ac:dyDescent="0.25">
      <c r="B68" s="120" t="s">
        <v>153</v>
      </c>
      <c r="C68" s="120"/>
      <c r="D68" s="91"/>
      <c r="E68" s="23">
        <v>-104863.2</v>
      </c>
      <c r="F68" s="23">
        <v>-209721.4</v>
      </c>
      <c r="G68" s="23">
        <v>-309633.3</v>
      </c>
    </row>
    <row r="69" spans="2:7" ht="15" x14ac:dyDescent="0.25">
      <c r="B69" s="2"/>
      <c r="C69" s="2"/>
      <c r="D69" s="88"/>
      <c r="E69" s="88"/>
      <c r="F69" s="88"/>
      <c r="G69" s="88"/>
    </row>
    <row r="70" spans="2:7" ht="15" x14ac:dyDescent="0.25">
      <c r="B70" s="19" t="s">
        <v>140</v>
      </c>
      <c r="C70" s="20" t="s">
        <v>137</v>
      </c>
      <c r="D70" s="121" t="s">
        <v>141</v>
      </c>
      <c r="E70" s="121"/>
      <c r="F70" s="121"/>
      <c r="G70" s="121"/>
    </row>
    <row r="71" spans="2:7" ht="30" x14ac:dyDescent="0.25">
      <c r="B71" s="19" t="s">
        <v>142</v>
      </c>
      <c r="C71" s="20" t="s">
        <v>173</v>
      </c>
      <c r="D71" s="90" t="s">
        <v>2</v>
      </c>
      <c r="E71" s="90" t="s">
        <v>3</v>
      </c>
      <c r="F71" s="90" t="s">
        <v>4</v>
      </c>
      <c r="G71" s="90" t="s">
        <v>5</v>
      </c>
    </row>
    <row r="72" spans="2:7" ht="38.25" x14ac:dyDescent="0.25">
      <c r="B72" s="19" t="s">
        <v>143</v>
      </c>
      <c r="C72" s="20" t="s">
        <v>174</v>
      </c>
      <c r="D72" s="19"/>
      <c r="E72" s="19"/>
      <c r="F72" s="19"/>
      <c r="G72" s="19"/>
    </row>
    <row r="73" spans="2:7" ht="38.25" x14ac:dyDescent="0.25">
      <c r="B73" s="19" t="s">
        <v>145</v>
      </c>
      <c r="C73" s="20" t="s">
        <v>175</v>
      </c>
      <c r="D73" s="19"/>
      <c r="E73" s="19"/>
      <c r="F73" s="19"/>
      <c r="G73" s="19"/>
    </row>
    <row r="74" spans="2:7" ht="30" x14ac:dyDescent="0.25">
      <c r="B74" s="19" t="s">
        <v>147</v>
      </c>
      <c r="C74" s="20" t="s">
        <v>166</v>
      </c>
      <c r="D74" s="19"/>
      <c r="E74" s="19"/>
      <c r="F74" s="19"/>
      <c r="G74" s="19"/>
    </row>
    <row r="75" spans="2:7" ht="45" x14ac:dyDescent="0.25">
      <c r="B75" s="19" t="s">
        <v>160</v>
      </c>
      <c r="C75" s="20" t="s">
        <v>161</v>
      </c>
      <c r="D75" s="19"/>
      <c r="E75" s="19"/>
      <c r="F75" s="19"/>
      <c r="G75" s="19"/>
    </row>
    <row r="76" spans="2:7" ht="15" x14ac:dyDescent="0.25">
      <c r="B76" s="121" t="s">
        <v>151</v>
      </c>
      <c r="C76" s="121"/>
      <c r="D76" s="19"/>
      <c r="E76" s="19"/>
      <c r="F76" s="19"/>
      <c r="G76" s="19"/>
    </row>
    <row r="77" spans="2:7" x14ac:dyDescent="0.25">
      <c r="B77" s="122" t="s">
        <v>162</v>
      </c>
      <c r="C77" s="122"/>
      <c r="D77" s="91"/>
      <c r="E77" s="91"/>
      <c r="F77" s="91"/>
      <c r="G77" s="91"/>
    </row>
    <row r="78" spans="2:7" ht="15" x14ac:dyDescent="0.25">
      <c r="B78" s="120" t="s">
        <v>153</v>
      </c>
      <c r="C78" s="120"/>
      <c r="D78" s="91"/>
      <c r="E78" s="23">
        <v>-102049.1</v>
      </c>
      <c r="F78" s="23">
        <v>-204097.9</v>
      </c>
      <c r="G78" s="23">
        <v>-306146.7</v>
      </c>
    </row>
    <row r="79" spans="2:7" ht="15" x14ac:dyDescent="0.25">
      <c r="B79" s="2"/>
      <c r="C79" s="2"/>
      <c r="D79" s="88"/>
      <c r="E79" s="88"/>
      <c r="F79" s="88"/>
      <c r="G79" s="88"/>
    </row>
    <row r="80" spans="2:7" ht="15" x14ac:dyDescent="0.25">
      <c r="B80" s="19" t="s">
        <v>140</v>
      </c>
      <c r="C80" s="20" t="s">
        <v>137</v>
      </c>
      <c r="D80" s="121" t="s">
        <v>141</v>
      </c>
      <c r="E80" s="121"/>
      <c r="F80" s="121"/>
      <c r="G80" s="121"/>
    </row>
    <row r="81" spans="2:7" ht="30" x14ac:dyDescent="0.25">
      <c r="B81" s="19" t="s">
        <v>142</v>
      </c>
      <c r="C81" s="20" t="s">
        <v>176</v>
      </c>
      <c r="D81" s="90" t="s">
        <v>2</v>
      </c>
      <c r="E81" s="90" t="s">
        <v>3</v>
      </c>
      <c r="F81" s="90" t="s">
        <v>4</v>
      </c>
      <c r="G81" s="90" t="s">
        <v>5</v>
      </c>
    </row>
    <row r="82" spans="2:7" ht="51" x14ac:dyDescent="0.25">
      <c r="B82" s="19" t="s">
        <v>143</v>
      </c>
      <c r="C82" s="20" t="s">
        <v>177</v>
      </c>
      <c r="D82" s="19"/>
      <c r="E82" s="19"/>
      <c r="F82" s="19"/>
      <c r="G82" s="19"/>
    </row>
    <row r="83" spans="2:7" ht="30" x14ac:dyDescent="0.25">
      <c r="B83" s="19" t="s">
        <v>145</v>
      </c>
      <c r="C83" s="20" t="s">
        <v>178</v>
      </c>
      <c r="D83" s="19"/>
      <c r="E83" s="19"/>
      <c r="F83" s="19"/>
      <c r="G83" s="19"/>
    </row>
    <row r="84" spans="2:7" ht="30" x14ac:dyDescent="0.25">
      <c r="B84" s="19" t="s">
        <v>147</v>
      </c>
      <c r="C84" s="20" t="s">
        <v>166</v>
      </c>
      <c r="D84" s="19"/>
      <c r="E84" s="19"/>
      <c r="F84" s="19"/>
      <c r="G84" s="19"/>
    </row>
    <row r="85" spans="2:7" ht="45" x14ac:dyDescent="0.25">
      <c r="B85" s="19" t="s">
        <v>160</v>
      </c>
      <c r="C85" s="20" t="s">
        <v>161</v>
      </c>
      <c r="D85" s="19"/>
      <c r="E85" s="19"/>
      <c r="F85" s="19"/>
      <c r="G85" s="19"/>
    </row>
    <row r="86" spans="2:7" ht="15" x14ac:dyDescent="0.25">
      <c r="B86" s="121" t="s">
        <v>151</v>
      </c>
      <c r="C86" s="121"/>
      <c r="D86" s="19"/>
      <c r="E86" s="19"/>
      <c r="F86" s="19"/>
      <c r="G86" s="19"/>
    </row>
    <row r="87" spans="2:7" x14ac:dyDescent="0.25">
      <c r="B87" s="122" t="s">
        <v>162</v>
      </c>
      <c r="C87" s="122"/>
      <c r="D87" s="91"/>
      <c r="E87" s="91"/>
      <c r="F87" s="91"/>
      <c r="G87" s="91"/>
    </row>
    <row r="88" spans="2:7" x14ac:dyDescent="0.25">
      <c r="B88" s="122" t="s">
        <v>179</v>
      </c>
      <c r="C88" s="122"/>
      <c r="D88" s="91"/>
      <c r="E88" s="91"/>
      <c r="F88" s="91"/>
      <c r="G88" s="91"/>
    </row>
    <row r="89" spans="2:7" ht="15" x14ac:dyDescent="0.25">
      <c r="B89" s="120" t="s">
        <v>153</v>
      </c>
      <c r="C89" s="120"/>
      <c r="D89" s="91"/>
      <c r="E89" s="23">
        <v>-62429.8</v>
      </c>
      <c r="F89" s="23">
        <v>-79237.899999999994</v>
      </c>
      <c r="G89" s="23">
        <v>-96046.1</v>
      </c>
    </row>
    <row r="90" spans="2:7" x14ac:dyDescent="0.25">
      <c r="B90" s="9"/>
      <c r="C90" s="9"/>
      <c r="D90" s="15"/>
      <c r="E90" s="15"/>
      <c r="F90" s="15"/>
      <c r="G90" s="15"/>
    </row>
    <row r="91" spans="2:7" ht="15" customHeight="1" x14ac:dyDescent="0.25">
      <c r="B91" s="9"/>
      <c r="C91" s="9"/>
      <c r="D91" s="10"/>
      <c r="E91" s="10"/>
      <c r="F91" s="10"/>
      <c r="G91" s="10"/>
    </row>
    <row r="92" spans="2:7" ht="45" customHeight="1" x14ac:dyDescent="0.3">
      <c r="B92" s="113" t="s">
        <v>31</v>
      </c>
      <c r="C92" s="113"/>
      <c r="D92" s="113"/>
      <c r="E92" s="113"/>
      <c r="F92" s="113"/>
      <c r="G92" s="113"/>
    </row>
    <row r="95" spans="2:7" ht="17.25" x14ac:dyDescent="0.3">
      <c r="B95" s="125" t="s">
        <v>27</v>
      </c>
      <c r="C95" s="125"/>
      <c r="D95" s="125"/>
      <c r="E95" s="125"/>
      <c r="F95" s="125"/>
      <c r="G95" s="125"/>
    </row>
    <row r="97" spans="2:7" ht="14.25" x14ac:dyDescent="0.25">
      <c r="B97" s="12" t="s">
        <v>6</v>
      </c>
      <c r="C97" s="13"/>
      <c r="D97" s="13"/>
      <c r="E97" s="13"/>
      <c r="F97" s="13"/>
      <c r="G97" s="14"/>
    </row>
    <row r="98" spans="2:7" x14ac:dyDescent="0.25">
      <c r="B98" s="3"/>
      <c r="C98" s="3"/>
      <c r="D98" s="3"/>
      <c r="E98" s="3"/>
      <c r="F98" s="3"/>
      <c r="G98" s="3"/>
    </row>
    <row r="99" spans="2:7" x14ac:dyDescent="0.25">
      <c r="B99" s="3"/>
      <c r="C99" s="3"/>
      <c r="D99" s="3"/>
      <c r="E99" s="3"/>
      <c r="F99" s="3"/>
      <c r="G99" s="3"/>
    </row>
    <row r="100" spans="2:7" x14ac:dyDescent="0.25">
      <c r="B100" s="89" t="s">
        <v>135</v>
      </c>
      <c r="C100" s="123" t="s">
        <v>136</v>
      </c>
      <c r="D100" s="123"/>
      <c r="E100" s="123"/>
      <c r="F100" s="123"/>
      <c r="G100" s="123"/>
    </row>
    <row r="101" spans="2:7" x14ac:dyDescent="0.25">
      <c r="B101" s="20" t="s">
        <v>137</v>
      </c>
      <c r="C101" s="122" t="s">
        <v>138</v>
      </c>
      <c r="D101" s="122"/>
      <c r="E101" s="122"/>
      <c r="F101" s="122"/>
      <c r="G101" s="122"/>
    </row>
    <row r="102" spans="2:7" ht="15" x14ac:dyDescent="0.25">
      <c r="B102" s="6"/>
      <c r="C102" s="6"/>
      <c r="D102" s="19"/>
      <c r="E102" s="19"/>
      <c r="F102" s="19"/>
      <c r="G102" s="19"/>
    </row>
    <row r="103" spans="2:7" x14ac:dyDescent="0.25">
      <c r="B103" s="123" t="s">
        <v>139</v>
      </c>
      <c r="C103" s="123"/>
      <c r="D103" s="123"/>
      <c r="E103" s="123"/>
      <c r="F103" s="123"/>
      <c r="G103" s="123"/>
    </row>
    <row r="104" spans="2:7" ht="15" x14ac:dyDescent="0.25">
      <c r="B104" s="6"/>
      <c r="C104" s="6"/>
      <c r="D104" s="19"/>
      <c r="E104" s="19"/>
      <c r="F104" s="19"/>
      <c r="G104" s="19"/>
    </row>
    <row r="105" spans="2:7" ht="15" x14ac:dyDescent="0.25">
      <c r="B105" s="19" t="s">
        <v>140</v>
      </c>
      <c r="C105" s="20" t="s">
        <v>137</v>
      </c>
      <c r="D105" s="121" t="s">
        <v>141</v>
      </c>
      <c r="E105" s="121"/>
      <c r="F105" s="121"/>
      <c r="G105" s="121"/>
    </row>
    <row r="106" spans="2:7" ht="30" x14ac:dyDescent="0.25">
      <c r="B106" s="19" t="s">
        <v>142</v>
      </c>
      <c r="C106" s="20" t="s">
        <v>26</v>
      </c>
      <c r="D106" s="90" t="s">
        <v>2</v>
      </c>
      <c r="E106" s="90" t="s">
        <v>3</v>
      </c>
      <c r="F106" s="90" t="s">
        <v>4</v>
      </c>
      <c r="G106" s="90" t="s">
        <v>5</v>
      </c>
    </row>
    <row r="107" spans="2:7" ht="38.25" x14ac:dyDescent="0.25">
      <c r="B107" s="19" t="s">
        <v>143</v>
      </c>
      <c r="C107" s="20" t="s">
        <v>144</v>
      </c>
      <c r="D107" s="19"/>
      <c r="E107" s="19"/>
      <c r="F107" s="19"/>
      <c r="G107" s="19"/>
    </row>
    <row r="108" spans="2:7" ht="38.25" x14ac:dyDescent="0.25">
      <c r="B108" s="19" t="s">
        <v>145</v>
      </c>
      <c r="C108" s="20" t="s">
        <v>146</v>
      </c>
      <c r="D108" s="19"/>
      <c r="E108" s="19"/>
      <c r="F108" s="19"/>
      <c r="G108" s="19"/>
    </row>
    <row r="109" spans="2:7" ht="30" x14ac:dyDescent="0.25">
      <c r="B109" s="19" t="s">
        <v>147</v>
      </c>
      <c r="C109" s="20" t="s">
        <v>148</v>
      </c>
      <c r="D109" s="19"/>
      <c r="E109" s="19"/>
      <c r="F109" s="19"/>
      <c r="G109" s="19"/>
    </row>
    <row r="110" spans="2:7" ht="45" x14ac:dyDescent="0.25">
      <c r="B110" s="19" t="s">
        <v>149</v>
      </c>
      <c r="C110" s="20" t="s">
        <v>150</v>
      </c>
      <c r="D110" s="19"/>
      <c r="E110" s="19"/>
      <c r="F110" s="19"/>
      <c r="G110" s="19"/>
    </row>
    <row r="111" spans="2:7" ht="15" x14ac:dyDescent="0.25">
      <c r="B111" s="121" t="s">
        <v>151</v>
      </c>
      <c r="C111" s="121"/>
      <c r="D111" s="19"/>
      <c r="E111" s="19"/>
      <c r="F111" s="19"/>
      <c r="G111" s="19"/>
    </row>
    <row r="112" spans="2:7" x14ac:dyDescent="0.25">
      <c r="B112" s="122" t="s">
        <v>152</v>
      </c>
      <c r="C112" s="122"/>
      <c r="D112" s="91" t="s">
        <v>152</v>
      </c>
      <c r="E112" s="91" t="s">
        <v>152</v>
      </c>
      <c r="F112" s="91" t="s">
        <v>152</v>
      </c>
      <c r="G112" s="91" t="s">
        <v>152</v>
      </c>
    </row>
    <row r="113" spans="2:7" ht="15" x14ac:dyDescent="0.25">
      <c r="B113" s="120" t="s">
        <v>153</v>
      </c>
      <c r="C113" s="120"/>
      <c r="D113" s="91"/>
      <c r="E113" s="31">
        <v>43220.7</v>
      </c>
      <c r="F113" s="31">
        <v>86441.400000000009</v>
      </c>
      <c r="G113" s="31">
        <v>129662.09999999999</v>
      </c>
    </row>
    <row r="114" spans="2:7" ht="15" x14ac:dyDescent="0.25">
      <c r="B114" s="2"/>
      <c r="C114" s="2"/>
      <c r="D114" s="88"/>
      <c r="E114" s="88"/>
      <c r="F114" s="88"/>
      <c r="G114" s="88"/>
    </row>
    <row r="115" spans="2:7" ht="15" x14ac:dyDescent="0.25">
      <c r="B115" s="19" t="s">
        <v>140</v>
      </c>
      <c r="C115" s="20" t="s">
        <v>137</v>
      </c>
      <c r="D115" s="121" t="s">
        <v>141</v>
      </c>
      <c r="E115" s="121"/>
      <c r="F115" s="121"/>
      <c r="G115" s="121"/>
    </row>
    <row r="116" spans="2:7" ht="30" x14ac:dyDescent="0.25">
      <c r="B116" s="19" t="s">
        <v>142</v>
      </c>
      <c r="C116" s="20" t="s">
        <v>154</v>
      </c>
      <c r="D116" s="90" t="s">
        <v>2</v>
      </c>
      <c r="E116" s="90" t="s">
        <v>3</v>
      </c>
      <c r="F116" s="90" t="s">
        <v>4</v>
      </c>
      <c r="G116" s="90" t="s">
        <v>5</v>
      </c>
    </row>
    <row r="117" spans="2:7" ht="38.25" x14ac:dyDescent="0.25">
      <c r="B117" s="19" t="s">
        <v>143</v>
      </c>
      <c r="C117" s="20" t="s">
        <v>155</v>
      </c>
      <c r="D117" s="19"/>
      <c r="E117" s="19"/>
      <c r="F117" s="19"/>
      <c r="G117" s="19"/>
    </row>
    <row r="118" spans="2:7" ht="38.25" x14ac:dyDescent="0.25">
      <c r="B118" s="19" t="s">
        <v>145</v>
      </c>
      <c r="C118" s="20" t="s">
        <v>156</v>
      </c>
      <c r="D118" s="19"/>
      <c r="E118" s="19"/>
      <c r="F118" s="19"/>
      <c r="G118" s="19"/>
    </row>
    <row r="119" spans="2:7" ht="30" x14ac:dyDescent="0.25">
      <c r="B119" s="19" t="s">
        <v>147</v>
      </c>
      <c r="C119" s="20" t="s">
        <v>148</v>
      </c>
      <c r="D119" s="19"/>
      <c r="E119" s="19"/>
      <c r="F119" s="19"/>
      <c r="G119" s="19"/>
    </row>
    <row r="120" spans="2:7" ht="45" x14ac:dyDescent="0.25">
      <c r="B120" s="19" t="s">
        <v>149</v>
      </c>
      <c r="C120" s="20" t="s">
        <v>150</v>
      </c>
      <c r="D120" s="19"/>
      <c r="E120" s="19"/>
      <c r="F120" s="19"/>
      <c r="G120" s="19"/>
    </row>
    <row r="121" spans="2:7" ht="15" x14ac:dyDescent="0.25">
      <c r="B121" s="121" t="s">
        <v>151</v>
      </c>
      <c r="C121" s="121"/>
      <c r="D121" s="19"/>
      <c r="E121" s="19"/>
      <c r="F121" s="19"/>
      <c r="G121" s="19"/>
    </row>
    <row r="122" spans="2:7" x14ac:dyDescent="0.25">
      <c r="B122" s="122" t="s">
        <v>152</v>
      </c>
      <c r="C122" s="122"/>
      <c r="D122" s="91" t="s">
        <v>152</v>
      </c>
      <c r="E122" s="91" t="s">
        <v>152</v>
      </c>
      <c r="F122" s="91" t="s">
        <v>152</v>
      </c>
      <c r="G122" s="91" t="s">
        <v>152</v>
      </c>
    </row>
    <row r="123" spans="2:7" ht="15" x14ac:dyDescent="0.25">
      <c r="B123" s="120" t="s">
        <v>153</v>
      </c>
      <c r="C123" s="120"/>
      <c r="D123" s="91"/>
      <c r="E123" s="31">
        <v>32415.599999999999</v>
      </c>
      <c r="F123" s="31">
        <v>64831.200000000004</v>
      </c>
      <c r="G123" s="31">
        <v>97246.5</v>
      </c>
    </row>
    <row r="124" spans="2:7" ht="15" x14ac:dyDescent="0.25">
      <c r="B124" s="2"/>
      <c r="C124" s="2"/>
      <c r="D124" s="88"/>
      <c r="E124" s="88"/>
      <c r="F124" s="88"/>
      <c r="G124" s="88"/>
    </row>
    <row r="125" spans="2:7" ht="15" x14ac:dyDescent="0.25">
      <c r="B125" s="19" t="s">
        <v>140</v>
      </c>
      <c r="C125" s="20" t="s">
        <v>137</v>
      </c>
      <c r="D125" s="121" t="s">
        <v>141</v>
      </c>
      <c r="E125" s="121"/>
      <c r="F125" s="121"/>
      <c r="G125" s="121"/>
    </row>
    <row r="126" spans="2:7" ht="30" x14ac:dyDescent="0.25">
      <c r="B126" s="19" t="s">
        <v>142</v>
      </c>
      <c r="C126" s="20" t="s">
        <v>157</v>
      </c>
      <c r="D126" s="90" t="s">
        <v>2</v>
      </c>
      <c r="E126" s="90" t="s">
        <v>3</v>
      </c>
      <c r="F126" s="90" t="s">
        <v>4</v>
      </c>
      <c r="G126" s="90" t="s">
        <v>5</v>
      </c>
    </row>
    <row r="127" spans="2:7" ht="38.25" x14ac:dyDescent="0.25">
      <c r="B127" s="19" t="s">
        <v>143</v>
      </c>
      <c r="C127" s="20" t="s">
        <v>158</v>
      </c>
      <c r="D127" s="19"/>
      <c r="E127" s="19"/>
      <c r="F127" s="19"/>
      <c r="G127" s="19"/>
    </row>
    <row r="128" spans="2:7" ht="30" x14ac:dyDescent="0.25">
      <c r="B128" s="19" t="s">
        <v>145</v>
      </c>
      <c r="C128" s="20" t="s">
        <v>159</v>
      </c>
      <c r="D128" s="19"/>
      <c r="E128" s="19"/>
      <c r="F128" s="19"/>
      <c r="G128" s="19"/>
    </row>
    <row r="129" spans="2:7" ht="30" x14ac:dyDescent="0.25">
      <c r="B129" s="19" t="s">
        <v>147</v>
      </c>
      <c r="C129" s="20" t="s">
        <v>148</v>
      </c>
      <c r="D129" s="19"/>
      <c r="E129" s="19"/>
      <c r="F129" s="19"/>
      <c r="G129" s="19"/>
    </row>
    <row r="130" spans="2:7" ht="45" x14ac:dyDescent="0.25">
      <c r="B130" s="19" t="s">
        <v>160</v>
      </c>
      <c r="C130" s="20" t="s">
        <v>161</v>
      </c>
      <c r="D130" s="19"/>
      <c r="E130" s="19"/>
      <c r="F130" s="19"/>
      <c r="G130" s="19"/>
    </row>
    <row r="131" spans="2:7" ht="15" x14ac:dyDescent="0.25">
      <c r="B131" s="121" t="s">
        <v>151</v>
      </c>
      <c r="C131" s="121"/>
      <c r="D131" s="19"/>
      <c r="E131" s="19"/>
      <c r="F131" s="19"/>
      <c r="G131" s="19"/>
    </row>
    <row r="132" spans="2:7" x14ac:dyDescent="0.25">
      <c r="B132" s="122" t="s">
        <v>162</v>
      </c>
      <c r="C132" s="122"/>
      <c r="D132" s="91"/>
      <c r="E132" s="91"/>
      <c r="F132" s="91"/>
      <c r="G132" s="91"/>
    </row>
    <row r="133" spans="2:7" ht="15" x14ac:dyDescent="0.25">
      <c r="B133" s="120" t="s">
        <v>153</v>
      </c>
      <c r="C133" s="120"/>
      <c r="D133" s="91"/>
      <c r="E133" s="31">
        <v>7203.4</v>
      </c>
      <c r="F133" s="31">
        <v>14406.800000000001</v>
      </c>
      <c r="G133" s="31">
        <v>21610.400000000001</v>
      </c>
    </row>
    <row r="134" spans="2:7" ht="15" x14ac:dyDescent="0.25">
      <c r="B134" s="2"/>
      <c r="C134" s="2"/>
      <c r="D134" s="88"/>
      <c r="E134" s="88"/>
      <c r="F134" s="88"/>
      <c r="G134" s="88"/>
    </row>
    <row r="135" spans="2:7" ht="15" x14ac:dyDescent="0.25">
      <c r="B135" s="19" t="s">
        <v>140</v>
      </c>
      <c r="C135" s="20" t="s">
        <v>137</v>
      </c>
      <c r="D135" s="121" t="s">
        <v>141</v>
      </c>
      <c r="E135" s="121"/>
      <c r="F135" s="121"/>
      <c r="G135" s="121"/>
    </row>
    <row r="136" spans="2:7" ht="30" x14ac:dyDescent="0.25">
      <c r="B136" s="19" t="s">
        <v>142</v>
      </c>
      <c r="C136" s="20" t="s">
        <v>163</v>
      </c>
      <c r="D136" s="90" t="s">
        <v>2</v>
      </c>
      <c r="E136" s="90" t="s">
        <v>3</v>
      </c>
      <c r="F136" s="90" t="s">
        <v>4</v>
      </c>
      <c r="G136" s="90" t="s">
        <v>5</v>
      </c>
    </row>
    <row r="137" spans="2:7" ht="51" x14ac:dyDescent="0.25">
      <c r="B137" s="19" t="s">
        <v>143</v>
      </c>
      <c r="C137" s="20" t="s">
        <v>164</v>
      </c>
      <c r="D137" s="19"/>
      <c r="E137" s="19"/>
      <c r="F137" s="19"/>
      <c r="G137" s="19"/>
    </row>
    <row r="138" spans="2:7" ht="38.25" x14ac:dyDescent="0.25">
      <c r="B138" s="19" t="s">
        <v>145</v>
      </c>
      <c r="C138" s="20" t="s">
        <v>165</v>
      </c>
      <c r="D138" s="19"/>
      <c r="E138" s="19"/>
      <c r="F138" s="19"/>
      <c r="G138" s="19"/>
    </row>
    <row r="139" spans="2:7" ht="30" x14ac:dyDescent="0.25">
      <c r="B139" s="19" t="s">
        <v>147</v>
      </c>
      <c r="C139" s="20" t="s">
        <v>166</v>
      </c>
      <c r="D139" s="19"/>
      <c r="E139" s="19"/>
      <c r="F139" s="19"/>
      <c r="G139" s="19"/>
    </row>
    <row r="140" spans="2:7" ht="45" x14ac:dyDescent="0.25">
      <c r="B140" s="19" t="s">
        <v>160</v>
      </c>
      <c r="C140" s="20" t="s">
        <v>167</v>
      </c>
      <c r="D140" s="19"/>
      <c r="E140" s="19"/>
      <c r="F140" s="19"/>
      <c r="G140" s="19"/>
    </row>
    <row r="141" spans="2:7" ht="15" x14ac:dyDescent="0.25">
      <c r="B141" s="121" t="s">
        <v>151</v>
      </c>
      <c r="C141" s="121"/>
      <c r="D141" s="19"/>
      <c r="E141" s="19"/>
      <c r="F141" s="19"/>
      <c r="G141" s="19"/>
    </row>
    <row r="142" spans="2:7" x14ac:dyDescent="0.25">
      <c r="B142" s="122" t="s">
        <v>168</v>
      </c>
      <c r="C142" s="122"/>
      <c r="D142" s="91"/>
      <c r="E142" s="91"/>
      <c r="F142" s="91"/>
      <c r="G142" s="91"/>
    </row>
    <row r="143" spans="2:7" x14ac:dyDescent="0.25">
      <c r="B143" s="122" t="s">
        <v>169</v>
      </c>
      <c r="C143" s="122"/>
      <c r="D143" s="91"/>
      <c r="E143" s="91"/>
      <c r="F143" s="91"/>
      <c r="G143" s="91"/>
    </row>
    <row r="144" spans="2:7" ht="15" x14ac:dyDescent="0.25">
      <c r="B144" s="120" t="s">
        <v>153</v>
      </c>
      <c r="C144" s="120"/>
      <c r="D144" s="91"/>
      <c r="E144" s="31">
        <v>151272.4</v>
      </c>
      <c r="F144" s="31">
        <v>247078.30000000002</v>
      </c>
      <c r="G144" s="31">
        <v>352969.1</v>
      </c>
    </row>
    <row r="145" spans="2:7" ht="15" x14ac:dyDescent="0.25">
      <c r="B145" s="2"/>
      <c r="C145" s="2"/>
      <c r="D145" s="88"/>
      <c r="E145" s="88"/>
      <c r="F145" s="88"/>
      <c r="G145" s="88"/>
    </row>
    <row r="146" spans="2:7" ht="15" x14ac:dyDescent="0.25">
      <c r="B146" s="19" t="s">
        <v>140</v>
      </c>
      <c r="C146" s="20" t="s">
        <v>137</v>
      </c>
      <c r="D146" s="121" t="s">
        <v>141</v>
      </c>
      <c r="E146" s="121"/>
      <c r="F146" s="121"/>
      <c r="G146" s="121"/>
    </row>
    <row r="147" spans="2:7" ht="30" x14ac:dyDescent="0.25">
      <c r="B147" s="19" t="s">
        <v>142</v>
      </c>
      <c r="C147" s="20" t="s">
        <v>170</v>
      </c>
      <c r="D147" s="90" t="s">
        <v>2</v>
      </c>
      <c r="E147" s="90" t="s">
        <v>3</v>
      </c>
      <c r="F147" s="90" t="s">
        <v>4</v>
      </c>
      <c r="G147" s="90" t="s">
        <v>5</v>
      </c>
    </row>
    <row r="148" spans="2:7" ht="51" x14ac:dyDescent="0.25">
      <c r="B148" s="19" t="s">
        <v>143</v>
      </c>
      <c r="C148" s="20" t="s">
        <v>171</v>
      </c>
      <c r="D148" s="19"/>
      <c r="E148" s="19"/>
      <c r="F148" s="19"/>
      <c r="G148" s="19"/>
    </row>
    <row r="149" spans="2:7" ht="30" x14ac:dyDescent="0.25">
      <c r="B149" s="19" t="s">
        <v>145</v>
      </c>
      <c r="C149" s="20" t="s">
        <v>172</v>
      </c>
      <c r="D149" s="19"/>
      <c r="E149" s="19"/>
      <c r="F149" s="19"/>
      <c r="G149" s="19"/>
    </row>
    <row r="150" spans="2:7" ht="30" x14ac:dyDescent="0.25">
      <c r="B150" s="19" t="s">
        <v>147</v>
      </c>
      <c r="C150" s="20" t="s">
        <v>166</v>
      </c>
      <c r="D150" s="19"/>
      <c r="E150" s="19"/>
      <c r="F150" s="19"/>
      <c r="G150" s="19"/>
    </row>
    <row r="151" spans="2:7" ht="45" x14ac:dyDescent="0.25">
      <c r="B151" s="19" t="s">
        <v>160</v>
      </c>
      <c r="C151" s="20" t="s">
        <v>161</v>
      </c>
      <c r="D151" s="19"/>
      <c r="E151" s="19"/>
      <c r="F151" s="19"/>
      <c r="G151" s="19"/>
    </row>
    <row r="152" spans="2:7" ht="15" x14ac:dyDescent="0.25">
      <c r="B152" s="121" t="s">
        <v>151</v>
      </c>
      <c r="C152" s="121"/>
      <c r="D152" s="19"/>
      <c r="E152" s="19"/>
      <c r="F152" s="19"/>
      <c r="G152" s="19"/>
    </row>
    <row r="153" spans="2:7" x14ac:dyDescent="0.25">
      <c r="B153" s="122" t="s">
        <v>162</v>
      </c>
      <c r="C153" s="122"/>
      <c r="D153" s="91"/>
      <c r="E153" s="91"/>
      <c r="F153" s="91"/>
      <c r="G153" s="91"/>
    </row>
    <row r="154" spans="2:7" ht="15" x14ac:dyDescent="0.25">
      <c r="B154" s="120" t="s">
        <v>153</v>
      </c>
      <c r="C154" s="120"/>
      <c r="D154" s="91"/>
      <c r="E154" s="31">
        <v>104863.20000000001</v>
      </c>
      <c r="F154" s="31">
        <v>209721.39999999997</v>
      </c>
      <c r="G154" s="31">
        <v>309633.3</v>
      </c>
    </row>
    <row r="155" spans="2:7" ht="15" x14ac:dyDescent="0.25">
      <c r="B155" s="2"/>
      <c r="C155" s="2"/>
      <c r="D155" s="88"/>
      <c r="E155" s="88"/>
      <c r="F155" s="88"/>
      <c r="G155" s="88"/>
    </row>
    <row r="156" spans="2:7" ht="15" x14ac:dyDescent="0.25">
      <c r="B156" s="19" t="s">
        <v>140</v>
      </c>
      <c r="C156" s="20" t="s">
        <v>137</v>
      </c>
      <c r="D156" s="121" t="s">
        <v>141</v>
      </c>
      <c r="E156" s="121"/>
      <c r="F156" s="121"/>
      <c r="G156" s="121"/>
    </row>
    <row r="157" spans="2:7" ht="30" x14ac:dyDescent="0.25">
      <c r="B157" s="19" t="s">
        <v>142</v>
      </c>
      <c r="C157" s="20" t="s">
        <v>173</v>
      </c>
      <c r="D157" s="90" t="s">
        <v>2</v>
      </c>
      <c r="E157" s="90" t="s">
        <v>3</v>
      </c>
      <c r="F157" s="90" t="s">
        <v>4</v>
      </c>
      <c r="G157" s="90" t="s">
        <v>5</v>
      </c>
    </row>
    <row r="158" spans="2:7" ht="38.25" x14ac:dyDescent="0.25">
      <c r="B158" s="19" t="s">
        <v>143</v>
      </c>
      <c r="C158" s="20" t="s">
        <v>174</v>
      </c>
      <c r="D158" s="19"/>
      <c r="E158" s="19"/>
      <c r="F158" s="19"/>
      <c r="G158" s="19"/>
    </row>
    <row r="159" spans="2:7" ht="38.25" x14ac:dyDescent="0.25">
      <c r="B159" s="19" t="s">
        <v>145</v>
      </c>
      <c r="C159" s="20" t="s">
        <v>175</v>
      </c>
      <c r="D159" s="19"/>
      <c r="E159" s="19"/>
      <c r="F159" s="19"/>
      <c r="G159" s="19"/>
    </row>
    <row r="160" spans="2:7" ht="30" x14ac:dyDescent="0.25">
      <c r="B160" s="19" t="s">
        <v>147</v>
      </c>
      <c r="C160" s="20" t="s">
        <v>166</v>
      </c>
      <c r="D160" s="19"/>
      <c r="E160" s="19"/>
      <c r="F160" s="19"/>
      <c r="G160" s="19"/>
    </row>
    <row r="161" spans="2:7" ht="45" x14ac:dyDescent="0.25">
      <c r="B161" s="19" t="s">
        <v>160</v>
      </c>
      <c r="C161" s="20" t="s">
        <v>161</v>
      </c>
      <c r="D161" s="19"/>
      <c r="E161" s="19"/>
      <c r="F161" s="19"/>
      <c r="G161" s="19"/>
    </row>
    <row r="162" spans="2:7" ht="15" x14ac:dyDescent="0.25">
      <c r="B162" s="121" t="s">
        <v>151</v>
      </c>
      <c r="C162" s="121"/>
      <c r="D162" s="19"/>
      <c r="E162" s="19"/>
      <c r="F162" s="19"/>
      <c r="G162" s="19"/>
    </row>
    <row r="163" spans="2:7" x14ac:dyDescent="0.25">
      <c r="B163" s="122" t="s">
        <v>162</v>
      </c>
      <c r="C163" s="122"/>
      <c r="D163" s="91"/>
      <c r="E163" s="91"/>
      <c r="F163" s="91"/>
      <c r="G163" s="91"/>
    </row>
    <row r="164" spans="2:7" ht="15" x14ac:dyDescent="0.25">
      <c r="B164" s="120" t="s">
        <v>153</v>
      </c>
      <c r="C164" s="120"/>
      <c r="D164" s="91"/>
      <c r="E164" s="31">
        <v>102049.1</v>
      </c>
      <c r="F164" s="31">
        <v>204097.9</v>
      </c>
      <c r="G164" s="31">
        <v>306146.7</v>
      </c>
    </row>
    <row r="165" spans="2:7" ht="15" x14ac:dyDescent="0.25">
      <c r="B165" s="2"/>
      <c r="C165" s="2"/>
      <c r="D165" s="88"/>
      <c r="E165" s="88"/>
      <c r="F165" s="88"/>
      <c r="G165" s="88"/>
    </row>
    <row r="166" spans="2:7" ht="15" x14ac:dyDescent="0.25">
      <c r="B166" s="19" t="s">
        <v>140</v>
      </c>
      <c r="C166" s="20" t="s">
        <v>137</v>
      </c>
      <c r="D166" s="121" t="s">
        <v>141</v>
      </c>
      <c r="E166" s="121"/>
      <c r="F166" s="121"/>
      <c r="G166" s="121"/>
    </row>
    <row r="167" spans="2:7" ht="30" x14ac:dyDescent="0.25">
      <c r="B167" s="19" t="s">
        <v>142</v>
      </c>
      <c r="C167" s="20" t="s">
        <v>176</v>
      </c>
      <c r="D167" s="90" t="s">
        <v>2</v>
      </c>
      <c r="E167" s="90" t="s">
        <v>3</v>
      </c>
      <c r="F167" s="90" t="s">
        <v>4</v>
      </c>
      <c r="G167" s="90" t="s">
        <v>5</v>
      </c>
    </row>
    <row r="168" spans="2:7" ht="51" x14ac:dyDescent="0.25">
      <c r="B168" s="19" t="s">
        <v>143</v>
      </c>
      <c r="C168" s="20" t="s">
        <v>177</v>
      </c>
      <c r="D168" s="19"/>
      <c r="E168" s="19"/>
      <c r="F168" s="19"/>
      <c r="G168" s="19"/>
    </row>
    <row r="169" spans="2:7" ht="30" x14ac:dyDescent="0.25">
      <c r="B169" s="19" t="s">
        <v>145</v>
      </c>
      <c r="C169" s="20" t="s">
        <v>178</v>
      </c>
      <c r="D169" s="19"/>
      <c r="E169" s="19"/>
      <c r="F169" s="19"/>
      <c r="G169" s="19"/>
    </row>
    <row r="170" spans="2:7" ht="30" x14ac:dyDescent="0.25">
      <c r="B170" s="19" t="s">
        <v>147</v>
      </c>
      <c r="C170" s="20" t="s">
        <v>166</v>
      </c>
      <c r="D170" s="19"/>
      <c r="E170" s="19"/>
      <c r="F170" s="19"/>
      <c r="G170" s="19"/>
    </row>
    <row r="171" spans="2:7" ht="45" x14ac:dyDescent="0.25">
      <c r="B171" s="19" t="s">
        <v>160</v>
      </c>
      <c r="C171" s="20" t="s">
        <v>161</v>
      </c>
      <c r="D171" s="19"/>
      <c r="E171" s="19"/>
      <c r="F171" s="19"/>
      <c r="G171" s="19"/>
    </row>
    <row r="172" spans="2:7" ht="15" x14ac:dyDescent="0.25">
      <c r="B172" s="121" t="s">
        <v>151</v>
      </c>
      <c r="C172" s="121"/>
      <c r="D172" s="19"/>
      <c r="E172" s="19"/>
      <c r="F172" s="19"/>
      <c r="G172" s="19"/>
    </row>
    <row r="173" spans="2:7" x14ac:dyDescent="0.25">
      <c r="B173" s="122" t="s">
        <v>162</v>
      </c>
      <c r="C173" s="122"/>
      <c r="D173" s="91"/>
      <c r="E173" s="91"/>
      <c r="F173" s="91"/>
      <c r="G173" s="91"/>
    </row>
    <row r="174" spans="2:7" x14ac:dyDescent="0.25">
      <c r="B174" s="122" t="s">
        <v>179</v>
      </c>
      <c r="C174" s="122"/>
      <c r="D174" s="91"/>
      <c r="E174" s="91"/>
      <c r="F174" s="91"/>
      <c r="G174" s="91"/>
    </row>
    <row r="175" spans="2:7" ht="15" x14ac:dyDescent="0.25">
      <c r="B175" s="120" t="s">
        <v>153</v>
      </c>
      <c r="C175" s="120"/>
      <c r="D175" s="91"/>
      <c r="E175" s="31">
        <v>62429.8</v>
      </c>
      <c r="F175" s="31">
        <v>79237.899999999994</v>
      </c>
      <c r="G175" s="31">
        <v>96046.1</v>
      </c>
    </row>
  </sheetData>
  <mergeCells count="70">
    <mergeCell ref="D70:G70"/>
    <mergeCell ref="B76:C76"/>
    <mergeCell ref="B77:C77"/>
    <mergeCell ref="B78:C78"/>
    <mergeCell ref="D80:G80"/>
    <mergeCell ref="B88:C88"/>
    <mergeCell ref="B89:C89"/>
    <mergeCell ref="B56:C56"/>
    <mergeCell ref="B57:C57"/>
    <mergeCell ref="B68:C68"/>
    <mergeCell ref="B86:C86"/>
    <mergeCell ref="B87:C87"/>
    <mergeCell ref="B58:C58"/>
    <mergeCell ref="B113:C113"/>
    <mergeCell ref="B92:G92"/>
    <mergeCell ref="B95:G95"/>
    <mergeCell ref="D105:G105"/>
    <mergeCell ref="C100:G100"/>
    <mergeCell ref="C101:G101"/>
    <mergeCell ref="B103:G103"/>
    <mergeCell ref="B111:C111"/>
    <mergeCell ref="B112:C112"/>
    <mergeCell ref="D60:G60"/>
    <mergeCell ref="B66:C66"/>
    <mergeCell ref="B67:C67"/>
    <mergeCell ref="B25:C25"/>
    <mergeCell ref="B26:C26"/>
    <mergeCell ref="B27:C27"/>
    <mergeCell ref="D29:G29"/>
    <mergeCell ref="B35:C35"/>
    <mergeCell ref="B36:C36"/>
    <mergeCell ref="B37:C37"/>
    <mergeCell ref="D39:G39"/>
    <mergeCell ref="B45:C45"/>
    <mergeCell ref="B46:C46"/>
    <mergeCell ref="B47:C47"/>
    <mergeCell ref="D49:G49"/>
    <mergeCell ref="B55:C55"/>
    <mergeCell ref="B7:H7"/>
    <mergeCell ref="C14:G14"/>
    <mergeCell ref="C15:G15"/>
    <mergeCell ref="B17:G17"/>
    <mergeCell ref="D19:G19"/>
    <mergeCell ref="B9:G9"/>
    <mergeCell ref="D115:G115"/>
    <mergeCell ref="B121:C121"/>
    <mergeCell ref="B122:C122"/>
    <mergeCell ref="B123:C123"/>
    <mergeCell ref="D125:G125"/>
    <mergeCell ref="B131:C131"/>
    <mergeCell ref="B132:C132"/>
    <mergeCell ref="B133:C133"/>
    <mergeCell ref="D135:G135"/>
    <mergeCell ref="B141:C141"/>
    <mergeCell ref="B142:C142"/>
    <mergeCell ref="B143:C143"/>
    <mergeCell ref="B144:C144"/>
    <mergeCell ref="D146:G146"/>
    <mergeCell ref="B152:C152"/>
    <mergeCell ref="B153:C153"/>
    <mergeCell ref="B154:C154"/>
    <mergeCell ref="D156:G156"/>
    <mergeCell ref="B162:C162"/>
    <mergeCell ref="B163:C163"/>
    <mergeCell ref="B175:C175"/>
    <mergeCell ref="B164:C164"/>
    <mergeCell ref="D166:G166"/>
    <mergeCell ref="B172:C172"/>
    <mergeCell ref="B173:C173"/>
    <mergeCell ref="B174:C174"/>
  </mergeCells>
  <pageMargins left="0.7" right="0.7" top="0.75" bottom="0.75" header="0.3" footer="0.3"/>
  <pageSetup paperSize="9" scale="36" orientation="portrait" verticalDpi="0" r:id="rId1"/>
  <rowBreaks count="2" manualBreakCount="2">
    <brk id="48" max="7" man="1"/>
    <brk id="9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Հավելված1</vt:lpstr>
      <vt:lpstr>Հավելված2 </vt:lpstr>
      <vt:lpstr>Հավելված 3</vt:lpstr>
      <vt:lpstr>Հավելված 4</vt:lpstr>
      <vt:lpstr>'Հավելված 3'!Print_Area</vt:lpstr>
      <vt:lpstr>'Հավելված 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https://mul2.gov.am/tasks/41608/oneclick/Havelvacner.xlsx?token=8eb4e2daed7dfc7e2fe3e26ae19fcee3</cp:keywords>
</cp:coreProperties>
</file>