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Գյուղ - 22447\"/>
    </mc:Choice>
  </mc:AlternateContent>
  <bookViews>
    <workbookView xWindow="0" yWindow="0" windowWidth="28800" windowHeight="12330" activeTab="4"/>
  </bookViews>
  <sheets>
    <sheet name="Հավելված1" sheetId="27" r:id="rId1"/>
    <sheet name="Հավելված 2." sheetId="30" r:id="rId2"/>
    <sheet name="Հավելված3" sheetId="31" r:id="rId3"/>
    <sheet name="Հավելված 4" sheetId="29" r:id="rId4"/>
    <sheet name="Հավելված 5" sheetId="28" r:id="rId5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_xlnm.Print_Area" localSheetId="1">'Հավելված 2.'!$A$1:$I$81</definedName>
  </definedNames>
  <calcPr calcId="162913"/>
</workbook>
</file>

<file path=xl/calcChain.xml><?xml version="1.0" encoding="utf-8"?>
<calcChain xmlns="http://schemas.openxmlformats.org/spreadsheetml/2006/main">
  <c r="H19" i="28" l="1"/>
  <c r="B14" i="28"/>
  <c r="A14" i="28"/>
  <c r="G13" i="31" l="1"/>
  <c r="G14" i="31"/>
  <c r="G17" i="31"/>
</calcChain>
</file>

<file path=xl/sharedStrings.xml><?xml version="1.0" encoding="utf-8"?>
<sst xmlns="http://schemas.openxmlformats.org/spreadsheetml/2006/main" count="338" uniqueCount="171">
  <si>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</si>
  <si>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</si>
  <si>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</si>
  <si>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</si>
  <si>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</si>
  <si>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</si>
  <si>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</si>
  <si>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</si>
  <si>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</si>
  <si>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</si>
  <si>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</si>
  <si>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</si>
  <si>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</si>
  <si>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</si>
  <si>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</si>
  <si>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</si>
  <si>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</si>
  <si>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</si>
  <si>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</si>
  <si>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</si>
  <si>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</si>
  <si>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</si>
  <si>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</si>
  <si>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</si>
  <si>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</si>
  <si>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</si>
  <si>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</si>
  <si>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</si>
  <si>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</si>
  <si>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</si>
  <si>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</si>
  <si>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</si>
  <si>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</si>
  <si>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</si>
  <si>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</si>
  <si>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</si>
  <si>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</si>
  <si>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</si>
  <si>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</si>
  <si>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11001 </t>
  </si>
  <si>
    <t xml:space="preserve"> Ծառայությունների մատուցում 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</si>
  <si>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</si>
  <si>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</si>
  <si>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ՀՀ  գյուղատնտեսության նախարարություն </t>
  </si>
  <si>
    <t xml:space="preserve"> ՀԱՅԱՍՏԱՆԻ ՀԱՆՐԱՊԵՏՈՒԹՅԱՆ ԿԱՌԱՎԱՐՈՒԹՅԱՆ 2018 ԹՎԱԿԱՆԻ ԴԵԿՏԵՄԲԵՐԻ 27-Ի N 1515-Ն ՈՐՈՇՄԱՆ N5  ՀԱՎԵԼՎԱԾԻ  N8  ԱՂՅՈՒՍԱԿՈՒՄ ԿԱՏԱՐՎՈՂ ԼՐԱՑՈՒՄՆԵՐԸ</t>
  </si>
  <si>
    <t>ՀՀ գյուղատնտեսության նախարարություն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</si>
  <si>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</si>
  <si>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</si>
  <si>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</si>
  <si>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</si>
  <si>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</si>
  <si>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</si>
  <si>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</si>
  <si>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</si>
  <si>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</si>
  <si>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</si>
  <si>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</si>
  <si>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>Հավելված 5</t>
  </si>
  <si>
    <t>Փոքր գյուղացիական տնտեսություններին տրամադրվող վարկերի տոկոսադրույքների սուբսիդավորում</t>
  </si>
  <si>
    <t xml:space="preserve"> ՍՈՒԲՍԻԴԻԱՆԵՐ</t>
  </si>
  <si>
    <t xml:space="preserve"> Սուբսիդիաներ ոչ պետական կազմակերպություններին</t>
  </si>
  <si>
    <t xml:space="preserve"> - Սուբսիդիաներ ոչ պետական ֆինանսական կազմակերպություններին</t>
  </si>
  <si>
    <t>Գյուղատնտեսության խթանման ծրագիր</t>
  </si>
  <si>
    <t xml:space="preserve"> Դաբաղ հիվանդության շճահետազոտություն</t>
  </si>
  <si>
    <t xml:space="preserve"> ՀՀ  գյուղատնտեսության նախարարություն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</si>
  <si>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</si>
  <si>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</si>
  <si>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- Ընդհանուր բնույթի այլ ծառայություններ</t>
  </si>
  <si>
    <t xml:space="preserve"> Անասնաբուժական ծառայություններ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</si>
  <si>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</si>
  <si>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</si>
  <si>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</si>
  <si>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 xml:space="preserve"> 1026</t>
  </si>
  <si>
    <t xml:space="preserve"> Սննդամթերքի լաբորատոր փորձաքննություններ</t>
  </si>
  <si>
    <t xml:space="preserve"> 11002</t>
  </si>
  <si>
    <t xml:space="preserve"> Բուսական ծագման մթերքներում պեստիցիդների՝ նիտրատների՝ ծանր մետաղների և գենետիկորեն ձևափոխված օրգանիզմների մնացորդների մոնիթորինգ</t>
  </si>
  <si>
    <t xml:space="preserve"> 11003</t>
  </si>
  <si>
    <t xml:space="preserve"> Կենդանական ծագման մթերքում մնացորդային նյութերի հսկողության մոնիթորինգ</t>
  </si>
  <si>
    <t xml:space="preserve"> 11004</t>
  </si>
  <si>
    <t xml:space="preserve"> Դաբաղ հիվանդության դեմ պատվաստումների որակի և շճաբանական հետազոտությունների վրա հիմնված հիվանդության հնարավոր ներթափանցման ռիսկերի գնահատում</t>
  </si>
  <si>
    <t xml:space="preserve"> Անասնահամաճարակային կայուն ֆոնի ապահովում_x000D_
</t>
  </si>
  <si>
    <t xml:space="preserve"> Գյուղատնտեսական կենդանիների վարակամերժության ապահովում_x000D_
</t>
  </si>
  <si>
    <t xml:space="preserve"> Գյուղատնտեսության խթանման ծրագիր</t>
  </si>
  <si>
    <t xml:space="preserve"> Գյուղատնտեսական մթերքի և դրանց վերամշակումից ստացվող սննդամթերքի ծավալների ավելացում</t>
  </si>
  <si>
    <t xml:space="preserve"> Գյուղատնտեսական մթերքների ծավալների ավելացում: Օգտագործվող վարելահողերի ավելացում: Պտուղբանջարեղենի և խաղողի վերամշակումից ստացված արտադրանքի ծավալների աճ</t>
  </si>
  <si>
    <t xml:space="preserve"> Փոքր գյուղացիական տնտեսություններին տրամադրվող վարկերի տոկոսադրույքների սուբսիդավորում</t>
  </si>
  <si>
    <t xml:space="preserve"> Տրանսֆերտների տրամադրում</t>
  </si>
  <si>
    <t>Անանսանբուժական ծառայություններ</t>
  </si>
  <si>
    <t>«Հանրապետական անասնաբուժասանիտարական և բուսասանիտարական լաբորատոր ծառայությունների կենտրոն» ՊՈԱԿ</t>
  </si>
  <si>
    <t>Դաբաղ հիվանդության շճահետազոտություն</t>
  </si>
  <si>
    <t>Սննդամթերքի լաբորատոր փորձաքննություններ</t>
  </si>
  <si>
    <t>Բուսական ծագման մթերքներում պեստիցիդների՝ նիտրատների՝ ծանր մետաղների և գենետիկորեն ձևափոխված օրգանիզմների մնացորդների մոնիթորինգ</t>
  </si>
  <si>
    <t xml:space="preserve"> Ծրագրի դասիչը` </t>
  </si>
  <si>
    <t xml:space="preserve"> 1116 </t>
  </si>
  <si>
    <t xml:space="preserve"> Միջոցառման դասիչը` </t>
  </si>
  <si>
    <t xml:space="preserve"> 11004 </t>
  </si>
  <si>
    <t xml:space="preserve"> Միջոցառման անվանումը` </t>
  </si>
  <si>
    <t xml:space="preserve"> Դաբաղ հիվանդության շճահետազոտություն </t>
  </si>
  <si>
    <t xml:space="preserve"> Նկարագրությունը` </t>
  </si>
  <si>
    <t xml:space="preserve"> Դաբաղ հիվանդության դեմ պատվաստումների որակի և շճաբանական հետազոտությունների վրա հիմնված հիվանդության հնարավոր ներթափանցման ռիսկերի գնահատում </t>
  </si>
  <si>
    <t xml:space="preserve"> Միջոցառման տեսակը` </t>
  </si>
  <si>
    <t xml:space="preserve"> Միջոցառումն իրականացնողի անվանումը՛ </t>
  </si>
  <si>
    <t xml:space="preserve"> Արդյունքի չափորոշիչներ </t>
  </si>
  <si>
    <t xml:space="preserve"> Խոշոր եղջերավոր կենդանիների շճաբանական հետազոտությունների ենթակա նմուշների քանակ (հատ) </t>
  </si>
  <si>
    <t xml:space="preserve"> Մանր եղջերավոր կենդանիների շճաբանական հետազոտությունների ենթակա նմուշների քանակ (հատ) </t>
  </si>
  <si>
    <t xml:space="preserve"> Խոշոր և մանր եղջերավոր կենդանիների դաբաղ հիվանդության նկատմամբ կատարվող կանխարգելիչ պատվաստումների գործընթացի արդյունավետության գնահատում (%) </t>
  </si>
  <si>
    <t xml:space="preserve">  </t>
  </si>
  <si>
    <t xml:space="preserve"> Պատվաստված կենդանիների վարակամերժության մակարդակի գնահատում (%) </t>
  </si>
  <si>
    <t xml:space="preserve"> Միջոցառման վրա կատարվող ծախսը (հազար դրամ) </t>
  </si>
  <si>
    <t xml:space="preserve"> Մասնագիտացված կազմակերպություններ </t>
  </si>
  <si>
    <t xml:space="preserve"> Ծրագրի դասիչը </t>
  </si>
  <si>
    <t xml:space="preserve"> Ծրագրի անվանումը </t>
  </si>
  <si>
    <t xml:space="preserve"> 1022 </t>
  </si>
  <si>
    <t xml:space="preserve"> Գյուղատնտեսության խթանման ծրագիր </t>
  </si>
  <si>
    <t xml:space="preserve"> 12002 </t>
  </si>
  <si>
    <t xml:space="preserve"> Փոքր գյուղացիական տնտեսություններին տրամադրվող վարկերի տոկոսադրույքների սուբսիդավորում </t>
  </si>
  <si>
    <t xml:space="preserve"> Տրանսֆերտների տրամադրում </t>
  </si>
  <si>
    <t xml:space="preserve"> Շահառուների ընտրության չափանիշները </t>
  </si>
  <si>
    <t xml:space="preserve"> ՀՀ գյուղատնտեսությամբ զբաղվող փոքր գյուղացիական տնտեսություններ ընտրված համաձայն՛ ֆինանսական կառույցների կողմից հաստատված համապատասխան չափանիշների </t>
  </si>
  <si>
    <t xml:space="preserve"> Սուբսիդավորվող տնտեսավարող սուբյեկտներ, վարկառու </t>
  </si>
  <si>
    <t xml:space="preserve"> 1026 </t>
  </si>
  <si>
    <t xml:space="preserve"> Սննդամթերքի լաբորատոր փորձաքննություններ </t>
  </si>
  <si>
    <t xml:space="preserve"> Ծրագրի միջոցառումները </t>
  </si>
  <si>
    <t xml:space="preserve"> ՀՀ-ում վաճառքում գտնվող սննդամթերքի անվտանգության ապահովում (նմուշների լաբորատոր փորձաքննություն՛ հավատարմագրված լաբորատորիանորի կողմից) </t>
  </si>
  <si>
    <t xml:space="preserve"> Լաբորատոր փորձաքննությունների ենթարկվող նմուշների թիվ, հատ </t>
  </si>
  <si>
    <t xml:space="preserve"> 11002 </t>
  </si>
  <si>
    <t xml:space="preserve"> Բուսական ծագման մթերքներում պեստիցիդների՝ նիտրատների՝ ծանր մետաղների և գենետիկորեն ձևափոխված օրգանիզմների մնացորդների մոնիթորինգ </t>
  </si>
  <si>
    <t xml:space="preserve"> Հայաստանի Հանրապետությունում արտադրվող՝ ինչպես նաև Հայաստանի Հանրապետություն ներմուծվող բուսական ծագման մթերքում պեստիցիդների՝ նիտրատների և ծանր մետաղների մնացորդային քանակների մոնիթորինգ </t>
  </si>
  <si>
    <t xml:space="preserve"> Բուսական ծագման մթերքի մեջ մնացորդային նյութերի լաբորատոր հսկողության նպատակով փորձարկման ենթակա նմուշների քանակ </t>
  </si>
  <si>
    <t xml:space="preserve"> Բուսական ծագման մթերքի մեջ մնացորդային նյութերի փորձաքննությունների քանակ </t>
  </si>
  <si>
    <t xml:space="preserve"> 11003 </t>
  </si>
  <si>
    <t xml:space="preserve"> Կենդանական ծագման մթերքում մնացորդային նյութերի հսկողության մոնիթորինգ </t>
  </si>
  <si>
    <t xml:space="preserve"> Ձկան՝մեղրի՝ մսի և կաթի մեջ մնացորդային նյութերի հայտնաբերման նպատակով լաբորատոր փորձաքննությունների իրականացում </t>
  </si>
  <si>
    <t xml:space="preserve"> Մեղրի մեջ մնացորդային նյութերի լաբորատոր հսկողության նպատակով փորձարկման ենթակա նմուշների քանակ </t>
  </si>
  <si>
    <t xml:space="preserve"> Ձկան մեջ մնացորդային նյութերի լաբորատոր հսկողության նպատակով փորձարկման ենթակա նմուշների քանակ </t>
  </si>
  <si>
    <t xml:space="preserve"> Կաթի մեջ մնացորդային նյութերի լաբորատոր հսկողության նպատակով փորձարկման ենթակա նմուշների քանակ </t>
  </si>
  <si>
    <t xml:space="preserve"> Մսի մեջ մնացորդային նյութերի լաբորատոր հսկողության նպատակով փորձարկման ենթակա նմուշների քանակ </t>
  </si>
  <si>
    <t xml:space="preserve"> Մեղրի մեջ մնացորդային նյութերի լաբորատոր հսկողության նպատակով իրականացվող հետազոտությունների քանակ </t>
  </si>
  <si>
    <t xml:space="preserve"> Ձկան մեջ մնացորդային նյութերի լաբորատոր հսկողության նպատակով իրականացվող հետազոտությունների քանակ </t>
  </si>
  <si>
    <t xml:space="preserve"> Կաթի մեջ մնացորդային նյութերի լաբորատոր հսկողության նպատակով իրականացվող հետազոտությունների քանակ </t>
  </si>
  <si>
    <t xml:space="preserve"> Մսի մեջ մնացորդային նյութերի լաբորատոր հսկողության նպատակով իրականացվող հետազոտությունների քանակ </t>
  </si>
  <si>
    <t xml:space="preserve"> Մեղրի մեջ մնացորդային նյութերի հսկողություն 8 խմբերի նկատմամբ (նյութերի քանակ) </t>
  </si>
  <si>
    <t xml:space="preserve"> Ձկան մեջ մնացորդային նյութերի հսկողություն 9 խմբերի նկատմամբ (նյութերի քանակ) </t>
  </si>
  <si>
    <t xml:space="preserve"> Կաթի մեջ մնացորդային նյութերի հսկողություն 6 խմբերի նկատմամբ (նյութերի քանակ) </t>
  </si>
  <si>
    <t xml:space="preserve"> Մսի մեջ մնացորդային նյութերի հսկողություն 10 խմբերի նկատմամբ (նյութերի քանակ) </t>
  </si>
  <si>
    <t xml:space="preserve"> Անասնաբուժական ծառայություններ </t>
  </si>
  <si>
    <t>ՄԱՍ 1. 2. ՊԵՏԱԿԱՆ ՄԱՐՄՆԻ ԳԾՈՎ ԱՐԴՅՈՒՆՔԱՅԻՆ (ԿԱՏԱՐՈՂԱԿԱՆ) ՑՈՒՑԱՆԻՇՆԵՐԸ</t>
  </si>
  <si>
    <t>ՀԱՅԱՍՏԱՆԻ ՀԱՆՐԱՊԵՏՈՒԹՅԱՆ ԿԱՌԱՎԱՐՈՒԹՅԱՆ 2018 ԹՎԱԿԱՆԻ ԴԵԿՏԵՄԲԵՐԻ 27-Ի N 1515-Ն ՈՐՈՇՄԱՆ NN 11 ԵՎ 11.1 ՀԱՎԵԼՎԱԾՆԵՐԻ  N 14 ԱՂՅՈՒՍԱԿՈՒՄ ԿԱՏԱՐՎՈՂ  ՓՈՓՈԽՈՒԹՅՈՒՆՆԵՐԸ</t>
  </si>
  <si>
    <t xml:space="preserve">ՀԱՅԱՍՏԱՆԻ ՀԱՆՐԱՊԵՏՈՒԹՅԱՆ ԿԱՌԱՎԱՐՈՒԹՅԱՆ 2018ԹՎԱԿԱՆԻ ԴԵԿՏԵՄԲԵՐԻ 27-Ի N 1515-Ն ՈՐՈՇՄԱՆ N12 ՀԱՎԵԼՎԱԾՈՒՄ ԿԱՏԱՐՎՈՂ ՓՈՓՈԽՈՒԹՅՈՒՆՆԵՐԸ  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</si>
  <si>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</si>
  <si>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</si>
  <si>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</si>
  <si>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</si>
  <si>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</si>
  <si>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</si>
  <si>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 /հազար դրամներով/</t>
  </si>
  <si>
    <t>Դաս N 01</t>
  </si>
  <si>
    <t>ՄԱՍ III. ԾԱՌԱՅՈՒԹՅՈՒՆՆԵՐ</t>
  </si>
  <si>
    <t>ԳՀ</t>
  </si>
  <si>
    <t>դրամ</t>
  </si>
  <si>
    <t xml:space="preserve">ՀՀ գյուղատնտեսության նախարարություն </t>
  </si>
  <si>
    <t>Բաժին N 04</t>
  </si>
  <si>
    <t>Խումբ N 02</t>
  </si>
  <si>
    <t>1026  11002 բուսական ծագման մթերքներում պեստիցիդների, նիտրատների, ծանր մետաղների և գենետիկորեն ձևափոխված օրգանիզմների մնացորդների մոնիթորինգ</t>
  </si>
  <si>
    <t>1026  11001 սննդամթերքի լաբորատոր փորձաքննություններ</t>
  </si>
  <si>
    <t>73111200-1</t>
  </si>
  <si>
    <t xml:space="preserve"> մասնագիտացված լաբորատոր հետազոտություններ </t>
  </si>
  <si>
    <t>ԲՄ</t>
  </si>
  <si>
    <t>1026  11003 կենդանական ծագման մթերքներում մնացորդային նյութերի հսկողության մոնիթորինգ</t>
  </si>
  <si>
    <t>1116  11004 դաբաղ հիվանդության շճահետազոտություն</t>
  </si>
  <si>
    <t>Ցուցանիշների փոփոխություն / նվազեցումները նշված են փակագծերով/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</si>
</sst>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#,##0.0;\(##,##0.0\);\-"/>
    <numFmt numFmtId="166" formatCode="0.0"/>
    <numFmt numFmtId="167" formatCode="#,##0.0"/>
    <numFmt numFmtId="168" formatCode="#,##0.0_);\(#,##0.0\)"/>
    <numFmt numFmtId="169" formatCode="0.0_);\(0.0\)"/>
  </numFmts>
  <fonts count="2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i/>
      <sz val="8"/>
      <color theme="1"/>
      <name val="GHEA Grapalat"/>
      <family val="3"/>
    </font>
    <font>
      <i/>
      <sz val="8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2"/>
    </font>
    <font>
      <sz val="10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1" fillId="0" borderId="0" applyFill="0" applyBorder="0" applyProtection="0">
      <alignment horizontal="right" vertical="top"/>
    </xf>
    <xf numFmtId="165" fontId="16" fillId="0" borderId="0" applyFill="0" applyBorder="0" applyProtection="0">
      <alignment horizontal="right" vertical="top"/>
    </xf>
    <xf numFmtId="0" fontId="21" fillId="0" borderId="0"/>
    <xf numFmtId="164" fontId="21" fillId="0" borderId="0" applyFont="0" applyFill="0" applyBorder="0" applyAlignment="0" applyProtection="0"/>
  </cellStyleXfs>
  <cellXfs count="163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2" fillId="0" borderId="1" xfId="0" applyFont="1" applyBorder="1"/>
    <xf numFmtId="49" fontId="9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 wrapText="1"/>
    </xf>
    <xf numFmtId="0" fontId="6" fillId="0" borderId="0" xfId="0" applyFont="1" applyFill="1"/>
    <xf numFmtId="167" fontId="6" fillId="0" borderId="0" xfId="0" applyNumberFormat="1" applyFont="1" applyFill="1"/>
    <xf numFmtId="0" fontId="6" fillId="0" borderId="4" xfId="0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justify" wrapText="1"/>
    </xf>
    <xf numFmtId="166" fontId="6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/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165" fontId="11" fillId="0" borderId="1" xfId="6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165" fontId="16" fillId="0" borderId="1" xfId="7" applyNumberFormat="1" applyFont="1" applyBorder="1" applyAlignment="1">
      <alignment horizontal="right" vertical="top"/>
    </xf>
    <xf numFmtId="165" fontId="11" fillId="0" borderId="1" xfId="6" applyNumberFormat="1" applyFont="1" applyBorder="1" applyAlignment="1">
      <alignment horizontal="center" vertical="top"/>
    </xf>
    <xf numFmtId="166" fontId="15" fillId="2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top" wrapText="1"/>
    </xf>
    <xf numFmtId="49" fontId="13" fillId="2" borderId="15" xfId="0" applyNumberFormat="1" applyFont="1" applyFill="1" applyBorder="1" applyAlignment="1">
      <alignment vertical="top" wrapText="1"/>
    </xf>
    <xf numFmtId="0" fontId="0" fillId="0" borderId="16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165" fontId="1" fillId="0" borderId="1" xfId="6" applyNumberFormat="1" applyFont="1" applyBorder="1" applyAlignment="1">
      <alignment horizontal="right" vertical="top"/>
    </xf>
    <xf numFmtId="0" fontId="10" fillId="0" borderId="0" xfId="0" applyFont="1" applyBorder="1" applyAlignment="1"/>
    <xf numFmtId="0" fontId="0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165" fontId="11" fillId="0" borderId="0" xfId="6" applyNumberFormat="1" applyFont="1" applyAlignment="1">
      <alignment horizontal="right" vertical="top"/>
    </xf>
    <xf numFmtId="0" fontId="16" fillId="0" borderId="1" xfId="0" applyFont="1" applyBorder="1" applyAlignment="1">
      <alignment horizontal="right" vertical="top" wrapText="1"/>
    </xf>
    <xf numFmtId="2" fontId="11" fillId="0" borderId="1" xfId="6" applyNumberFormat="1" applyFont="1" applyBorder="1" applyAlignment="1">
      <alignment horizontal="right" vertical="top"/>
    </xf>
    <xf numFmtId="2" fontId="16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 wrapText="1"/>
    </xf>
    <xf numFmtId="168" fontId="10" fillId="2" borderId="1" xfId="8" applyNumberFormat="1" applyFont="1" applyFill="1" applyBorder="1" applyAlignment="1">
      <alignment horizontal="center" vertical="center" wrapText="1"/>
    </xf>
    <xf numFmtId="168" fontId="10" fillId="2" borderId="1" xfId="8" applyNumberFormat="1" applyFont="1" applyFill="1" applyBorder="1" applyAlignment="1">
      <alignment vertical="center"/>
    </xf>
    <xf numFmtId="168" fontId="12" fillId="2" borderId="1" xfId="0" applyNumberFormat="1" applyFont="1" applyFill="1" applyBorder="1" applyAlignment="1">
      <alignment horizontal="left" vertical="center" wrapText="1"/>
    </xf>
    <xf numFmtId="168" fontId="10" fillId="2" borderId="1" xfId="9" applyNumberFormat="1" applyFont="1" applyFill="1" applyBorder="1" applyAlignment="1">
      <alignment horizontal="right" vertical="center" wrapText="1"/>
    </xf>
    <xf numFmtId="168" fontId="12" fillId="2" borderId="1" xfId="8" applyNumberFormat="1" applyFont="1" applyFill="1" applyBorder="1" applyAlignment="1">
      <alignment vertical="center"/>
    </xf>
    <xf numFmtId="168" fontId="10" fillId="2" borderId="1" xfId="8" applyNumberFormat="1" applyFont="1" applyFill="1" applyBorder="1" applyAlignment="1">
      <alignment horizontal="center" vertical="center"/>
    </xf>
    <xf numFmtId="168" fontId="12" fillId="2" borderId="1" xfId="8" applyNumberFormat="1" applyFont="1" applyFill="1" applyBorder="1" applyAlignment="1">
      <alignment horizontal="center" vertical="center" wrapText="1"/>
    </xf>
    <xf numFmtId="168" fontId="12" fillId="2" borderId="1" xfId="8" applyNumberFormat="1" applyFont="1" applyFill="1" applyBorder="1" applyAlignment="1">
      <alignment horizontal="center" vertical="center"/>
    </xf>
    <xf numFmtId="37" fontId="12" fillId="2" borderId="1" xfId="8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169" fontId="16" fillId="0" borderId="1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49" fontId="13" fillId="2" borderId="8" xfId="0" applyNumberFormat="1" applyFont="1" applyFill="1" applyBorder="1" applyAlignment="1">
      <alignment horizontal="center" vertical="top" wrapText="1"/>
    </xf>
    <xf numFmtId="49" fontId="13" fillId="2" borderId="2" xfId="0" applyNumberFormat="1" applyFont="1" applyFill="1" applyBorder="1" applyAlignment="1">
      <alignment horizontal="center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49" fontId="13" fillId="2" borderId="1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68" fontId="12" fillId="2" borderId="4" xfId="8" applyNumberFormat="1" applyFont="1" applyFill="1" applyBorder="1" applyAlignment="1">
      <alignment vertical="center" wrapText="1"/>
    </xf>
    <xf numFmtId="168" fontId="12" fillId="2" borderId="5" xfId="8" applyNumberFormat="1" applyFont="1" applyFill="1" applyBorder="1" applyAlignment="1">
      <alignment vertical="center" wrapText="1"/>
    </xf>
    <xf numFmtId="168" fontId="10" fillId="2" borderId="4" xfId="8" applyNumberFormat="1" applyFont="1" applyFill="1" applyBorder="1" applyAlignment="1">
      <alignment vertical="center"/>
    </xf>
    <xf numFmtId="168" fontId="10" fillId="2" borderId="5" xfId="8" applyNumberFormat="1" applyFont="1" applyFill="1" applyBorder="1" applyAlignment="1">
      <alignment vertical="center"/>
    </xf>
    <xf numFmtId="168" fontId="10" fillId="2" borderId="4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8" fontId="10" fillId="2" borderId="5" xfId="0" applyNumberFormat="1" applyFont="1" applyFill="1" applyBorder="1" applyAlignment="1">
      <alignment horizontal="center" vertical="center" wrapText="1"/>
    </xf>
    <xf numFmtId="168" fontId="12" fillId="2" borderId="1" xfId="8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8" fontId="10" fillId="2" borderId="1" xfId="8" applyNumberFormat="1" applyFont="1" applyFill="1" applyBorder="1" applyAlignment="1">
      <alignment horizontal="center" vertical="center" wrapText="1"/>
    </xf>
    <xf numFmtId="168" fontId="10" fillId="2" borderId="1" xfId="8" applyNumberFormat="1" applyFont="1" applyFill="1" applyBorder="1" applyAlignment="1">
      <alignment horizontal="left" vertical="center" wrapText="1"/>
    </xf>
    <xf numFmtId="168" fontId="10" fillId="2" borderId="1" xfId="8" applyNumberFormat="1" applyFont="1" applyFill="1" applyBorder="1" applyAlignment="1">
      <alignment horizontal="center" vertical="center"/>
    </xf>
  </cellXfs>
  <cellStyles count="10">
    <cellStyle name="Comma 2" xfId="9"/>
    <cellStyle name="Normal" xfId="0" builtinId="0"/>
    <cellStyle name="Normal 10" xfId="4"/>
    <cellStyle name="Normal 2" xfId="1"/>
    <cellStyle name="Normal 3" xfId="3"/>
    <cellStyle name="Normal 4" xfId="5"/>
    <cellStyle name="Normal 4 2" xfId="8"/>
    <cellStyle name="Percent 2" xfId="2"/>
    <cellStyle name="SN_241" xfId="6"/>
    <cellStyle name="SN_i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="60" zoomScaleNormal="100" workbookViewId="0">
      <selection activeCell="E17" sqref="E17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5.85546875" style="1" customWidth="1"/>
    <col min="5" max="5" width="15.7109375" style="1" customWidth="1"/>
    <col min="6" max="6" width="15.28515625" style="1" customWidth="1"/>
    <col min="7" max="7" width="9.140625" style="1"/>
    <col min="8" max="8" width="49.85546875" style="1" customWidth="1"/>
    <col min="9" max="16384" width="9.140625" style="1"/>
  </cols>
  <sheetData>
    <row r="1" spans="1:6" x14ac:dyDescent="0.25">
      <c r="E1" s="1" t="s">
        <v>5</v>
      </c>
    </row>
    <row r="2" spans="1:6" x14ac:dyDescent="0.25">
      <c r="D2" s="1" t="s">
        <v>0</v>
      </c>
    </row>
    <row r="3" spans="1:6" x14ac:dyDescent="0.25">
      <c r="D3" s="1" t="s">
        <v>1</v>
      </c>
    </row>
    <row r="6" spans="1:6" ht="67.5" customHeight="1" x14ac:dyDescent="0.3">
      <c r="A6" s="93" t="s">
        <v>42</v>
      </c>
      <c r="B6" s="93"/>
      <c r="C6" s="93"/>
      <c r="D6" s="93"/>
      <c r="E6" s="93"/>
      <c r="F6" s="93"/>
    </row>
    <row r="8" spans="1:6" x14ac:dyDescent="0.25">
      <c r="E8" s="1" t="s">
        <v>25</v>
      </c>
    </row>
    <row r="9" spans="1:6" s="4" customFormat="1" ht="44.25" customHeight="1" x14ac:dyDescent="0.25">
      <c r="A9" s="94" t="s">
        <v>7</v>
      </c>
      <c r="B9" s="94"/>
      <c r="C9" s="94" t="s">
        <v>8</v>
      </c>
      <c r="D9" s="95" t="s">
        <v>27</v>
      </c>
      <c r="E9" s="96"/>
      <c r="F9" s="97"/>
    </row>
    <row r="10" spans="1:6" s="4" customFormat="1" ht="30" customHeight="1" x14ac:dyDescent="0.25">
      <c r="A10" s="19" t="s">
        <v>12</v>
      </c>
      <c r="B10" s="19" t="s">
        <v>13</v>
      </c>
      <c r="C10" s="94"/>
      <c r="D10" s="71" t="s">
        <v>9</v>
      </c>
      <c r="E10" s="16" t="s">
        <v>10</v>
      </c>
      <c r="F10" s="16" t="s">
        <v>11</v>
      </c>
    </row>
    <row r="11" spans="1:6" ht="17.25" x14ac:dyDescent="0.3">
      <c r="A11" s="5"/>
      <c r="B11" s="90" t="s">
        <v>43</v>
      </c>
      <c r="C11" s="91"/>
      <c r="D11" s="91"/>
      <c r="E11" s="91"/>
      <c r="F11" s="92"/>
    </row>
    <row r="12" spans="1:6" x14ac:dyDescent="0.25">
      <c r="A12" s="81">
        <v>1022</v>
      </c>
      <c r="B12" s="83"/>
      <c r="C12" s="38" t="s">
        <v>32</v>
      </c>
      <c r="D12" s="5"/>
      <c r="E12" s="5"/>
      <c r="F12" s="5"/>
    </row>
    <row r="13" spans="1:6" ht="15" x14ac:dyDescent="0.25">
      <c r="A13" s="82"/>
      <c r="B13" s="84"/>
      <c r="C13" s="36" t="s">
        <v>82</v>
      </c>
      <c r="D13" s="3"/>
      <c r="E13" s="37">
        <v>-1080</v>
      </c>
      <c r="F13" s="37">
        <v>-1080</v>
      </c>
    </row>
    <row r="14" spans="1:6" ht="14.25" x14ac:dyDescent="0.25">
      <c r="A14" s="82"/>
      <c r="B14" s="84"/>
      <c r="C14" s="38" t="s">
        <v>33</v>
      </c>
      <c r="D14" s="6"/>
      <c r="E14" s="6"/>
      <c r="F14" s="6"/>
    </row>
    <row r="15" spans="1:6" ht="30" x14ac:dyDescent="0.25">
      <c r="A15" s="82"/>
      <c r="B15" s="84"/>
      <c r="C15" s="36" t="s">
        <v>83</v>
      </c>
      <c r="D15" s="6"/>
      <c r="E15" s="6"/>
      <c r="F15" s="6"/>
    </row>
    <row r="16" spans="1:6" ht="15" x14ac:dyDescent="0.25">
      <c r="A16" s="20"/>
      <c r="B16" s="45"/>
      <c r="C16" s="38" t="s">
        <v>34</v>
      </c>
      <c r="D16" s="6"/>
      <c r="E16" s="6"/>
      <c r="F16" s="6"/>
    </row>
    <row r="17" spans="1:6" ht="60" customHeight="1" x14ac:dyDescent="0.25">
      <c r="A17" s="20"/>
      <c r="B17" s="45"/>
      <c r="C17" s="36" t="s">
        <v>84</v>
      </c>
      <c r="D17" s="6"/>
      <c r="E17" s="6"/>
      <c r="F17" s="6"/>
    </row>
    <row r="18" spans="1:6" ht="14.25" x14ac:dyDescent="0.25">
      <c r="A18" s="85"/>
      <c r="B18" s="86"/>
      <c r="C18" s="87" t="s">
        <v>14</v>
      </c>
      <c r="D18" s="88"/>
      <c r="E18" s="88"/>
      <c r="F18" s="89"/>
    </row>
    <row r="19" spans="1:6" ht="15" customHeight="1" x14ac:dyDescent="0.25">
      <c r="A19" s="75"/>
      <c r="B19" s="78">
        <v>12002</v>
      </c>
      <c r="C19" s="38" t="s">
        <v>35</v>
      </c>
      <c r="D19" s="37">
        <v>0</v>
      </c>
      <c r="E19" s="37">
        <v>-1080</v>
      </c>
      <c r="F19" s="37">
        <v>-1080</v>
      </c>
    </row>
    <row r="20" spans="1:6" ht="17.25" customHeight="1" x14ac:dyDescent="0.25">
      <c r="A20" s="76"/>
      <c r="B20" s="79"/>
      <c r="C20" s="36" t="s">
        <v>85</v>
      </c>
      <c r="D20" s="36"/>
      <c r="E20" s="36"/>
      <c r="F20" s="36"/>
    </row>
    <row r="21" spans="1:6" ht="14.25" customHeight="1" x14ac:dyDescent="0.25">
      <c r="A21" s="76"/>
      <c r="B21" s="79"/>
      <c r="C21" s="38" t="s">
        <v>36</v>
      </c>
      <c r="D21" s="36"/>
      <c r="E21" s="36"/>
      <c r="F21" s="36"/>
    </row>
    <row r="22" spans="1:6" ht="30" x14ac:dyDescent="0.25">
      <c r="A22" s="76"/>
      <c r="B22" s="79"/>
      <c r="C22" s="36" t="s">
        <v>85</v>
      </c>
      <c r="D22" s="36"/>
      <c r="E22" s="36"/>
      <c r="F22" s="36"/>
    </row>
    <row r="23" spans="1:6" ht="15" x14ac:dyDescent="0.25">
      <c r="A23" s="76"/>
      <c r="B23" s="79"/>
      <c r="C23" s="38" t="s">
        <v>37</v>
      </c>
      <c r="D23" s="36"/>
      <c r="E23" s="36"/>
      <c r="F23" s="36"/>
    </row>
    <row r="24" spans="1:6" ht="15" x14ac:dyDescent="0.25">
      <c r="A24" s="77"/>
      <c r="B24" s="80"/>
      <c r="C24" s="36" t="s">
        <v>86</v>
      </c>
      <c r="D24" s="36"/>
      <c r="E24" s="36"/>
      <c r="F24" s="36"/>
    </row>
    <row r="25" spans="1:6" x14ac:dyDescent="0.25">
      <c r="A25" s="81">
        <v>1116</v>
      </c>
      <c r="B25" s="83"/>
      <c r="C25" s="38" t="s">
        <v>32</v>
      </c>
      <c r="D25" s="37">
        <v>0</v>
      </c>
      <c r="E25" s="37">
        <v>1080</v>
      </c>
      <c r="F25" s="37">
        <v>1080</v>
      </c>
    </row>
    <row r="26" spans="1:6" ht="15" x14ac:dyDescent="0.25">
      <c r="A26" s="82"/>
      <c r="B26" s="84"/>
      <c r="C26" s="36" t="s">
        <v>68</v>
      </c>
      <c r="D26" s="36"/>
      <c r="E26" s="36"/>
      <c r="F26" s="36"/>
    </row>
    <row r="27" spans="1:6" ht="15" x14ac:dyDescent="0.25">
      <c r="A27" s="82"/>
      <c r="B27" s="84"/>
      <c r="C27" s="38" t="s">
        <v>33</v>
      </c>
      <c r="D27" s="36"/>
      <c r="E27" s="36"/>
      <c r="F27" s="36"/>
    </row>
    <row r="28" spans="1:6" ht="30" x14ac:dyDescent="0.25">
      <c r="A28" s="82"/>
      <c r="B28" s="84"/>
      <c r="C28" s="36" t="s">
        <v>80</v>
      </c>
      <c r="D28" s="36"/>
      <c r="E28" s="36"/>
      <c r="F28" s="36"/>
    </row>
    <row r="29" spans="1:6" ht="15" x14ac:dyDescent="0.25">
      <c r="A29" s="20"/>
      <c r="B29" s="45"/>
      <c r="C29" s="38" t="s">
        <v>34</v>
      </c>
      <c r="D29" s="36"/>
      <c r="E29" s="36"/>
      <c r="F29" s="36"/>
    </row>
    <row r="30" spans="1:6" ht="45" customHeight="1" x14ac:dyDescent="0.25">
      <c r="A30" s="20"/>
      <c r="B30" s="45"/>
      <c r="C30" s="36" t="s">
        <v>81</v>
      </c>
      <c r="D30" s="36"/>
      <c r="E30" s="36"/>
      <c r="F30" s="36"/>
    </row>
    <row r="31" spans="1:6" ht="14.25" x14ac:dyDescent="0.25">
      <c r="A31" s="85"/>
      <c r="B31" s="86"/>
      <c r="C31" s="87" t="s">
        <v>14</v>
      </c>
      <c r="D31" s="88"/>
      <c r="E31" s="88"/>
      <c r="F31" s="89"/>
    </row>
    <row r="32" spans="1:6" ht="15" customHeight="1" x14ac:dyDescent="0.25">
      <c r="A32" s="75"/>
      <c r="B32" s="78" t="s">
        <v>78</v>
      </c>
      <c r="C32" s="38" t="s">
        <v>35</v>
      </c>
      <c r="D32" s="37">
        <v>0</v>
      </c>
      <c r="E32" s="37">
        <v>1080</v>
      </c>
      <c r="F32" s="37">
        <v>1080</v>
      </c>
    </row>
    <row r="33" spans="1:6" ht="17.25" customHeight="1" x14ac:dyDescent="0.25">
      <c r="A33" s="76"/>
      <c r="B33" s="79"/>
      <c r="C33" s="36" t="s">
        <v>63</v>
      </c>
      <c r="D33" s="36"/>
      <c r="E33" s="36"/>
      <c r="F33" s="36"/>
    </row>
    <row r="34" spans="1:6" ht="14.25" customHeight="1" x14ac:dyDescent="0.25">
      <c r="A34" s="76"/>
      <c r="B34" s="79"/>
      <c r="C34" s="38" t="s">
        <v>36</v>
      </c>
      <c r="D34" s="36"/>
      <c r="E34" s="36"/>
      <c r="F34" s="36"/>
    </row>
    <row r="35" spans="1:6" ht="60" x14ac:dyDescent="0.25">
      <c r="A35" s="76"/>
      <c r="B35" s="79"/>
      <c r="C35" s="36" t="s">
        <v>79</v>
      </c>
      <c r="D35" s="36"/>
      <c r="E35" s="36"/>
      <c r="F35" s="36"/>
    </row>
    <row r="36" spans="1:6" ht="15" x14ac:dyDescent="0.25">
      <c r="A36" s="76"/>
      <c r="B36" s="79"/>
      <c r="C36" s="38" t="s">
        <v>37</v>
      </c>
      <c r="D36" s="36"/>
      <c r="E36" s="36"/>
      <c r="F36" s="36"/>
    </row>
    <row r="37" spans="1:6" ht="15" x14ac:dyDescent="0.25">
      <c r="A37" s="77"/>
      <c r="B37" s="80"/>
      <c r="C37" s="36" t="s">
        <v>38</v>
      </c>
      <c r="D37" s="36"/>
      <c r="E37" s="36"/>
      <c r="F37" s="36"/>
    </row>
  </sheetData>
  <mergeCells count="17">
    <mergeCell ref="B11:F11"/>
    <mergeCell ref="A12:A15"/>
    <mergeCell ref="B12:B15"/>
    <mergeCell ref="A6:F6"/>
    <mergeCell ref="A9:B9"/>
    <mergeCell ref="C9:C10"/>
    <mergeCell ref="D9:F9"/>
    <mergeCell ref="C31:F31"/>
    <mergeCell ref="A18:B18"/>
    <mergeCell ref="C18:F18"/>
    <mergeCell ref="A19:A24"/>
    <mergeCell ref="B19:B24"/>
    <mergeCell ref="A32:A37"/>
    <mergeCell ref="B32:B37"/>
    <mergeCell ref="A25:A28"/>
    <mergeCell ref="B25:B28"/>
    <mergeCell ref="A31:B31"/>
  </mergeCells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view="pageBreakPreview" topLeftCell="B49" zoomScale="60" zoomScaleNormal="120" workbookViewId="0">
      <selection activeCell="G9" sqref="G9:I9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6.140625" style="1" customWidth="1"/>
    <col min="8" max="8" width="16.42578125" style="1" customWidth="1"/>
    <col min="9" max="9" width="14.28515625" style="1" customWidth="1"/>
    <col min="10" max="10" width="9.140625" style="1"/>
    <col min="11" max="11" width="49.85546875" style="1" customWidth="1"/>
    <col min="12" max="16384" width="9.140625" style="1"/>
  </cols>
  <sheetData>
    <row r="1" spans="1:9" ht="18" customHeight="1" x14ac:dyDescent="0.25">
      <c r="H1" s="1" t="s">
        <v>6</v>
      </c>
    </row>
    <row r="2" spans="1:9" ht="15.75" customHeight="1" x14ac:dyDescent="0.25">
      <c r="G2" s="1" t="s">
        <v>0</v>
      </c>
    </row>
    <row r="3" spans="1:9" ht="17.25" customHeight="1" x14ac:dyDescent="0.25">
      <c r="G3" s="1" t="s">
        <v>1</v>
      </c>
    </row>
    <row r="6" spans="1:9" ht="45" customHeight="1" x14ac:dyDescent="0.3">
      <c r="A6" s="93" t="s">
        <v>41</v>
      </c>
      <c r="B6" s="93"/>
      <c r="C6" s="93"/>
      <c r="D6" s="93"/>
      <c r="E6" s="93"/>
      <c r="F6" s="93"/>
      <c r="G6" s="93"/>
      <c r="H6" s="93"/>
      <c r="I6" s="93"/>
    </row>
    <row r="8" spans="1:9" x14ac:dyDescent="0.25">
      <c r="H8" s="1" t="s">
        <v>25</v>
      </c>
    </row>
    <row r="9" spans="1:9" s="4" customFormat="1" ht="39.75" customHeight="1" x14ac:dyDescent="0.25">
      <c r="A9" s="107" t="s">
        <v>26</v>
      </c>
      <c r="B9" s="108"/>
      <c r="C9" s="109"/>
      <c r="D9" s="110" t="s">
        <v>7</v>
      </c>
      <c r="E9" s="110"/>
      <c r="F9" s="110" t="s">
        <v>17</v>
      </c>
      <c r="G9" s="95" t="s">
        <v>27</v>
      </c>
      <c r="H9" s="96"/>
      <c r="I9" s="97"/>
    </row>
    <row r="10" spans="1:9" s="4" customFormat="1" ht="41.25" customHeight="1" x14ac:dyDescent="0.25">
      <c r="A10" s="12" t="s">
        <v>28</v>
      </c>
      <c r="B10" s="12" t="s">
        <v>29</v>
      </c>
      <c r="C10" s="12" t="s">
        <v>30</v>
      </c>
      <c r="D10" s="11" t="s">
        <v>12</v>
      </c>
      <c r="E10" s="11" t="s">
        <v>13</v>
      </c>
      <c r="F10" s="110"/>
      <c r="G10" s="13" t="s">
        <v>9</v>
      </c>
      <c r="H10" s="13" t="s">
        <v>10</v>
      </c>
      <c r="I10" s="13" t="s">
        <v>11</v>
      </c>
    </row>
    <row r="11" spans="1:9" s="4" customFormat="1" ht="15" x14ac:dyDescent="0.25">
      <c r="A11" s="14"/>
      <c r="B11" s="14"/>
      <c r="C11" s="14"/>
      <c r="D11" s="11"/>
      <c r="E11" s="11"/>
      <c r="F11" s="10" t="s">
        <v>24</v>
      </c>
      <c r="G11" s="11"/>
      <c r="H11" s="11"/>
      <c r="I11" s="11"/>
    </row>
    <row r="12" spans="1:9" s="4" customFormat="1" ht="15" x14ac:dyDescent="0.25">
      <c r="A12" s="99" t="s">
        <v>52</v>
      </c>
      <c r="B12" s="111"/>
      <c r="C12" s="112"/>
      <c r="D12" s="116"/>
      <c r="E12" s="118"/>
      <c r="F12" s="17" t="s">
        <v>56</v>
      </c>
      <c r="G12" s="30"/>
      <c r="H12" s="30"/>
      <c r="I12" s="30"/>
    </row>
    <row r="13" spans="1:9" s="4" customFormat="1" ht="15" x14ac:dyDescent="0.25">
      <c r="A13" s="100"/>
      <c r="B13" s="111"/>
      <c r="C13" s="113"/>
      <c r="D13" s="116"/>
      <c r="E13" s="119"/>
      <c r="F13" s="2" t="s">
        <v>18</v>
      </c>
      <c r="G13" s="31"/>
      <c r="H13" s="31"/>
      <c r="I13" s="31"/>
    </row>
    <row r="14" spans="1:9" s="4" customFormat="1" ht="28.5" x14ac:dyDescent="0.25">
      <c r="A14" s="101"/>
      <c r="B14" s="103" t="s">
        <v>31</v>
      </c>
      <c r="C14" s="114"/>
      <c r="D14" s="116"/>
      <c r="E14" s="119"/>
      <c r="F14" s="17" t="s">
        <v>54</v>
      </c>
      <c r="G14" s="30"/>
      <c r="H14" s="30"/>
      <c r="I14" s="30"/>
    </row>
    <row r="15" spans="1:9" s="4" customFormat="1" ht="15" x14ac:dyDescent="0.25">
      <c r="A15" s="101"/>
      <c r="B15" s="103"/>
      <c r="C15" s="115"/>
      <c r="D15" s="116"/>
      <c r="E15" s="119"/>
      <c r="F15" s="2" t="s">
        <v>18</v>
      </c>
      <c r="G15" s="31"/>
      <c r="H15" s="31"/>
      <c r="I15" s="31"/>
    </row>
    <row r="16" spans="1:9" s="4" customFormat="1" ht="15" x14ac:dyDescent="0.25">
      <c r="A16" s="101"/>
      <c r="B16" s="103"/>
      <c r="C16" s="44" t="s">
        <v>53</v>
      </c>
      <c r="D16" s="116"/>
      <c r="E16" s="119"/>
      <c r="F16" s="17" t="s">
        <v>55</v>
      </c>
      <c r="G16" s="30"/>
      <c r="H16" s="30"/>
      <c r="I16" s="30"/>
    </row>
    <row r="17" spans="1:11" s="4" customFormat="1" ht="15" x14ac:dyDescent="0.25">
      <c r="A17" s="101"/>
      <c r="B17" s="103"/>
      <c r="C17" s="104"/>
      <c r="D17" s="117"/>
      <c r="E17" s="120"/>
      <c r="F17" s="2" t="s">
        <v>18</v>
      </c>
      <c r="G17" s="31"/>
      <c r="H17" s="31"/>
      <c r="I17" s="31"/>
    </row>
    <row r="18" spans="1:11" s="4" customFormat="1" ht="15" x14ac:dyDescent="0.25">
      <c r="A18" s="101"/>
      <c r="B18" s="103"/>
      <c r="C18" s="104"/>
      <c r="D18" s="43"/>
      <c r="E18" s="18"/>
      <c r="F18" s="15" t="s">
        <v>45</v>
      </c>
      <c r="G18" s="31"/>
      <c r="H18" s="31"/>
      <c r="I18" s="31"/>
    </row>
    <row r="19" spans="1:11" ht="17.25" customHeight="1" x14ac:dyDescent="0.25">
      <c r="A19" s="101"/>
      <c r="B19" s="103"/>
      <c r="C19" s="104"/>
      <c r="D19" s="106">
        <v>1022</v>
      </c>
      <c r="E19" s="121">
        <v>12002</v>
      </c>
      <c r="F19" s="7" t="s">
        <v>62</v>
      </c>
      <c r="G19" s="30"/>
      <c r="H19" s="40">
        <v>-1080</v>
      </c>
      <c r="I19" s="40">
        <v>-1080</v>
      </c>
    </row>
    <row r="20" spans="1:11" ht="13.5" customHeight="1" x14ac:dyDescent="0.25">
      <c r="A20" s="101"/>
      <c r="B20" s="103"/>
      <c r="C20" s="104"/>
      <c r="D20" s="106"/>
      <c r="E20" s="122"/>
      <c r="F20" s="2" t="s">
        <v>18</v>
      </c>
      <c r="G20" s="30"/>
      <c r="H20" s="40"/>
      <c r="I20" s="40"/>
    </row>
    <row r="21" spans="1:11" ht="27" x14ac:dyDescent="0.25">
      <c r="A21" s="101"/>
      <c r="B21" s="103"/>
      <c r="C21" s="104"/>
      <c r="D21" s="106"/>
      <c r="E21" s="122"/>
      <c r="F21" s="8" t="s">
        <v>58</v>
      </c>
      <c r="G21" s="30"/>
      <c r="H21" s="40">
        <v>-1080</v>
      </c>
      <c r="I21" s="40">
        <v>-1080</v>
      </c>
    </row>
    <row r="22" spans="1:11" ht="14.25" x14ac:dyDescent="0.25">
      <c r="A22" s="101"/>
      <c r="B22" s="103"/>
      <c r="C22" s="104"/>
      <c r="D22" s="106"/>
      <c r="E22" s="122"/>
      <c r="F22" s="2" t="s">
        <v>20</v>
      </c>
      <c r="G22" s="32"/>
      <c r="H22" s="40"/>
      <c r="I22" s="40"/>
      <c r="K22" s="1">
        <v>1</v>
      </c>
    </row>
    <row r="23" spans="1:11" ht="13.5" customHeight="1" x14ac:dyDescent="0.25">
      <c r="A23" s="101"/>
      <c r="B23" s="103"/>
      <c r="C23" s="104"/>
      <c r="D23" s="106"/>
      <c r="E23" s="122"/>
      <c r="F23" s="9" t="s">
        <v>45</v>
      </c>
      <c r="G23" s="30"/>
      <c r="H23" s="40">
        <v>-1080</v>
      </c>
      <c r="I23" s="40">
        <v>-1080</v>
      </c>
    </row>
    <row r="24" spans="1:11" ht="27" x14ac:dyDescent="0.25">
      <c r="A24" s="101"/>
      <c r="B24" s="103"/>
      <c r="C24" s="104"/>
      <c r="D24" s="106"/>
      <c r="E24" s="122"/>
      <c r="F24" s="2" t="s">
        <v>21</v>
      </c>
      <c r="G24" s="32"/>
      <c r="H24" s="40"/>
      <c r="I24" s="40"/>
    </row>
    <row r="25" spans="1:11" ht="13.5" customHeight="1" x14ac:dyDescent="0.25">
      <c r="A25" s="101"/>
      <c r="B25" s="103"/>
      <c r="C25" s="104"/>
      <c r="D25" s="106"/>
      <c r="E25" s="122"/>
      <c r="F25" s="2" t="s">
        <v>22</v>
      </c>
      <c r="G25" s="30"/>
      <c r="H25" s="40">
        <v>-1080</v>
      </c>
      <c r="I25" s="40">
        <v>-1080</v>
      </c>
    </row>
    <row r="26" spans="1:11" ht="15" x14ac:dyDescent="0.25">
      <c r="A26" s="101"/>
      <c r="B26" s="103"/>
      <c r="C26" s="104"/>
      <c r="D26" s="106"/>
      <c r="E26" s="122"/>
      <c r="F26" s="36" t="s">
        <v>23</v>
      </c>
      <c r="G26" s="37">
        <v>0</v>
      </c>
      <c r="H26" s="40">
        <v>-1080</v>
      </c>
      <c r="I26" s="40">
        <v>-1080</v>
      </c>
    </row>
    <row r="27" spans="1:11" ht="15" x14ac:dyDescent="0.25">
      <c r="A27" s="101"/>
      <c r="B27" s="103"/>
      <c r="C27" s="104"/>
      <c r="D27" s="106"/>
      <c r="E27" s="122"/>
      <c r="F27" s="36" t="s">
        <v>59</v>
      </c>
      <c r="G27" s="37">
        <v>0</v>
      </c>
      <c r="H27" s="40">
        <v>-1080</v>
      </c>
      <c r="I27" s="40">
        <v>-1080</v>
      </c>
    </row>
    <row r="28" spans="1:11" ht="15" x14ac:dyDescent="0.25">
      <c r="A28" s="101"/>
      <c r="B28" s="103"/>
      <c r="C28" s="104"/>
      <c r="D28" s="106"/>
      <c r="E28" s="122"/>
      <c r="F28" s="36" t="s">
        <v>60</v>
      </c>
      <c r="G28" s="37">
        <v>0</v>
      </c>
      <c r="H28" s="40">
        <v>-1080</v>
      </c>
      <c r="I28" s="40">
        <v>-1080</v>
      </c>
    </row>
    <row r="29" spans="1:11" ht="30" x14ac:dyDescent="0.25">
      <c r="A29" s="101"/>
      <c r="B29" s="103"/>
      <c r="C29" s="104"/>
      <c r="D29" s="106"/>
      <c r="E29" s="123"/>
      <c r="F29" s="36" t="s">
        <v>61</v>
      </c>
      <c r="G29" s="37">
        <v>0</v>
      </c>
      <c r="H29" s="40">
        <v>-1080</v>
      </c>
      <c r="I29" s="40">
        <v>-1080</v>
      </c>
    </row>
    <row r="30" spans="1:11" ht="13.5" customHeight="1" x14ac:dyDescent="0.25">
      <c r="A30" s="101"/>
      <c r="B30" s="103"/>
      <c r="C30" s="104"/>
      <c r="D30" s="106">
        <v>1116</v>
      </c>
      <c r="E30" s="98">
        <v>11004</v>
      </c>
      <c r="F30" s="7" t="s">
        <v>68</v>
      </c>
      <c r="G30" s="5"/>
      <c r="H30" s="41">
        <v>1080</v>
      </c>
      <c r="I30" s="41">
        <v>1080</v>
      </c>
    </row>
    <row r="31" spans="1:11" ht="13.5" customHeight="1" x14ac:dyDescent="0.25">
      <c r="A31" s="101"/>
      <c r="B31" s="103"/>
      <c r="C31" s="104"/>
      <c r="D31" s="106"/>
      <c r="E31" s="98"/>
      <c r="F31" s="2" t="s">
        <v>18</v>
      </c>
      <c r="G31" s="5"/>
      <c r="H31" s="42"/>
      <c r="I31" s="42"/>
    </row>
    <row r="32" spans="1:11" ht="15" x14ac:dyDescent="0.25">
      <c r="A32" s="101"/>
      <c r="B32" s="103"/>
      <c r="C32" s="104"/>
      <c r="D32" s="106"/>
      <c r="E32" s="98"/>
      <c r="F32" s="36" t="s">
        <v>63</v>
      </c>
      <c r="G32" s="37">
        <v>0</v>
      </c>
      <c r="H32" s="41">
        <v>1080</v>
      </c>
      <c r="I32" s="41">
        <v>1080</v>
      </c>
    </row>
    <row r="33" spans="1:9" ht="15" x14ac:dyDescent="0.25">
      <c r="A33" s="101"/>
      <c r="B33" s="103"/>
      <c r="C33" s="104"/>
      <c r="D33" s="106"/>
      <c r="E33" s="98"/>
      <c r="F33" s="36" t="s">
        <v>20</v>
      </c>
      <c r="G33" s="36"/>
      <c r="H33" s="41"/>
      <c r="I33" s="41"/>
    </row>
    <row r="34" spans="1:9" ht="13.5" customHeight="1" x14ac:dyDescent="0.25">
      <c r="A34" s="101"/>
      <c r="B34" s="103"/>
      <c r="C34" s="104"/>
      <c r="D34" s="106"/>
      <c r="E34" s="98"/>
      <c r="F34" s="38" t="s">
        <v>64</v>
      </c>
      <c r="G34" s="39">
        <v>0</v>
      </c>
      <c r="H34" s="41">
        <v>1080</v>
      </c>
      <c r="I34" s="41">
        <v>1080</v>
      </c>
    </row>
    <row r="35" spans="1:9" ht="30" x14ac:dyDescent="0.25">
      <c r="A35" s="101"/>
      <c r="B35" s="103"/>
      <c r="C35" s="104"/>
      <c r="D35" s="106"/>
      <c r="E35" s="98"/>
      <c r="F35" s="36" t="s">
        <v>21</v>
      </c>
      <c r="G35" s="36"/>
      <c r="H35" s="41"/>
      <c r="I35" s="41"/>
    </row>
    <row r="36" spans="1:9" ht="15" x14ac:dyDescent="0.25">
      <c r="A36" s="101"/>
      <c r="B36" s="103"/>
      <c r="C36" s="104"/>
      <c r="D36" s="106"/>
      <c r="E36" s="98"/>
      <c r="F36" s="36" t="s">
        <v>22</v>
      </c>
      <c r="G36" s="37">
        <v>0</v>
      </c>
      <c r="H36" s="41">
        <v>1080</v>
      </c>
      <c r="I36" s="41">
        <v>1080</v>
      </c>
    </row>
    <row r="37" spans="1:9" ht="15" x14ac:dyDescent="0.25">
      <c r="A37" s="101"/>
      <c r="B37" s="103"/>
      <c r="C37" s="104"/>
      <c r="D37" s="106"/>
      <c r="E37" s="98"/>
      <c r="F37" s="36" t="s">
        <v>23</v>
      </c>
      <c r="G37" s="37">
        <v>0</v>
      </c>
      <c r="H37" s="41">
        <v>1080</v>
      </c>
      <c r="I37" s="41">
        <v>1080</v>
      </c>
    </row>
    <row r="38" spans="1:9" ht="30" x14ac:dyDescent="0.25">
      <c r="A38" s="101"/>
      <c r="B38" s="103"/>
      <c r="C38" s="104"/>
      <c r="D38" s="106"/>
      <c r="E38" s="98"/>
      <c r="F38" s="36" t="s">
        <v>65</v>
      </c>
      <c r="G38" s="40">
        <v>0</v>
      </c>
      <c r="H38" s="40">
        <v>-9166</v>
      </c>
      <c r="I38" s="40">
        <v>-9166</v>
      </c>
    </row>
    <row r="39" spans="1:9" ht="15" x14ac:dyDescent="0.25">
      <c r="A39" s="101"/>
      <c r="B39" s="103"/>
      <c r="C39" s="104"/>
      <c r="D39" s="106"/>
      <c r="E39" s="98"/>
      <c r="F39" s="36" t="s">
        <v>66</v>
      </c>
      <c r="G39" s="40">
        <v>0</v>
      </c>
      <c r="H39" s="40">
        <v>-9166</v>
      </c>
      <c r="I39" s="40">
        <v>-9166</v>
      </c>
    </row>
    <row r="40" spans="1:9" ht="15" x14ac:dyDescent="0.25">
      <c r="A40" s="101"/>
      <c r="B40" s="103"/>
      <c r="C40" s="104"/>
      <c r="D40" s="106"/>
      <c r="E40" s="98"/>
      <c r="F40" s="36" t="s">
        <v>67</v>
      </c>
      <c r="G40" s="40">
        <v>0</v>
      </c>
      <c r="H40" s="40">
        <v>-9166</v>
      </c>
      <c r="I40" s="40">
        <v>-9166</v>
      </c>
    </row>
    <row r="41" spans="1:9" ht="15" x14ac:dyDescent="0.25">
      <c r="A41" s="101"/>
      <c r="B41" s="103"/>
      <c r="C41" s="104"/>
      <c r="D41" s="106"/>
      <c r="E41" s="98"/>
      <c r="F41" s="36" t="s">
        <v>69</v>
      </c>
      <c r="G41" s="37">
        <v>0</v>
      </c>
      <c r="H41" s="41">
        <v>10246</v>
      </c>
      <c r="I41" s="41">
        <v>10246</v>
      </c>
    </row>
    <row r="42" spans="1:9" ht="30" x14ac:dyDescent="0.25">
      <c r="A42" s="101"/>
      <c r="B42" s="103"/>
      <c r="C42" s="104"/>
      <c r="D42" s="106"/>
      <c r="E42" s="98"/>
      <c r="F42" s="36" t="s">
        <v>70</v>
      </c>
      <c r="G42" s="37">
        <v>0</v>
      </c>
      <c r="H42" s="41">
        <v>10246</v>
      </c>
      <c r="I42" s="41">
        <v>10246</v>
      </c>
    </row>
    <row r="43" spans="1:9" ht="30" x14ac:dyDescent="0.25">
      <c r="A43" s="102"/>
      <c r="B43" s="103"/>
      <c r="C43" s="104"/>
      <c r="D43" s="106"/>
      <c r="E43" s="98"/>
      <c r="F43" s="36" t="s">
        <v>71</v>
      </c>
      <c r="G43" s="37">
        <v>0</v>
      </c>
      <c r="H43" s="41">
        <v>10246</v>
      </c>
      <c r="I43" s="41">
        <v>10246</v>
      </c>
    </row>
    <row r="44" spans="1:9" ht="15" x14ac:dyDescent="0.25">
      <c r="B44" s="103"/>
      <c r="C44" s="104"/>
      <c r="D44" s="105" t="s">
        <v>72</v>
      </c>
      <c r="E44" s="14"/>
      <c r="F44" s="36" t="s">
        <v>73</v>
      </c>
      <c r="G44" s="37"/>
      <c r="H44" s="37"/>
      <c r="I44" s="37"/>
    </row>
    <row r="45" spans="1:9" ht="15" x14ac:dyDescent="0.25">
      <c r="B45" s="103"/>
      <c r="C45" s="104"/>
      <c r="D45" s="105"/>
      <c r="E45" s="14"/>
      <c r="F45" s="36" t="s">
        <v>18</v>
      </c>
      <c r="G45" s="36"/>
      <c r="H45" s="36"/>
      <c r="I45" s="36"/>
    </row>
    <row r="46" spans="1:9" ht="15" x14ac:dyDescent="0.25">
      <c r="B46" s="103"/>
      <c r="C46" s="104"/>
      <c r="D46" s="105"/>
      <c r="E46" s="36" t="s">
        <v>19</v>
      </c>
      <c r="F46" s="36" t="s">
        <v>73</v>
      </c>
      <c r="G46" s="37"/>
      <c r="H46" s="37"/>
      <c r="I46" s="37"/>
    </row>
    <row r="47" spans="1:9" ht="15" x14ac:dyDescent="0.25">
      <c r="B47" s="103"/>
      <c r="C47" s="104"/>
      <c r="D47" s="105"/>
      <c r="E47" s="14"/>
      <c r="F47" s="36" t="s">
        <v>20</v>
      </c>
      <c r="G47" s="36"/>
      <c r="H47" s="36"/>
      <c r="I47" s="36"/>
    </row>
    <row r="48" spans="1:9" ht="15" x14ac:dyDescent="0.25">
      <c r="B48" s="103"/>
      <c r="C48" s="104"/>
      <c r="D48" s="105"/>
      <c r="E48" s="14"/>
      <c r="F48" s="38" t="s">
        <v>64</v>
      </c>
      <c r="G48" s="39"/>
      <c r="H48" s="39"/>
      <c r="I48" s="39"/>
    </row>
    <row r="49" spans="2:9" ht="30" x14ac:dyDescent="0.25">
      <c r="B49" s="103"/>
      <c r="C49" s="104"/>
      <c r="D49" s="105"/>
      <c r="E49" s="14"/>
      <c r="F49" s="36" t="s">
        <v>21</v>
      </c>
      <c r="G49" s="36"/>
      <c r="H49" s="36"/>
      <c r="I49" s="36"/>
    </row>
    <row r="50" spans="2:9" ht="15" x14ac:dyDescent="0.25">
      <c r="B50" s="103"/>
      <c r="C50" s="104"/>
      <c r="D50" s="105"/>
      <c r="E50" s="14"/>
      <c r="F50" s="36" t="s">
        <v>22</v>
      </c>
      <c r="G50" s="37"/>
      <c r="H50" s="37"/>
      <c r="I50" s="37"/>
    </row>
    <row r="51" spans="2:9" ht="15" x14ac:dyDescent="0.25">
      <c r="B51" s="103"/>
      <c r="C51" s="104"/>
      <c r="D51" s="105"/>
      <c r="E51" s="14"/>
      <c r="F51" s="36" t="s">
        <v>23</v>
      </c>
      <c r="G51" s="37"/>
      <c r="H51" s="37"/>
      <c r="I51" s="37"/>
    </row>
    <row r="52" spans="2:9" ht="30" x14ac:dyDescent="0.25">
      <c r="B52" s="103"/>
      <c r="C52" s="104"/>
      <c r="D52" s="105"/>
      <c r="E52" s="14"/>
      <c r="F52" s="36" t="s">
        <v>65</v>
      </c>
      <c r="G52" s="40">
        <v>-4500</v>
      </c>
      <c r="H52" s="40">
        <v>-7000</v>
      </c>
      <c r="I52" s="40">
        <v>-10000</v>
      </c>
    </row>
    <row r="53" spans="2:9" ht="15" x14ac:dyDescent="0.25">
      <c r="B53" s="103"/>
      <c r="C53" s="104"/>
      <c r="D53" s="105"/>
      <c r="E53" s="14"/>
      <c r="F53" s="36" t="s">
        <v>66</v>
      </c>
      <c r="G53" s="40">
        <v>-4500</v>
      </c>
      <c r="H53" s="40">
        <v>-7000</v>
      </c>
      <c r="I53" s="40">
        <v>-10000</v>
      </c>
    </row>
    <row r="54" spans="2:9" ht="15" x14ac:dyDescent="0.25">
      <c r="B54" s="103"/>
      <c r="C54" s="104"/>
      <c r="D54" s="105"/>
      <c r="E54" s="14"/>
      <c r="F54" s="36" t="s">
        <v>67</v>
      </c>
      <c r="G54" s="40">
        <v>-4500</v>
      </c>
      <c r="H54" s="40">
        <v>-7000</v>
      </c>
      <c r="I54" s="40">
        <v>-10000</v>
      </c>
    </row>
    <row r="55" spans="2:9" ht="15" x14ac:dyDescent="0.25">
      <c r="B55" s="103"/>
      <c r="C55" s="104"/>
      <c r="D55" s="105"/>
      <c r="E55" s="14"/>
      <c r="F55" s="36" t="s">
        <v>69</v>
      </c>
      <c r="G55" s="40">
        <v>4500</v>
      </c>
      <c r="H55" s="40">
        <v>7000</v>
      </c>
      <c r="I55" s="40">
        <v>10000</v>
      </c>
    </row>
    <row r="56" spans="2:9" ht="30" x14ac:dyDescent="0.25">
      <c r="B56" s="103"/>
      <c r="C56" s="104"/>
      <c r="D56" s="105"/>
      <c r="E56" s="14"/>
      <c r="F56" s="36" t="s">
        <v>70</v>
      </c>
      <c r="G56" s="40">
        <v>4500</v>
      </c>
      <c r="H56" s="40">
        <v>7000</v>
      </c>
      <c r="I56" s="40">
        <v>10000</v>
      </c>
    </row>
    <row r="57" spans="2:9" ht="30" x14ac:dyDescent="0.25">
      <c r="B57" s="103"/>
      <c r="C57" s="104"/>
      <c r="D57" s="105"/>
      <c r="E57" s="14"/>
      <c r="F57" s="36" t="s">
        <v>71</v>
      </c>
      <c r="G57" s="40">
        <v>4500</v>
      </c>
      <c r="H57" s="40">
        <v>7000</v>
      </c>
      <c r="I57" s="40">
        <v>10000</v>
      </c>
    </row>
    <row r="58" spans="2:9" ht="45" x14ac:dyDescent="0.25">
      <c r="B58" s="103"/>
      <c r="C58" s="104"/>
      <c r="D58" s="105"/>
      <c r="E58" s="36" t="s">
        <v>74</v>
      </c>
      <c r="F58" s="36" t="s">
        <v>75</v>
      </c>
      <c r="G58" s="37"/>
      <c r="H58" s="37"/>
      <c r="I58" s="37"/>
    </row>
    <row r="59" spans="2:9" ht="15" x14ac:dyDescent="0.25">
      <c r="B59" s="103"/>
      <c r="C59" s="104"/>
      <c r="D59" s="105"/>
      <c r="E59" s="14"/>
      <c r="F59" s="36" t="s">
        <v>20</v>
      </c>
      <c r="G59" s="36"/>
      <c r="H59" s="36"/>
      <c r="I59" s="36"/>
    </row>
    <row r="60" spans="2:9" ht="15" x14ac:dyDescent="0.25">
      <c r="B60" s="103"/>
      <c r="C60" s="104"/>
      <c r="D60" s="105"/>
      <c r="E60" s="14"/>
      <c r="F60" s="38" t="s">
        <v>64</v>
      </c>
      <c r="G60" s="39"/>
      <c r="H60" s="39"/>
      <c r="I60" s="39"/>
    </row>
    <row r="61" spans="2:9" ht="30" x14ac:dyDescent="0.25">
      <c r="B61" s="103"/>
      <c r="C61" s="104"/>
      <c r="D61" s="105"/>
      <c r="E61" s="14"/>
      <c r="F61" s="36" t="s">
        <v>21</v>
      </c>
      <c r="G61" s="36"/>
      <c r="H61" s="36"/>
      <c r="I61" s="36"/>
    </row>
    <row r="62" spans="2:9" ht="15" x14ac:dyDescent="0.25">
      <c r="B62" s="103"/>
      <c r="C62" s="104"/>
      <c r="D62" s="105"/>
      <c r="E62" s="14"/>
      <c r="F62" s="36" t="s">
        <v>22</v>
      </c>
      <c r="G62" s="37"/>
      <c r="H62" s="37"/>
      <c r="I62" s="37"/>
    </row>
    <row r="63" spans="2:9" ht="15" x14ac:dyDescent="0.25">
      <c r="B63" s="103"/>
      <c r="C63" s="104"/>
      <c r="D63" s="105"/>
      <c r="E63" s="14"/>
      <c r="F63" s="36" t="s">
        <v>23</v>
      </c>
      <c r="G63" s="37"/>
      <c r="H63" s="37"/>
      <c r="I63" s="37"/>
    </row>
    <row r="64" spans="2:9" ht="30" x14ac:dyDescent="0.25">
      <c r="B64" s="103"/>
      <c r="C64" s="104"/>
      <c r="D64" s="105"/>
      <c r="E64" s="14"/>
      <c r="F64" s="36" t="s">
        <v>65</v>
      </c>
      <c r="G64" s="40">
        <v>-20611.3</v>
      </c>
      <c r="H64" s="40">
        <v>-32062</v>
      </c>
      <c r="I64" s="40">
        <v>-45802.9</v>
      </c>
    </row>
    <row r="65" spans="2:9" ht="15" x14ac:dyDescent="0.25">
      <c r="B65" s="103"/>
      <c r="C65" s="104"/>
      <c r="D65" s="105"/>
      <c r="E65" s="14"/>
      <c r="F65" s="36" t="s">
        <v>66</v>
      </c>
      <c r="G65" s="40">
        <v>-20611.3</v>
      </c>
      <c r="H65" s="40">
        <v>-32062</v>
      </c>
      <c r="I65" s="40">
        <v>-45802.9</v>
      </c>
    </row>
    <row r="66" spans="2:9" ht="15" x14ac:dyDescent="0.25">
      <c r="B66" s="103"/>
      <c r="C66" s="104"/>
      <c r="D66" s="105"/>
      <c r="E66" s="14"/>
      <c r="F66" s="36" t="s">
        <v>67</v>
      </c>
      <c r="G66" s="40">
        <v>-20611.3</v>
      </c>
      <c r="H66" s="40">
        <v>-32062</v>
      </c>
      <c r="I66" s="40">
        <v>-45802.9</v>
      </c>
    </row>
    <row r="67" spans="2:9" ht="15" x14ac:dyDescent="0.25">
      <c r="B67" s="103"/>
      <c r="C67" s="104"/>
      <c r="D67" s="105"/>
      <c r="E67" s="14"/>
      <c r="F67" s="36" t="s">
        <v>69</v>
      </c>
      <c r="G67" s="40">
        <v>20611.3</v>
      </c>
      <c r="H67" s="40">
        <v>32062</v>
      </c>
      <c r="I67" s="40">
        <v>45802.9</v>
      </c>
    </row>
    <row r="68" spans="2:9" ht="30" x14ac:dyDescent="0.25">
      <c r="B68" s="103"/>
      <c r="C68" s="104"/>
      <c r="D68" s="105"/>
      <c r="E68" s="14"/>
      <c r="F68" s="36" t="s">
        <v>70</v>
      </c>
      <c r="G68" s="40">
        <v>20611.3</v>
      </c>
      <c r="H68" s="40">
        <v>32062</v>
      </c>
      <c r="I68" s="40">
        <v>45802.9</v>
      </c>
    </row>
    <row r="69" spans="2:9" ht="30" x14ac:dyDescent="0.25">
      <c r="B69" s="103"/>
      <c r="C69" s="104"/>
      <c r="D69" s="105"/>
      <c r="E69" s="14"/>
      <c r="F69" s="36" t="s">
        <v>71</v>
      </c>
      <c r="G69" s="40">
        <v>20611.3</v>
      </c>
      <c r="H69" s="40">
        <v>32062</v>
      </c>
      <c r="I69" s="40">
        <v>45802.9</v>
      </c>
    </row>
    <row r="70" spans="2:9" ht="30" x14ac:dyDescent="0.25">
      <c r="B70" s="103"/>
      <c r="C70" s="104"/>
      <c r="D70" s="105"/>
      <c r="E70" s="36" t="s">
        <v>76</v>
      </c>
      <c r="F70" s="36" t="s">
        <v>77</v>
      </c>
      <c r="G70" s="37"/>
      <c r="H70" s="37"/>
      <c r="I70" s="37"/>
    </row>
    <row r="71" spans="2:9" ht="15" x14ac:dyDescent="0.25">
      <c r="B71" s="103"/>
      <c r="C71" s="104"/>
      <c r="D71" s="105"/>
      <c r="E71" s="14"/>
      <c r="F71" s="36" t="s">
        <v>20</v>
      </c>
      <c r="G71" s="36"/>
      <c r="H71" s="36"/>
      <c r="I71" s="36"/>
    </row>
    <row r="72" spans="2:9" ht="15" x14ac:dyDescent="0.25">
      <c r="B72" s="103"/>
      <c r="C72" s="104"/>
      <c r="D72" s="105"/>
      <c r="E72" s="14"/>
      <c r="F72" s="38" t="s">
        <v>64</v>
      </c>
      <c r="G72" s="39"/>
      <c r="H72" s="39"/>
      <c r="I72" s="39"/>
    </row>
    <row r="73" spans="2:9" ht="30" x14ac:dyDescent="0.25">
      <c r="B73" s="103"/>
      <c r="C73" s="104"/>
      <c r="D73" s="105"/>
      <c r="E73" s="14"/>
      <c r="F73" s="36" t="s">
        <v>21</v>
      </c>
      <c r="G73" s="36"/>
      <c r="H73" s="36"/>
      <c r="I73" s="36"/>
    </row>
    <row r="74" spans="2:9" ht="15" x14ac:dyDescent="0.25">
      <c r="B74" s="103"/>
      <c r="C74" s="104"/>
      <c r="D74" s="105"/>
      <c r="E74" s="14"/>
      <c r="F74" s="36" t="s">
        <v>22</v>
      </c>
      <c r="G74" s="37"/>
      <c r="H74" s="37"/>
      <c r="I74" s="37"/>
    </row>
    <row r="75" spans="2:9" ht="15" x14ac:dyDescent="0.25">
      <c r="B75" s="103"/>
      <c r="C75" s="104"/>
      <c r="D75" s="105"/>
      <c r="E75" s="14"/>
      <c r="F75" s="36" t="s">
        <v>23</v>
      </c>
      <c r="G75" s="37"/>
      <c r="H75" s="37"/>
      <c r="I75" s="37"/>
    </row>
    <row r="76" spans="2:9" ht="30" x14ac:dyDescent="0.25">
      <c r="B76" s="103"/>
      <c r="C76" s="104"/>
      <c r="D76" s="105"/>
      <c r="E76" s="14"/>
      <c r="F76" s="36" t="s">
        <v>65</v>
      </c>
      <c r="G76" s="40">
        <v>-52218</v>
      </c>
      <c r="H76" s="40">
        <v>-81228</v>
      </c>
      <c r="I76" s="40">
        <v>-116040</v>
      </c>
    </row>
    <row r="77" spans="2:9" ht="15" x14ac:dyDescent="0.25">
      <c r="B77" s="103"/>
      <c r="C77" s="104"/>
      <c r="D77" s="105"/>
      <c r="E77" s="14"/>
      <c r="F77" s="36" t="s">
        <v>66</v>
      </c>
      <c r="G77" s="40">
        <v>-52218</v>
      </c>
      <c r="H77" s="40">
        <v>-81228</v>
      </c>
      <c r="I77" s="40">
        <v>-116040</v>
      </c>
    </row>
    <row r="78" spans="2:9" ht="15" x14ac:dyDescent="0.25">
      <c r="B78" s="103"/>
      <c r="C78" s="104"/>
      <c r="D78" s="105"/>
      <c r="E78" s="14"/>
      <c r="F78" s="36" t="s">
        <v>67</v>
      </c>
      <c r="G78" s="40">
        <v>-52218</v>
      </c>
      <c r="H78" s="40">
        <v>-81228</v>
      </c>
      <c r="I78" s="40">
        <v>-116040</v>
      </c>
    </row>
    <row r="79" spans="2:9" ht="15" x14ac:dyDescent="0.25">
      <c r="B79" s="103"/>
      <c r="C79" s="104"/>
      <c r="D79" s="105"/>
      <c r="E79" s="14"/>
      <c r="F79" s="36" t="s">
        <v>69</v>
      </c>
      <c r="G79" s="40">
        <v>52218</v>
      </c>
      <c r="H79" s="40">
        <v>81228</v>
      </c>
      <c r="I79" s="40">
        <v>116040</v>
      </c>
    </row>
    <row r="80" spans="2:9" ht="30" x14ac:dyDescent="0.25">
      <c r="B80" s="103"/>
      <c r="C80" s="104"/>
      <c r="D80" s="105"/>
      <c r="E80" s="14"/>
      <c r="F80" s="36" t="s">
        <v>70</v>
      </c>
      <c r="G80" s="40">
        <v>52218</v>
      </c>
      <c r="H80" s="40">
        <v>81228</v>
      </c>
      <c r="I80" s="40">
        <v>116040</v>
      </c>
    </row>
    <row r="81" spans="2:9" ht="29.25" customHeight="1" x14ac:dyDescent="0.25">
      <c r="B81" s="103"/>
      <c r="C81" s="104"/>
      <c r="D81" s="105"/>
      <c r="E81" s="14"/>
      <c r="F81" s="36" t="s">
        <v>71</v>
      </c>
      <c r="G81" s="40">
        <v>52218</v>
      </c>
      <c r="H81" s="40">
        <v>81228</v>
      </c>
      <c r="I81" s="40">
        <v>116040</v>
      </c>
    </row>
  </sheetData>
  <mergeCells count="17">
    <mergeCell ref="A6:I6"/>
    <mergeCell ref="D19:D29"/>
    <mergeCell ref="A9:C9"/>
    <mergeCell ref="D9:E9"/>
    <mergeCell ref="F9:F10"/>
    <mergeCell ref="B12:B13"/>
    <mergeCell ref="C12:C15"/>
    <mergeCell ref="D12:D17"/>
    <mergeCell ref="E12:E17"/>
    <mergeCell ref="E19:E29"/>
    <mergeCell ref="G9:I9"/>
    <mergeCell ref="E30:E43"/>
    <mergeCell ref="A12:A43"/>
    <mergeCell ref="B14:B81"/>
    <mergeCell ref="C17:C81"/>
    <mergeCell ref="D44:D81"/>
    <mergeCell ref="D30:D43"/>
  </mergeCells>
  <pageMargins left="0.7" right="0.7" top="0.75" bottom="0.75" header="0.3" footer="0.3"/>
  <pageSetup paperSize="9" scale="60" orientation="landscape" r:id="rId1"/>
  <rowBreaks count="1" manualBreakCount="1">
    <brk id="4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60" zoomScaleNormal="100" workbookViewId="0">
      <selection activeCell="L15" sqref="L15"/>
    </sheetView>
  </sheetViews>
  <sheetFormatPr defaultColWidth="9.140625" defaultRowHeight="13.5" x14ac:dyDescent="0.25"/>
  <cols>
    <col min="1" max="1" width="10.140625" style="1" customWidth="1"/>
    <col min="2" max="2" width="13.42578125" style="1" customWidth="1"/>
    <col min="3" max="3" width="12.5703125" style="1" customWidth="1"/>
    <col min="4" max="4" width="12.140625" style="1" customWidth="1"/>
    <col min="5" max="5" width="35.85546875" style="1" customWidth="1"/>
    <col min="6" max="6" width="44.5703125" style="1" customWidth="1"/>
    <col min="7" max="7" width="20.42578125" style="1" customWidth="1"/>
    <col min="8" max="16384" width="9.140625" style="1"/>
  </cols>
  <sheetData>
    <row r="1" spans="1:8" x14ac:dyDescent="0.25">
      <c r="G1" s="27" t="s">
        <v>15</v>
      </c>
    </row>
    <row r="2" spans="1:8" ht="15" customHeight="1" x14ac:dyDescent="0.25">
      <c r="F2" s="128" t="s">
        <v>0</v>
      </c>
      <c r="G2" s="128"/>
    </row>
    <row r="3" spans="1:8" ht="15" customHeight="1" x14ac:dyDescent="0.25">
      <c r="F3" s="128" t="s">
        <v>1</v>
      </c>
      <c r="G3" s="128"/>
    </row>
    <row r="6" spans="1:8" ht="36" customHeight="1" x14ac:dyDescent="0.25">
      <c r="A6" s="129" t="s">
        <v>44</v>
      </c>
      <c r="B6" s="129"/>
      <c r="C6" s="129"/>
      <c r="D6" s="129"/>
      <c r="E6" s="129"/>
      <c r="F6" s="129"/>
      <c r="G6" s="129"/>
    </row>
    <row r="9" spans="1:8" x14ac:dyDescent="0.25">
      <c r="G9" s="1" t="s">
        <v>25</v>
      </c>
    </row>
    <row r="10" spans="1:8" s="21" customFormat="1" ht="31.5" customHeight="1" x14ac:dyDescent="0.25">
      <c r="A10" s="124" t="s">
        <v>46</v>
      </c>
      <c r="B10" s="126"/>
      <c r="C10" s="132" t="s">
        <v>47</v>
      </c>
      <c r="D10" s="133"/>
      <c r="E10" s="134"/>
      <c r="F10" s="138" t="s">
        <v>48</v>
      </c>
      <c r="G10" s="131" t="s">
        <v>49</v>
      </c>
    </row>
    <row r="11" spans="1:8" s="21" customFormat="1" ht="27" customHeight="1" x14ac:dyDescent="0.25">
      <c r="A11" s="25" t="s">
        <v>50</v>
      </c>
      <c r="B11" s="25" t="s">
        <v>51</v>
      </c>
      <c r="C11" s="135"/>
      <c r="D11" s="136"/>
      <c r="E11" s="137"/>
      <c r="F11" s="139"/>
      <c r="G11" s="131"/>
    </row>
    <row r="12" spans="1:8" s="21" customFormat="1" ht="12.75" customHeight="1" x14ac:dyDescent="0.25">
      <c r="A12" s="28">
        <v>1</v>
      </c>
      <c r="B12" s="28">
        <v>2</v>
      </c>
      <c r="C12" s="28">
        <v>3</v>
      </c>
      <c r="D12" s="28"/>
      <c r="E12" s="28"/>
      <c r="F12" s="28">
        <v>4</v>
      </c>
      <c r="G12" s="29">
        <v>5</v>
      </c>
    </row>
    <row r="13" spans="1:8" s="21" customFormat="1" ht="18" customHeight="1" x14ac:dyDescent="0.25">
      <c r="A13" s="23"/>
      <c r="B13" s="130" t="s">
        <v>45</v>
      </c>
      <c r="C13" s="130"/>
      <c r="D13" s="130"/>
      <c r="E13" s="130"/>
      <c r="F13" s="130"/>
      <c r="G13" s="24">
        <f>G14+G17</f>
        <v>182088.9</v>
      </c>
    </row>
    <row r="14" spans="1:8" s="21" customFormat="1" ht="27.75" customHeight="1" x14ac:dyDescent="0.25">
      <c r="A14" s="35">
        <v>1116</v>
      </c>
      <c r="B14" s="124" t="s">
        <v>87</v>
      </c>
      <c r="C14" s="125"/>
      <c r="D14" s="125"/>
      <c r="E14" s="126"/>
      <c r="F14" s="34"/>
      <c r="G14" s="24">
        <f>G15</f>
        <v>10246</v>
      </c>
    </row>
    <row r="15" spans="1:8" s="21" customFormat="1" ht="39.75" customHeight="1" x14ac:dyDescent="0.25">
      <c r="A15" s="25"/>
      <c r="B15" s="34">
        <v>11004</v>
      </c>
      <c r="C15" s="127" t="s">
        <v>89</v>
      </c>
      <c r="D15" s="127"/>
      <c r="E15" s="127"/>
      <c r="F15" s="33" t="s">
        <v>45</v>
      </c>
      <c r="G15" s="24">
        <v>10246</v>
      </c>
    </row>
    <row r="16" spans="1:8" s="21" customFormat="1" ht="60.75" customHeight="1" x14ac:dyDescent="0.25">
      <c r="A16" s="25"/>
      <c r="B16" s="34"/>
      <c r="C16" s="46"/>
      <c r="D16" s="46"/>
      <c r="E16" s="46"/>
      <c r="F16" s="26" t="s">
        <v>88</v>
      </c>
      <c r="G16" s="24">
        <v>10246</v>
      </c>
      <c r="H16" s="22"/>
    </row>
    <row r="17" spans="1:7" s="21" customFormat="1" ht="25.5" customHeight="1" x14ac:dyDescent="0.25">
      <c r="A17" s="35">
        <v>1026</v>
      </c>
      <c r="B17" s="124" t="s">
        <v>73</v>
      </c>
      <c r="C17" s="125"/>
      <c r="D17" s="125"/>
      <c r="E17" s="126"/>
      <c r="F17" s="34"/>
      <c r="G17" s="24">
        <f>G18+G20+G22</f>
        <v>171842.9</v>
      </c>
    </row>
    <row r="18" spans="1:7" ht="30.75" customHeight="1" x14ac:dyDescent="0.25">
      <c r="A18" s="35"/>
      <c r="B18" s="34">
        <v>11001</v>
      </c>
      <c r="C18" s="127" t="s">
        <v>90</v>
      </c>
      <c r="D18" s="127"/>
      <c r="E18" s="127"/>
      <c r="F18" s="33" t="s">
        <v>45</v>
      </c>
      <c r="G18" s="24">
        <v>10000</v>
      </c>
    </row>
    <row r="19" spans="1:7" ht="54" x14ac:dyDescent="0.25">
      <c r="A19" s="35"/>
      <c r="B19" s="34"/>
      <c r="C19" s="46"/>
      <c r="D19" s="46"/>
      <c r="E19" s="46"/>
      <c r="F19" s="26" t="s">
        <v>88</v>
      </c>
      <c r="G19" s="24">
        <v>10000</v>
      </c>
    </row>
    <row r="20" spans="1:7" ht="47.25" customHeight="1" x14ac:dyDescent="0.25">
      <c r="A20" s="35"/>
      <c r="B20" s="34">
        <v>11002</v>
      </c>
      <c r="C20" s="127" t="s">
        <v>91</v>
      </c>
      <c r="D20" s="127"/>
      <c r="E20" s="127"/>
      <c r="F20" s="33" t="s">
        <v>45</v>
      </c>
      <c r="G20" s="24">
        <v>45802.9</v>
      </c>
    </row>
    <row r="21" spans="1:7" ht="54" x14ac:dyDescent="0.25">
      <c r="A21" s="35"/>
      <c r="B21" s="34"/>
      <c r="C21" s="46"/>
      <c r="D21" s="46"/>
      <c r="E21" s="46"/>
      <c r="F21" s="26" t="s">
        <v>88</v>
      </c>
      <c r="G21" s="24">
        <v>45802.9</v>
      </c>
    </row>
    <row r="22" spans="1:7" ht="30.75" customHeight="1" x14ac:dyDescent="0.25">
      <c r="A22" s="35"/>
      <c r="B22" s="34">
        <v>11003</v>
      </c>
      <c r="C22" s="127" t="s">
        <v>77</v>
      </c>
      <c r="D22" s="127"/>
      <c r="E22" s="127"/>
      <c r="F22" s="33" t="s">
        <v>45</v>
      </c>
      <c r="G22" s="24">
        <v>116040</v>
      </c>
    </row>
    <row r="23" spans="1:7" ht="54" x14ac:dyDescent="0.25">
      <c r="A23" s="35"/>
      <c r="B23" s="34"/>
      <c r="C23" s="46"/>
      <c r="D23" s="46"/>
      <c r="E23" s="46"/>
      <c r="F23" s="26" t="s">
        <v>88</v>
      </c>
      <c r="G23" s="24">
        <v>116040</v>
      </c>
    </row>
  </sheetData>
  <mergeCells count="14">
    <mergeCell ref="B14:E14"/>
    <mergeCell ref="F2:G2"/>
    <mergeCell ref="F3:G3"/>
    <mergeCell ref="A6:G6"/>
    <mergeCell ref="B13:F13"/>
    <mergeCell ref="G10:G11"/>
    <mergeCell ref="A10:B10"/>
    <mergeCell ref="C10:E11"/>
    <mergeCell ref="F10:F11"/>
    <mergeCell ref="B17:E17"/>
    <mergeCell ref="C18:E18"/>
    <mergeCell ref="C20:E20"/>
    <mergeCell ref="C22:E22"/>
    <mergeCell ref="C15:E15"/>
  </mergeCells>
  <pageMargins left="0" right="0" top="0" bottom="0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1"/>
  <sheetViews>
    <sheetView view="pageBreakPreview" topLeftCell="A31" zoomScale="60" zoomScaleNormal="90" workbookViewId="0">
      <selection activeCell="D54" sqref="D54"/>
    </sheetView>
  </sheetViews>
  <sheetFormatPr defaultColWidth="9.140625" defaultRowHeight="13.5" x14ac:dyDescent="0.25"/>
  <cols>
    <col min="1" max="1" width="4.7109375" style="1" customWidth="1"/>
    <col min="2" max="2" width="19.85546875" style="1" customWidth="1"/>
    <col min="3" max="3" width="62.140625" style="1" customWidth="1"/>
    <col min="4" max="4" width="15.5703125" style="1" customWidth="1"/>
    <col min="5" max="5" width="18.28515625" style="1" customWidth="1"/>
    <col min="6" max="6" width="16.28515625" style="1" customWidth="1"/>
    <col min="7" max="7" width="9.140625" style="1"/>
    <col min="8" max="8" width="49.85546875" style="1" customWidth="1"/>
    <col min="9" max="16384" width="9.140625" style="1"/>
  </cols>
  <sheetData>
    <row r="2" spans="2:6" x14ac:dyDescent="0.25">
      <c r="E2" s="1" t="s">
        <v>16</v>
      </c>
    </row>
    <row r="3" spans="2:6" x14ac:dyDescent="0.25">
      <c r="D3" s="1" t="s">
        <v>0</v>
      </c>
    </row>
    <row r="4" spans="2:6" x14ac:dyDescent="0.25">
      <c r="D4" s="1" t="s">
        <v>1</v>
      </c>
    </row>
    <row r="7" spans="2:6" ht="45" customHeight="1" x14ac:dyDescent="0.3">
      <c r="B7" s="93" t="s">
        <v>147</v>
      </c>
      <c r="C7" s="93"/>
      <c r="D7" s="93"/>
      <c r="E7" s="93"/>
      <c r="F7" s="93"/>
    </row>
    <row r="10" spans="2:6" ht="17.25" x14ac:dyDescent="0.3">
      <c r="B10" s="146" t="s">
        <v>43</v>
      </c>
      <c r="C10" s="146"/>
      <c r="D10" s="146"/>
      <c r="E10" s="146"/>
      <c r="F10" s="146"/>
    </row>
    <row r="12" spans="2:6" ht="55.5" customHeight="1" x14ac:dyDescent="0.25">
      <c r="B12" s="73" t="s">
        <v>146</v>
      </c>
      <c r="C12" s="74"/>
      <c r="D12" s="74"/>
      <c r="E12" s="148" t="s">
        <v>27</v>
      </c>
      <c r="F12" s="149"/>
    </row>
    <row r="13" spans="2:6" ht="14.25" x14ac:dyDescent="0.25">
      <c r="B13" s="54"/>
      <c r="C13" s="54"/>
      <c r="D13" s="54"/>
      <c r="E13" s="54"/>
      <c r="F13" s="54"/>
    </row>
    <row r="14" spans="2:6" ht="23.25" customHeight="1" x14ac:dyDescent="0.25">
      <c r="B14" s="61" t="s">
        <v>110</v>
      </c>
      <c r="C14" s="142" t="s">
        <v>111</v>
      </c>
      <c r="D14" s="142"/>
      <c r="E14" s="142"/>
      <c r="F14" s="142"/>
    </row>
    <row r="15" spans="2:6" ht="18.75" customHeight="1" x14ac:dyDescent="0.25">
      <c r="B15" s="38" t="s">
        <v>112</v>
      </c>
      <c r="C15" s="140" t="s">
        <v>113</v>
      </c>
      <c r="D15" s="140"/>
      <c r="E15" s="140"/>
      <c r="F15" s="140"/>
    </row>
    <row r="16" spans="2:6" x14ac:dyDescent="0.25">
      <c r="B16" s="5"/>
      <c r="C16" s="5"/>
      <c r="D16" s="5"/>
      <c r="E16" s="5"/>
      <c r="F16" s="5"/>
    </row>
    <row r="17" spans="2:6" x14ac:dyDescent="0.25">
      <c r="B17" s="5"/>
      <c r="C17" s="5"/>
      <c r="D17" s="5"/>
      <c r="E17" s="5"/>
      <c r="F17" s="5"/>
    </row>
    <row r="18" spans="2:6" ht="16.5" customHeight="1" x14ac:dyDescent="0.25">
      <c r="B18" s="36" t="s">
        <v>92</v>
      </c>
      <c r="C18" s="38" t="s">
        <v>112</v>
      </c>
      <c r="D18" s="105"/>
      <c r="E18" s="105"/>
      <c r="F18" s="105"/>
    </row>
    <row r="19" spans="2:6" ht="30" x14ac:dyDescent="0.25">
      <c r="B19" s="36" t="s">
        <v>94</v>
      </c>
      <c r="C19" s="38" t="s">
        <v>114</v>
      </c>
      <c r="D19" s="47" t="s">
        <v>2</v>
      </c>
      <c r="E19" s="47" t="s">
        <v>3</v>
      </c>
      <c r="F19" s="47" t="s">
        <v>4</v>
      </c>
    </row>
    <row r="20" spans="2:6" ht="30" x14ac:dyDescent="0.25">
      <c r="B20" s="36" t="s">
        <v>96</v>
      </c>
      <c r="C20" s="38" t="s">
        <v>115</v>
      </c>
      <c r="D20" s="36"/>
      <c r="E20" s="36"/>
      <c r="F20" s="36"/>
    </row>
    <row r="21" spans="2:6" ht="30" x14ac:dyDescent="0.25">
      <c r="B21" s="36" t="s">
        <v>98</v>
      </c>
      <c r="C21" s="38" t="s">
        <v>115</v>
      </c>
      <c r="D21" s="36"/>
      <c r="E21" s="36"/>
      <c r="F21" s="36"/>
    </row>
    <row r="22" spans="2:6" ht="30" x14ac:dyDescent="0.25">
      <c r="B22" s="36" t="s">
        <v>100</v>
      </c>
      <c r="C22" s="38" t="s">
        <v>116</v>
      </c>
      <c r="D22" s="36"/>
      <c r="E22" s="36"/>
      <c r="F22" s="36"/>
    </row>
    <row r="23" spans="2:6" ht="46.5" customHeight="1" x14ac:dyDescent="0.25">
      <c r="B23" s="36" t="s">
        <v>117</v>
      </c>
      <c r="C23" s="38" t="s">
        <v>118</v>
      </c>
      <c r="D23" s="36"/>
      <c r="E23" s="36"/>
      <c r="F23" s="36"/>
    </row>
    <row r="24" spans="2:6" ht="16.5" customHeight="1" x14ac:dyDescent="0.25">
      <c r="B24" s="105" t="s">
        <v>102</v>
      </c>
      <c r="C24" s="105"/>
      <c r="D24" s="36"/>
      <c r="E24" s="36"/>
      <c r="F24" s="36"/>
    </row>
    <row r="25" spans="2:6" ht="18" customHeight="1" x14ac:dyDescent="0.25">
      <c r="B25" s="140" t="s">
        <v>119</v>
      </c>
      <c r="C25" s="140"/>
      <c r="D25" s="58"/>
      <c r="E25" s="58"/>
      <c r="F25" s="58"/>
    </row>
    <row r="26" spans="2:6" ht="18" customHeight="1" x14ac:dyDescent="0.25">
      <c r="B26" s="141" t="s">
        <v>108</v>
      </c>
      <c r="C26" s="141"/>
      <c r="D26" s="59">
        <v>0</v>
      </c>
      <c r="E26" s="72">
        <v>-1080</v>
      </c>
      <c r="F26" s="72">
        <v>-1080</v>
      </c>
    </row>
    <row r="27" spans="2:6" ht="21" customHeight="1" x14ac:dyDescent="0.25">
      <c r="B27" s="145"/>
      <c r="C27" s="145"/>
      <c r="D27" s="57"/>
      <c r="E27" s="56"/>
      <c r="F27" s="56"/>
    </row>
    <row r="28" spans="2:6" ht="24" customHeight="1" x14ac:dyDescent="0.25">
      <c r="B28" s="55"/>
      <c r="C28" s="55"/>
      <c r="D28" s="57"/>
      <c r="E28" s="56"/>
      <c r="F28" s="56"/>
    </row>
    <row r="29" spans="2:6" ht="15.75" customHeight="1" x14ac:dyDescent="0.25">
      <c r="B29" s="61" t="s">
        <v>110</v>
      </c>
      <c r="C29" s="142" t="s">
        <v>111</v>
      </c>
      <c r="D29" s="142"/>
      <c r="E29" s="142"/>
      <c r="F29" s="142"/>
    </row>
    <row r="30" spans="2:6" ht="24" customHeight="1" x14ac:dyDescent="0.25">
      <c r="B30" s="38" t="s">
        <v>93</v>
      </c>
      <c r="C30" s="140" t="s">
        <v>145</v>
      </c>
      <c r="D30" s="140"/>
      <c r="E30" s="140"/>
      <c r="F30" s="140"/>
    </row>
    <row r="31" spans="2:6" ht="16.5" x14ac:dyDescent="0.25">
      <c r="B31" s="52"/>
      <c r="C31" s="52"/>
      <c r="D31" s="53"/>
      <c r="E31" s="51"/>
      <c r="F31" s="51"/>
    </row>
    <row r="32" spans="2:6" ht="16.5" x14ac:dyDescent="0.25">
      <c r="B32" s="36" t="s">
        <v>92</v>
      </c>
      <c r="C32" s="38" t="s">
        <v>93</v>
      </c>
      <c r="D32" s="147"/>
      <c r="E32" s="147"/>
      <c r="F32" s="147"/>
    </row>
    <row r="33" spans="2:6" ht="33" x14ac:dyDescent="0.25">
      <c r="B33" s="36" t="s">
        <v>94</v>
      </c>
      <c r="C33" s="38" t="s">
        <v>95</v>
      </c>
      <c r="D33" s="49" t="s">
        <v>2</v>
      </c>
      <c r="E33" s="49" t="s">
        <v>3</v>
      </c>
      <c r="F33" s="49" t="s">
        <v>4</v>
      </c>
    </row>
    <row r="34" spans="2:6" ht="30" x14ac:dyDescent="0.25">
      <c r="B34" s="36" t="s">
        <v>96</v>
      </c>
      <c r="C34" s="38" t="s">
        <v>97</v>
      </c>
      <c r="D34" s="48"/>
      <c r="E34" s="48"/>
      <c r="F34" s="48"/>
    </row>
    <row r="35" spans="2:6" ht="38.25" x14ac:dyDescent="0.25">
      <c r="B35" s="36" t="s">
        <v>98</v>
      </c>
      <c r="C35" s="38" t="s">
        <v>99</v>
      </c>
      <c r="D35" s="48"/>
      <c r="E35" s="48"/>
      <c r="F35" s="48"/>
    </row>
    <row r="36" spans="2:6" ht="30" x14ac:dyDescent="0.25">
      <c r="B36" s="36" t="s">
        <v>100</v>
      </c>
      <c r="C36" s="38" t="s">
        <v>40</v>
      </c>
      <c r="D36" s="48"/>
      <c r="E36" s="48"/>
      <c r="F36" s="48"/>
    </row>
    <row r="37" spans="2:6" ht="46.5" customHeight="1" x14ac:dyDescent="0.25">
      <c r="B37" s="36" t="s">
        <v>101</v>
      </c>
      <c r="C37" s="50" t="s">
        <v>109</v>
      </c>
      <c r="D37" s="48"/>
      <c r="E37" s="48"/>
      <c r="F37" s="48"/>
    </row>
    <row r="38" spans="2:6" ht="16.5" x14ac:dyDescent="0.25">
      <c r="B38" s="147" t="s">
        <v>102</v>
      </c>
      <c r="C38" s="147"/>
      <c r="D38" s="48"/>
      <c r="E38" s="48"/>
      <c r="F38" s="48"/>
    </row>
    <row r="39" spans="2:6" ht="18" customHeight="1" x14ac:dyDescent="0.25">
      <c r="B39" s="143" t="s">
        <v>103</v>
      </c>
      <c r="C39" s="143"/>
      <c r="D39" s="51"/>
      <c r="E39" s="51"/>
      <c r="F39" s="51"/>
    </row>
    <row r="40" spans="2:6" ht="43.5" customHeight="1" x14ac:dyDescent="0.25">
      <c r="B40" s="143" t="s">
        <v>104</v>
      </c>
      <c r="C40" s="143"/>
      <c r="D40" s="51"/>
      <c r="E40" s="51"/>
      <c r="F40" s="51"/>
    </row>
    <row r="41" spans="2:6" x14ac:dyDescent="0.25">
      <c r="B41" s="143" t="s">
        <v>105</v>
      </c>
      <c r="C41" s="143"/>
      <c r="D41" s="51" t="s">
        <v>106</v>
      </c>
      <c r="E41" s="51" t="s">
        <v>106</v>
      </c>
      <c r="F41" s="51"/>
    </row>
    <row r="42" spans="2:6" x14ac:dyDescent="0.25">
      <c r="B42" s="143" t="s">
        <v>107</v>
      </c>
      <c r="C42" s="143"/>
      <c r="D42" s="51" t="s">
        <v>106</v>
      </c>
      <c r="E42" s="51" t="s">
        <v>106</v>
      </c>
      <c r="F42" s="51"/>
    </row>
    <row r="43" spans="2:6" ht="16.5" x14ac:dyDescent="0.25">
      <c r="B43" s="144" t="s">
        <v>108</v>
      </c>
      <c r="C43" s="144"/>
      <c r="D43" s="59">
        <v>0</v>
      </c>
      <c r="E43" s="60">
        <v>1080</v>
      </c>
      <c r="F43" s="60">
        <v>1080</v>
      </c>
    </row>
    <row r="46" spans="2:6" x14ac:dyDescent="0.25">
      <c r="B46" s="61" t="s">
        <v>110</v>
      </c>
      <c r="C46" s="142" t="s">
        <v>111</v>
      </c>
      <c r="D46" s="142"/>
      <c r="E46" s="142"/>
      <c r="F46" s="142"/>
    </row>
    <row r="47" spans="2:6" x14ac:dyDescent="0.25">
      <c r="B47" s="38" t="s">
        <v>120</v>
      </c>
      <c r="C47" s="140" t="s">
        <v>121</v>
      </c>
      <c r="D47" s="140"/>
      <c r="E47" s="140"/>
      <c r="F47" s="140"/>
    </row>
    <row r="48" spans="2:6" ht="15" x14ac:dyDescent="0.25">
      <c r="B48" s="14"/>
      <c r="C48" s="14"/>
      <c r="D48" s="36"/>
      <c r="E48" s="36"/>
      <c r="F48" s="36"/>
    </row>
    <row r="49" spans="2:6" x14ac:dyDescent="0.25">
      <c r="B49" s="142" t="s">
        <v>122</v>
      </c>
      <c r="C49" s="142"/>
      <c r="D49" s="142"/>
      <c r="E49" s="142"/>
      <c r="F49" s="142"/>
    </row>
    <row r="50" spans="2:6" ht="15" x14ac:dyDescent="0.25">
      <c r="B50" s="14"/>
      <c r="C50" s="14"/>
      <c r="D50" s="36"/>
      <c r="E50" s="36"/>
      <c r="F50" s="36"/>
    </row>
    <row r="51" spans="2:6" ht="15" x14ac:dyDescent="0.25">
      <c r="B51" s="36" t="s">
        <v>92</v>
      </c>
      <c r="C51" s="38" t="s">
        <v>120</v>
      </c>
      <c r="D51" s="105"/>
      <c r="E51" s="105"/>
      <c r="F51" s="105"/>
    </row>
    <row r="52" spans="2:6" ht="30" x14ac:dyDescent="0.25">
      <c r="B52" s="36" t="s">
        <v>94</v>
      </c>
      <c r="C52" s="38" t="s">
        <v>39</v>
      </c>
      <c r="D52" s="47" t="s">
        <v>2</v>
      </c>
      <c r="E52" s="47" t="s">
        <v>3</v>
      </c>
      <c r="F52" s="47" t="s">
        <v>4</v>
      </c>
    </row>
    <row r="53" spans="2:6" ht="30" x14ac:dyDescent="0.25">
      <c r="B53" s="36" t="s">
        <v>96</v>
      </c>
      <c r="C53" s="38" t="s">
        <v>121</v>
      </c>
      <c r="D53" s="36"/>
      <c r="E53" s="36"/>
      <c r="F53" s="36"/>
    </row>
    <row r="54" spans="2:6" ht="38.25" x14ac:dyDescent="0.25">
      <c r="B54" s="36" t="s">
        <v>98</v>
      </c>
      <c r="C54" s="38" t="s">
        <v>123</v>
      </c>
      <c r="D54" s="36"/>
      <c r="E54" s="36"/>
      <c r="F54" s="36"/>
    </row>
    <row r="55" spans="2:6" ht="30" x14ac:dyDescent="0.25">
      <c r="B55" s="36" t="s">
        <v>100</v>
      </c>
      <c r="C55" s="38" t="s">
        <v>40</v>
      </c>
      <c r="D55" s="36"/>
      <c r="E55" s="36"/>
      <c r="F55" s="36"/>
    </row>
    <row r="56" spans="2:6" ht="45" x14ac:dyDescent="0.25">
      <c r="B56" s="36" t="s">
        <v>101</v>
      </c>
      <c r="C56" s="50" t="s">
        <v>109</v>
      </c>
      <c r="D56" s="36"/>
      <c r="E56" s="36"/>
      <c r="F56" s="36"/>
    </row>
    <row r="57" spans="2:6" ht="15" x14ac:dyDescent="0.25">
      <c r="B57" s="105" t="s">
        <v>102</v>
      </c>
      <c r="C57" s="105"/>
      <c r="D57" s="36"/>
      <c r="E57" s="36"/>
      <c r="F57" s="36"/>
    </row>
    <row r="58" spans="2:6" x14ac:dyDescent="0.25">
      <c r="B58" s="140" t="s">
        <v>124</v>
      </c>
      <c r="C58" s="140"/>
      <c r="D58" s="58"/>
      <c r="E58" s="58"/>
      <c r="F58" s="58"/>
    </row>
    <row r="59" spans="2:6" ht="15" x14ac:dyDescent="0.25">
      <c r="B59" s="141" t="s">
        <v>108</v>
      </c>
      <c r="C59" s="141"/>
      <c r="D59" s="58"/>
      <c r="E59" s="58"/>
      <c r="F59" s="58"/>
    </row>
    <row r="60" spans="2:6" ht="15" x14ac:dyDescent="0.25">
      <c r="B60" s="14"/>
      <c r="C60" s="14"/>
      <c r="D60" s="36"/>
      <c r="E60" s="36"/>
      <c r="F60" s="36"/>
    </row>
    <row r="61" spans="2:6" ht="15" x14ac:dyDescent="0.25">
      <c r="B61" s="36" t="s">
        <v>92</v>
      </c>
      <c r="C61" s="38" t="s">
        <v>120</v>
      </c>
      <c r="D61" s="105"/>
      <c r="E61" s="105"/>
      <c r="F61" s="105"/>
    </row>
    <row r="62" spans="2:6" ht="30" x14ac:dyDescent="0.25">
      <c r="B62" s="36" t="s">
        <v>94</v>
      </c>
      <c r="C62" s="38" t="s">
        <v>125</v>
      </c>
      <c r="D62" s="47" t="s">
        <v>2</v>
      </c>
      <c r="E62" s="47" t="s">
        <v>3</v>
      </c>
      <c r="F62" s="47" t="s">
        <v>4</v>
      </c>
    </row>
    <row r="63" spans="2:6" ht="38.25" x14ac:dyDescent="0.25">
      <c r="B63" s="36" t="s">
        <v>96</v>
      </c>
      <c r="C63" s="38" t="s">
        <v>126</v>
      </c>
      <c r="D63" s="36"/>
      <c r="E63" s="36"/>
      <c r="F63" s="36"/>
    </row>
    <row r="64" spans="2:6" ht="38.25" x14ac:dyDescent="0.25">
      <c r="B64" s="36" t="s">
        <v>98</v>
      </c>
      <c r="C64" s="38" t="s">
        <v>127</v>
      </c>
      <c r="D64" s="36"/>
      <c r="E64" s="36"/>
      <c r="F64" s="36"/>
    </row>
    <row r="65" spans="2:6" ht="30" x14ac:dyDescent="0.25">
      <c r="B65" s="36" t="s">
        <v>100</v>
      </c>
      <c r="C65" s="38" t="s">
        <v>40</v>
      </c>
      <c r="D65" s="36"/>
      <c r="E65" s="36"/>
      <c r="F65" s="36"/>
    </row>
    <row r="66" spans="2:6" ht="45" x14ac:dyDescent="0.25">
      <c r="B66" s="36" t="s">
        <v>101</v>
      </c>
      <c r="C66" s="50" t="s">
        <v>109</v>
      </c>
      <c r="D66" s="36"/>
      <c r="E66" s="36"/>
      <c r="F66" s="36"/>
    </row>
    <row r="67" spans="2:6" ht="15" x14ac:dyDescent="0.25">
      <c r="B67" s="105" t="s">
        <v>102</v>
      </c>
      <c r="C67" s="105"/>
      <c r="D67" s="36"/>
      <c r="E67" s="36"/>
      <c r="F67" s="36"/>
    </row>
    <row r="68" spans="2:6" x14ac:dyDescent="0.25">
      <c r="B68" s="140" t="s">
        <v>128</v>
      </c>
      <c r="C68" s="140"/>
      <c r="D68" s="58"/>
      <c r="E68" s="58"/>
      <c r="F68" s="58"/>
    </row>
    <row r="69" spans="2:6" x14ac:dyDescent="0.25">
      <c r="B69" s="140" t="s">
        <v>129</v>
      </c>
      <c r="C69" s="140"/>
      <c r="D69" s="58"/>
      <c r="E69" s="58"/>
      <c r="F69" s="58"/>
    </row>
    <row r="70" spans="2:6" ht="15" x14ac:dyDescent="0.25">
      <c r="B70" s="141" t="s">
        <v>108</v>
      </c>
      <c r="C70" s="141"/>
      <c r="D70" s="58"/>
      <c r="E70" s="58"/>
      <c r="F70" s="58"/>
    </row>
    <row r="71" spans="2:6" ht="15" x14ac:dyDescent="0.25">
      <c r="B71" s="14"/>
      <c r="C71" s="14"/>
      <c r="D71" s="36"/>
      <c r="E71" s="36"/>
      <c r="F71" s="36"/>
    </row>
    <row r="72" spans="2:6" ht="15" x14ac:dyDescent="0.25">
      <c r="B72" s="36" t="s">
        <v>92</v>
      </c>
      <c r="C72" s="38" t="s">
        <v>120</v>
      </c>
      <c r="D72" s="105"/>
      <c r="E72" s="105"/>
      <c r="F72" s="105"/>
    </row>
    <row r="73" spans="2:6" ht="30" x14ac:dyDescent="0.25">
      <c r="B73" s="36" t="s">
        <v>94</v>
      </c>
      <c r="C73" s="38" t="s">
        <v>130</v>
      </c>
      <c r="D73" s="47" t="s">
        <v>2</v>
      </c>
      <c r="E73" s="47" t="s">
        <v>3</v>
      </c>
      <c r="F73" s="47" t="s">
        <v>4</v>
      </c>
    </row>
    <row r="74" spans="2:6" ht="30" x14ac:dyDescent="0.25">
      <c r="B74" s="36" t="s">
        <v>96</v>
      </c>
      <c r="C74" s="38" t="s">
        <v>131</v>
      </c>
      <c r="D74" s="36"/>
      <c r="E74" s="36"/>
      <c r="F74" s="36"/>
    </row>
    <row r="75" spans="2:6" ht="30" x14ac:dyDescent="0.25">
      <c r="B75" s="36" t="s">
        <v>98</v>
      </c>
      <c r="C75" s="38" t="s">
        <v>132</v>
      </c>
      <c r="D75" s="36"/>
      <c r="E75" s="36"/>
      <c r="F75" s="36"/>
    </row>
    <row r="76" spans="2:6" ht="30" x14ac:dyDescent="0.25">
      <c r="B76" s="36" t="s">
        <v>100</v>
      </c>
      <c r="C76" s="38" t="s">
        <v>40</v>
      </c>
      <c r="D76" s="36"/>
      <c r="E76" s="36"/>
      <c r="F76" s="36"/>
    </row>
    <row r="77" spans="2:6" ht="45" x14ac:dyDescent="0.25">
      <c r="B77" s="36" t="s">
        <v>101</v>
      </c>
      <c r="C77" s="50" t="s">
        <v>109</v>
      </c>
      <c r="D77" s="36"/>
      <c r="E77" s="36"/>
      <c r="F77" s="36"/>
    </row>
    <row r="78" spans="2:6" ht="15" x14ac:dyDescent="0.25">
      <c r="B78" s="105" t="s">
        <v>102</v>
      </c>
      <c r="C78" s="105"/>
      <c r="D78" s="36"/>
      <c r="E78" s="36"/>
      <c r="F78" s="36"/>
    </row>
    <row r="79" spans="2:6" x14ac:dyDescent="0.25">
      <c r="B79" s="140" t="s">
        <v>133</v>
      </c>
      <c r="C79" s="140"/>
      <c r="D79" s="58"/>
      <c r="E79" s="58"/>
      <c r="F79" s="58"/>
    </row>
    <row r="80" spans="2:6" x14ac:dyDescent="0.25">
      <c r="B80" s="140" t="s">
        <v>134</v>
      </c>
      <c r="C80" s="140"/>
      <c r="D80" s="58"/>
      <c r="E80" s="58"/>
      <c r="F80" s="58"/>
    </row>
    <row r="81" spans="2:6" x14ac:dyDescent="0.25">
      <c r="B81" s="140" t="s">
        <v>135</v>
      </c>
      <c r="C81" s="140"/>
      <c r="D81" s="58"/>
      <c r="E81" s="58"/>
      <c r="F81" s="58"/>
    </row>
    <row r="82" spans="2:6" x14ac:dyDescent="0.25">
      <c r="B82" s="140" t="s">
        <v>136</v>
      </c>
      <c r="C82" s="140"/>
      <c r="D82" s="58"/>
      <c r="E82" s="58"/>
      <c r="F82" s="58"/>
    </row>
    <row r="83" spans="2:6" x14ac:dyDescent="0.25">
      <c r="B83" s="140" t="s">
        <v>137</v>
      </c>
      <c r="C83" s="140"/>
      <c r="D83" s="58"/>
      <c r="E83" s="58"/>
      <c r="F83" s="58"/>
    </row>
    <row r="84" spans="2:6" x14ac:dyDescent="0.25">
      <c r="B84" s="140" t="s">
        <v>138</v>
      </c>
      <c r="C84" s="140"/>
      <c r="D84" s="58"/>
      <c r="E84" s="58"/>
      <c r="F84" s="58"/>
    </row>
    <row r="85" spans="2:6" x14ac:dyDescent="0.25">
      <c r="B85" s="140" t="s">
        <v>139</v>
      </c>
      <c r="C85" s="140"/>
      <c r="D85" s="58"/>
      <c r="E85" s="58"/>
      <c r="F85" s="58"/>
    </row>
    <row r="86" spans="2:6" x14ac:dyDescent="0.25">
      <c r="B86" s="140" t="s">
        <v>140</v>
      </c>
      <c r="C86" s="140"/>
      <c r="D86" s="58"/>
      <c r="E86" s="58"/>
      <c r="F86" s="58"/>
    </row>
    <row r="87" spans="2:6" x14ac:dyDescent="0.25">
      <c r="B87" s="140" t="s">
        <v>141</v>
      </c>
      <c r="C87" s="140"/>
      <c r="D87" s="58"/>
      <c r="E87" s="58"/>
      <c r="F87" s="58"/>
    </row>
    <row r="88" spans="2:6" x14ac:dyDescent="0.25">
      <c r="B88" s="140" t="s">
        <v>142</v>
      </c>
      <c r="C88" s="140"/>
      <c r="D88" s="58"/>
      <c r="E88" s="58"/>
      <c r="F88" s="58"/>
    </row>
    <row r="89" spans="2:6" x14ac:dyDescent="0.25">
      <c r="B89" s="140" t="s">
        <v>143</v>
      </c>
      <c r="C89" s="140"/>
      <c r="D89" s="58"/>
      <c r="E89" s="58"/>
      <c r="F89" s="58"/>
    </row>
    <row r="90" spans="2:6" x14ac:dyDescent="0.25">
      <c r="B90" s="140" t="s">
        <v>144</v>
      </c>
      <c r="C90" s="140"/>
      <c r="D90" s="58"/>
      <c r="E90" s="58"/>
      <c r="F90" s="58"/>
    </row>
    <row r="91" spans="2:6" ht="15" x14ac:dyDescent="0.25">
      <c r="B91" s="141" t="s">
        <v>108</v>
      </c>
      <c r="C91" s="141"/>
      <c r="D91" s="58"/>
      <c r="E91" s="58"/>
      <c r="F91" s="58"/>
    </row>
  </sheetData>
  <mergeCells count="46">
    <mergeCell ref="B7:F7"/>
    <mergeCell ref="B10:F10"/>
    <mergeCell ref="D32:F32"/>
    <mergeCell ref="B38:C38"/>
    <mergeCell ref="B39:C39"/>
    <mergeCell ref="C14:F14"/>
    <mergeCell ref="C15:F15"/>
    <mergeCell ref="E12:F12"/>
    <mergeCell ref="B40:C40"/>
    <mergeCell ref="B41:C41"/>
    <mergeCell ref="B42:C42"/>
    <mergeCell ref="B43:C43"/>
    <mergeCell ref="D18:F18"/>
    <mergeCell ref="B24:C24"/>
    <mergeCell ref="B25:C25"/>
    <mergeCell ref="B27:C27"/>
    <mergeCell ref="B26:C26"/>
    <mergeCell ref="B86:C86"/>
    <mergeCell ref="B87:C87"/>
    <mergeCell ref="B88:C88"/>
    <mergeCell ref="B79:C79"/>
    <mergeCell ref="B80:C80"/>
    <mergeCell ref="B81:C81"/>
    <mergeCell ref="B82:C82"/>
    <mergeCell ref="B83:C83"/>
    <mergeCell ref="B70:C70"/>
    <mergeCell ref="D72:F72"/>
    <mergeCell ref="B78:C78"/>
    <mergeCell ref="B84:C84"/>
    <mergeCell ref="B85:C85"/>
    <mergeCell ref="B89:C89"/>
    <mergeCell ref="B90:C90"/>
    <mergeCell ref="B91:C91"/>
    <mergeCell ref="C29:F29"/>
    <mergeCell ref="C30:F30"/>
    <mergeCell ref="C46:F46"/>
    <mergeCell ref="C47:F47"/>
    <mergeCell ref="B49:F49"/>
    <mergeCell ref="D51:F51"/>
    <mergeCell ref="B57:C57"/>
    <mergeCell ref="B58:C58"/>
    <mergeCell ref="B59:C59"/>
    <mergeCell ref="D61:F61"/>
    <mergeCell ref="B67:C67"/>
    <mergeCell ref="B68:C68"/>
    <mergeCell ref="B69:C69"/>
  </mergeCells>
  <pageMargins left="0.7" right="0.7" top="0.75" bottom="0.75" header="0.3" footer="0.3"/>
  <pageSetup paperSize="9" scale="63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="60" zoomScaleNormal="100" workbookViewId="0">
      <selection activeCell="D13" sqref="D13"/>
    </sheetView>
  </sheetViews>
  <sheetFormatPr defaultColWidth="9.140625" defaultRowHeight="13.5" x14ac:dyDescent="0.25"/>
  <cols>
    <col min="1" max="1" width="19.85546875" style="1" customWidth="1"/>
    <col min="2" max="2" width="26" style="1" customWidth="1"/>
    <col min="3" max="3" width="17.140625" style="1" customWidth="1"/>
    <col min="4" max="4" width="12.140625" style="1" customWidth="1"/>
    <col min="5" max="5" width="11.85546875" style="1" customWidth="1"/>
    <col min="6" max="6" width="15.7109375" style="1" customWidth="1"/>
    <col min="7" max="7" width="12.28515625" style="1" customWidth="1"/>
    <col min="8" max="8" width="23.5703125" style="1" customWidth="1"/>
    <col min="9" max="16384" width="9.140625" style="1"/>
  </cols>
  <sheetData>
    <row r="1" spans="1:8" x14ac:dyDescent="0.25">
      <c r="H1" s="1" t="s">
        <v>57</v>
      </c>
    </row>
    <row r="2" spans="1:8" x14ac:dyDescent="0.25">
      <c r="G2" s="1" t="s">
        <v>0</v>
      </c>
    </row>
    <row r="3" spans="1:8" x14ac:dyDescent="0.25">
      <c r="G3" s="1" t="s">
        <v>1</v>
      </c>
    </row>
    <row r="6" spans="1:8" ht="45" customHeight="1" x14ac:dyDescent="0.25">
      <c r="A6" s="158" t="s">
        <v>148</v>
      </c>
      <c r="B6" s="158"/>
      <c r="C6" s="158"/>
      <c r="D6" s="158"/>
      <c r="E6" s="158"/>
      <c r="F6" s="158"/>
      <c r="G6" s="158"/>
      <c r="H6" s="158"/>
    </row>
    <row r="7" spans="1:8" x14ac:dyDescent="0.25">
      <c r="A7" s="159"/>
      <c r="B7" s="159"/>
      <c r="C7" s="159"/>
      <c r="D7" s="159"/>
      <c r="E7" s="159"/>
      <c r="F7" s="159"/>
      <c r="G7" s="159"/>
      <c r="H7" s="159"/>
    </row>
    <row r="8" spans="1:8" ht="62.25" customHeight="1" x14ac:dyDescent="0.25">
      <c r="A8" s="160" t="s">
        <v>149</v>
      </c>
      <c r="B8" s="162" t="s">
        <v>150</v>
      </c>
      <c r="C8" s="162"/>
      <c r="D8" s="160" t="s">
        <v>151</v>
      </c>
      <c r="E8" s="160" t="s">
        <v>152</v>
      </c>
      <c r="F8" s="160" t="s">
        <v>153</v>
      </c>
      <c r="G8" s="160" t="s">
        <v>170</v>
      </c>
      <c r="H8" s="160"/>
    </row>
    <row r="9" spans="1:8" ht="28.5" x14ac:dyDescent="0.25">
      <c r="A9" s="160"/>
      <c r="B9" s="162"/>
      <c r="C9" s="162"/>
      <c r="D9" s="160"/>
      <c r="E9" s="160"/>
      <c r="F9" s="160"/>
      <c r="G9" s="62" t="s">
        <v>154</v>
      </c>
      <c r="H9" s="62" t="s">
        <v>155</v>
      </c>
    </row>
    <row r="10" spans="1:8" ht="22.5" customHeight="1" x14ac:dyDescent="0.25">
      <c r="A10" s="161" t="s">
        <v>160</v>
      </c>
      <c r="B10" s="161"/>
      <c r="C10" s="161"/>
      <c r="D10" s="161"/>
      <c r="E10" s="161"/>
      <c r="F10" s="161"/>
      <c r="G10" s="161"/>
      <c r="H10" s="63">
        <v>-181008.9</v>
      </c>
    </row>
    <row r="11" spans="1:8" ht="31.5" customHeight="1" x14ac:dyDescent="0.25">
      <c r="A11" s="64" t="s">
        <v>161</v>
      </c>
      <c r="B11" s="64" t="s">
        <v>162</v>
      </c>
      <c r="C11" s="64" t="s">
        <v>156</v>
      </c>
      <c r="D11" s="154"/>
      <c r="E11" s="155"/>
      <c r="F11" s="156"/>
      <c r="G11" s="65"/>
      <c r="H11" s="63">
        <v>-45802.9</v>
      </c>
    </row>
    <row r="12" spans="1:8" ht="30" customHeight="1" x14ac:dyDescent="0.25">
      <c r="A12" s="157" t="s">
        <v>163</v>
      </c>
      <c r="B12" s="157"/>
      <c r="C12" s="157"/>
      <c r="D12" s="157"/>
      <c r="E12" s="157"/>
      <c r="F12" s="157"/>
      <c r="G12" s="157"/>
      <c r="H12" s="66">
        <v>-45802.9</v>
      </c>
    </row>
    <row r="13" spans="1:8" ht="42" customHeight="1" x14ac:dyDescent="0.25">
      <c r="A13" s="66"/>
      <c r="B13" s="152" t="s">
        <v>157</v>
      </c>
      <c r="C13" s="153"/>
      <c r="D13" s="63"/>
      <c r="E13" s="62"/>
      <c r="F13" s="67"/>
      <c r="G13" s="65"/>
      <c r="H13" s="63">
        <v>-45802.9</v>
      </c>
    </row>
    <row r="14" spans="1:8" ht="42" customHeight="1" x14ac:dyDescent="0.25">
      <c r="A14" s="68" t="str">
        <f t="shared" ref="A14:B14" si="0">A18</f>
        <v>73111200-1</v>
      </c>
      <c r="B14" s="150" t="str">
        <f t="shared" si="0"/>
        <v xml:space="preserve"> մասնագիտացված լաբորատոր հետազոտություններ </v>
      </c>
      <c r="C14" s="151"/>
      <c r="D14" s="68" t="s">
        <v>158</v>
      </c>
      <c r="E14" s="68" t="s">
        <v>159</v>
      </c>
      <c r="F14" s="69">
        <v>45802900</v>
      </c>
      <c r="G14" s="70">
        <v>-1</v>
      </c>
      <c r="H14" s="66">
        <v>-45802.9</v>
      </c>
    </row>
    <row r="15" spans="1:8" ht="42" customHeight="1" x14ac:dyDescent="0.25">
      <c r="A15" s="64" t="s">
        <v>161</v>
      </c>
      <c r="B15" s="64" t="s">
        <v>162</v>
      </c>
      <c r="C15" s="64" t="s">
        <v>156</v>
      </c>
      <c r="D15" s="154"/>
      <c r="E15" s="155"/>
      <c r="F15" s="156"/>
      <c r="G15" s="65"/>
      <c r="H15" s="63">
        <v>-10000</v>
      </c>
    </row>
    <row r="16" spans="1:8" ht="42" customHeight="1" x14ac:dyDescent="0.25">
      <c r="A16" s="157" t="s">
        <v>164</v>
      </c>
      <c r="B16" s="157"/>
      <c r="C16" s="157"/>
      <c r="D16" s="157"/>
      <c r="E16" s="157"/>
      <c r="F16" s="157"/>
      <c r="G16" s="157"/>
      <c r="H16" s="66">
        <v>-10000</v>
      </c>
    </row>
    <row r="17" spans="1:8" ht="42" customHeight="1" x14ac:dyDescent="0.25">
      <c r="A17" s="66"/>
      <c r="B17" s="152" t="s">
        <v>157</v>
      </c>
      <c r="C17" s="153"/>
      <c r="D17" s="63"/>
      <c r="E17" s="62"/>
      <c r="F17" s="67"/>
      <c r="G17" s="65"/>
      <c r="H17" s="63">
        <v>-10000</v>
      </c>
    </row>
    <row r="18" spans="1:8" ht="42" customHeight="1" x14ac:dyDescent="0.25">
      <c r="A18" s="68" t="s">
        <v>165</v>
      </c>
      <c r="B18" s="150" t="s">
        <v>166</v>
      </c>
      <c r="C18" s="151"/>
      <c r="D18" s="68" t="s">
        <v>158</v>
      </c>
      <c r="E18" s="68" t="s">
        <v>159</v>
      </c>
      <c r="F18" s="69">
        <v>10000000</v>
      </c>
      <c r="G18" s="70">
        <v>-1</v>
      </c>
      <c r="H18" s="66">
        <v>-10000</v>
      </c>
    </row>
    <row r="19" spans="1:8" ht="42" customHeight="1" x14ac:dyDescent="0.25">
      <c r="A19" s="64" t="s">
        <v>161</v>
      </c>
      <c r="B19" s="64" t="s">
        <v>162</v>
      </c>
      <c r="C19" s="64" t="s">
        <v>156</v>
      </c>
      <c r="D19" s="154"/>
      <c r="E19" s="155"/>
      <c r="F19" s="156"/>
      <c r="G19" s="65"/>
      <c r="H19" s="63">
        <f>+H21</f>
        <v>-116040</v>
      </c>
    </row>
    <row r="20" spans="1:8" ht="30.75" customHeight="1" x14ac:dyDescent="0.25">
      <c r="A20" s="157" t="s">
        <v>168</v>
      </c>
      <c r="B20" s="157"/>
      <c r="C20" s="157"/>
      <c r="D20" s="157"/>
      <c r="E20" s="157"/>
      <c r="F20" s="157"/>
      <c r="G20" s="157"/>
      <c r="H20" s="66">
        <v>-116040</v>
      </c>
    </row>
    <row r="21" spans="1:8" ht="28.5" customHeight="1" x14ac:dyDescent="0.25">
      <c r="A21" s="66"/>
      <c r="B21" s="152" t="s">
        <v>157</v>
      </c>
      <c r="C21" s="153"/>
      <c r="D21" s="63"/>
      <c r="E21" s="62"/>
      <c r="F21" s="67"/>
      <c r="G21" s="65"/>
      <c r="H21" s="63">
        <v>-116040</v>
      </c>
    </row>
    <row r="22" spans="1:8" ht="30.75" customHeight="1" x14ac:dyDescent="0.25">
      <c r="A22" s="68" t="s">
        <v>165</v>
      </c>
      <c r="B22" s="150" t="s">
        <v>166</v>
      </c>
      <c r="C22" s="151"/>
      <c r="D22" s="68" t="s">
        <v>167</v>
      </c>
      <c r="E22" s="68" t="s">
        <v>159</v>
      </c>
      <c r="F22" s="69">
        <v>116040000</v>
      </c>
      <c r="G22" s="70">
        <v>-1</v>
      </c>
      <c r="H22" s="66">
        <v>-116040</v>
      </c>
    </row>
    <row r="23" spans="1:8" ht="29.25" customHeight="1" x14ac:dyDescent="0.25">
      <c r="A23" s="64" t="s">
        <v>161</v>
      </c>
      <c r="B23" s="64" t="s">
        <v>162</v>
      </c>
      <c r="C23" s="64" t="s">
        <v>156</v>
      </c>
      <c r="D23" s="154"/>
      <c r="E23" s="155"/>
      <c r="F23" s="156"/>
      <c r="G23" s="65"/>
      <c r="H23" s="63">
        <v>-9166</v>
      </c>
    </row>
    <row r="24" spans="1:8" ht="33" customHeight="1" x14ac:dyDescent="0.25">
      <c r="A24" s="157" t="s">
        <v>169</v>
      </c>
      <c r="B24" s="157"/>
      <c r="C24" s="157"/>
      <c r="D24" s="157"/>
      <c r="E24" s="157"/>
      <c r="F24" s="157"/>
      <c r="G24" s="157"/>
      <c r="H24" s="66">
        <v>-9166</v>
      </c>
    </row>
    <row r="25" spans="1:8" ht="24.75" customHeight="1" x14ac:dyDescent="0.25">
      <c r="A25" s="66"/>
      <c r="B25" s="152" t="s">
        <v>157</v>
      </c>
      <c r="C25" s="153"/>
      <c r="D25" s="63"/>
      <c r="E25" s="62"/>
      <c r="F25" s="67"/>
      <c r="G25" s="65"/>
      <c r="H25" s="63">
        <v>-9166</v>
      </c>
    </row>
    <row r="26" spans="1:8" ht="36" customHeight="1" x14ac:dyDescent="0.25">
      <c r="A26" s="68" t="s">
        <v>165</v>
      </c>
      <c r="B26" s="150" t="s">
        <v>166</v>
      </c>
      <c r="C26" s="151"/>
      <c r="D26" s="68" t="s">
        <v>158</v>
      </c>
      <c r="E26" s="68" t="s">
        <v>159</v>
      </c>
      <c r="F26" s="69">
        <v>9166000</v>
      </c>
      <c r="G26" s="70">
        <v>-1</v>
      </c>
      <c r="H26" s="66">
        <v>-9166</v>
      </c>
    </row>
  </sheetData>
  <mergeCells count="24">
    <mergeCell ref="A6:H7"/>
    <mergeCell ref="B17:C17"/>
    <mergeCell ref="B18:C18"/>
    <mergeCell ref="G8:H8"/>
    <mergeCell ref="A10:G10"/>
    <mergeCell ref="D11:F11"/>
    <mergeCell ref="A12:G12"/>
    <mergeCell ref="A8:A9"/>
    <mergeCell ref="B8:C9"/>
    <mergeCell ref="D8:D9"/>
    <mergeCell ref="E8:E9"/>
    <mergeCell ref="F8:F9"/>
    <mergeCell ref="B14:C14"/>
    <mergeCell ref="B26:C26"/>
    <mergeCell ref="B25:C25"/>
    <mergeCell ref="B13:C13"/>
    <mergeCell ref="D23:F23"/>
    <mergeCell ref="A24:G24"/>
    <mergeCell ref="B22:C22"/>
    <mergeCell ref="D15:F15"/>
    <mergeCell ref="A16:G16"/>
    <mergeCell ref="B21:C21"/>
    <mergeCell ref="A20:G20"/>
    <mergeCell ref="D19:F1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Հավելված1</vt:lpstr>
      <vt:lpstr>Հավելված 2.</vt:lpstr>
      <vt:lpstr>Հավելված3</vt:lpstr>
      <vt:lpstr>Հավելված 4</vt:lpstr>
      <vt:lpstr>Հավելված 5</vt:lpstr>
      <vt:lpstr>'Հավելված 2.'!Print_Area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https://mul2.gov.am/tasks/53330/oneclick/Havelvacner _NOR.xlsx?token=1dc3b58818c42f2c948b54e4df4f8a1a</cp:keywords>
  <cp:lastModifiedBy>Ashot Pirumyan</cp:lastModifiedBy>
  <cp:lastPrinted>2019-04-05T14:03:05Z</cp:lastPrinted>
  <dcterms:modified xsi:type="dcterms:W3CDTF">2019-04-05T14:03:06Z</dcterms:modified>
</cp:coreProperties>
</file>