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480" activeTab="3"/>
  </bookViews>
  <sheets>
    <sheet name="Հավելված" sheetId="3" r:id="rId1"/>
    <sheet name="Հավելված1" sheetId="1" r:id="rId2"/>
    <sheet name="Հավելված2" sheetId="4" r:id="rId3"/>
    <sheet name="Հավելված3" sheetId="2" r:id="rId4"/>
  </sheets>
  <calcPr calcId="162913"/>
</workbook>
</file>

<file path=xl/calcChain.xml><?xml version="1.0" encoding="utf-8"?>
<calcChain xmlns="http://schemas.openxmlformats.org/spreadsheetml/2006/main">
  <c r="H41" i="1" l="1"/>
  <c r="H40" i="1" s="1"/>
  <c r="H39" i="1" s="1"/>
  <c r="H38" i="1" s="1"/>
  <c r="H37" i="1" s="1"/>
  <c r="H35" i="1" s="1"/>
  <c r="I41" i="1"/>
  <c r="I40" i="1" s="1"/>
  <c r="I39" i="1" s="1"/>
  <c r="I38" i="1" s="1"/>
  <c r="I37" i="1" s="1"/>
  <c r="I35" i="1" s="1"/>
  <c r="H48" i="1"/>
  <c r="H47" i="1" s="1"/>
  <c r="H46" i="1" s="1"/>
  <c r="H45" i="1" s="1"/>
  <c r="H44" i="1" s="1"/>
  <c r="H42" i="1" s="1"/>
  <c r="I48" i="1"/>
  <c r="I47" i="1" s="1"/>
  <c r="I46" i="1" s="1"/>
  <c r="I45" i="1" s="1"/>
  <c r="I44" i="1" s="1"/>
  <c r="I42" i="1" s="1"/>
  <c r="H55" i="1"/>
  <c r="H54" i="1" s="1"/>
  <c r="H53" i="1" s="1"/>
  <c r="H52" i="1" s="1"/>
  <c r="H51" i="1" s="1"/>
  <c r="H49" i="1" s="1"/>
  <c r="I55" i="1"/>
  <c r="I54" i="1" s="1"/>
  <c r="I53" i="1" s="1"/>
  <c r="I52" i="1" s="1"/>
  <c r="I51" i="1" s="1"/>
  <c r="I49" i="1" s="1"/>
  <c r="H62" i="1"/>
  <c r="H61" i="1" s="1"/>
  <c r="H60" i="1" s="1"/>
  <c r="H59" i="1" s="1"/>
  <c r="H58" i="1" s="1"/>
  <c r="H56" i="1" s="1"/>
  <c r="I62" i="1"/>
  <c r="I61" i="1" s="1"/>
  <c r="I60" i="1" s="1"/>
  <c r="I59" i="1" s="1"/>
  <c r="I58" i="1" s="1"/>
  <c r="I56" i="1" s="1"/>
  <c r="H69" i="1"/>
  <c r="H68" i="1" s="1"/>
  <c r="H67" i="1" s="1"/>
  <c r="H66" i="1" s="1"/>
  <c r="H65" i="1" s="1"/>
  <c r="H63" i="1" s="1"/>
  <c r="I69" i="1"/>
  <c r="I68" i="1" s="1"/>
  <c r="I67" i="1" s="1"/>
  <c r="I66" i="1" s="1"/>
  <c r="I65" i="1" s="1"/>
  <c r="I63" i="1" s="1"/>
  <c r="H76" i="1"/>
  <c r="H75" i="1" s="1"/>
  <c r="H74" i="1" s="1"/>
  <c r="H73" i="1" s="1"/>
  <c r="H72" i="1" s="1"/>
  <c r="H70" i="1" s="1"/>
  <c r="I76" i="1"/>
  <c r="I75" i="1" s="1"/>
  <c r="I74" i="1" s="1"/>
  <c r="I73" i="1" s="1"/>
  <c r="I72" i="1" s="1"/>
  <c r="I70" i="1" s="1"/>
  <c r="H83" i="1"/>
  <c r="H82" i="1" s="1"/>
  <c r="H81" i="1" s="1"/>
  <c r="H80" i="1" s="1"/>
  <c r="H79" i="1" s="1"/>
  <c r="H77" i="1" s="1"/>
  <c r="I83" i="1"/>
  <c r="I82" i="1" s="1"/>
  <c r="I81" i="1" s="1"/>
  <c r="I80" i="1" s="1"/>
  <c r="I79" i="1" s="1"/>
  <c r="I77" i="1" s="1"/>
  <c r="G41" i="1"/>
  <c r="G40" i="1" s="1"/>
  <c r="G39" i="1" s="1"/>
  <c r="G38" i="1" s="1"/>
  <c r="G37" i="1" s="1"/>
  <c r="G35" i="1" s="1"/>
  <c r="G48" i="1"/>
  <c r="G47" i="1" s="1"/>
  <c r="G46" i="1" s="1"/>
  <c r="G45" i="1" s="1"/>
  <c r="G44" i="1" s="1"/>
  <c r="G42" i="1" s="1"/>
  <c r="G55" i="1"/>
  <c r="G54" i="1" s="1"/>
  <c r="G53" i="1" s="1"/>
  <c r="G52" i="1" s="1"/>
  <c r="G51" i="1" s="1"/>
  <c r="G49" i="1" s="1"/>
  <c r="G62" i="1"/>
  <c r="G61" i="1" s="1"/>
  <c r="G60" i="1" s="1"/>
  <c r="G59" i="1" s="1"/>
  <c r="G58" i="1" s="1"/>
  <c r="G56" i="1" s="1"/>
  <c r="G69" i="1"/>
  <c r="G68" i="1" s="1"/>
  <c r="G67" i="1" s="1"/>
  <c r="G66" i="1" s="1"/>
  <c r="G65" i="1" s="1"/>
  <c r="G63" i="1" s="1"/>
  <c r="G76" i="1"/>
  <c r="G75" i="1" s="1"/>
  <c r="G74" i="1" s="1"/>
  <c r="G73" i="1" s="1"/>
  <c r="G72" i="1" s="1"/>
  <c r="G70" i="1" s="1"/>
  <c r="G83" i="1"/>
  <c r="G82" i="1" s="1"/>
  <c r="G81" i="1" s="1"/>
  <c r="G80" i="1" s="1"/>
  <c r="G79" i="1" s="1"/>
  <c r="G77" i="1" s="1"/>
  <c r="D39" i="4"/>
  <c r="E39" i="4"/>
  <c r="D40" i="4"/>
  <c r="D21" i="4" s="1"/>
  <c r="E40" i="4"/>
  <c r="E21" i="4" s="1"/>
  <c r="C40" i="4"/>
  <c r="C21" i="4" s="1"/>
  <c r="C39" i="4"/>
  <c r="D21" i="2"/>
  <c r="E21" i="2"/>
  <c r="C21" i="2"/>
  <c r="I33" i="1" l="1"/>
  <c r="I32" i="1" s="1"/>
  <c r="H33" i="1"/>
  <c r="H32" i="1" s="1"/>
  <c r="G33" i="1"/>
  <c r="G32" i="1" s="1"/>
  <c r="H30" i="1" l="1"/>
  <c r="H28" i="1" s="1"/>
  <c r="H26" i="1" s="1"/>
  <c r="G30" i="1"/>
  <c r="G28" i="1" s="1"/>
  <c r="G26" i="1" s="1"/>
  <c r="I30" i="1"/>
  <c r="I28" i="1" s="1"/>
  <c r="I26" i="1" s="1"/>
  <c r="G25" i="1" l="1"/>
  <c r="I25" i="1"/>
  <c r="H25" i="1"/>
  <c r="E19" i="3" l="1"/>
  <c r="H24" i="1"/>
  <c r="H23" i="1" s="1"/>
  <c r="H22" i="1" s="1"/>
  <c r="H20" i="1" s="1"/>
  <c r="H18" i="1" s="1"/>
  <c r="F19" i="3"/>
  <c r="I24" i="1"/>
  <c r="I23" i="1" s="1"/>
  <c r="I22" i="1" s="1"/>
  <c r="I20" i="1" s="1"/>
  <c r="I18" i="1" s="1"/>
  <c r="D19" i="3"/>
  <c r="G24" i="1"/>
  <c r="G23" i="1" s="1"/>
  <c r="G22" i="1" s="1"/>
  <c r="G20" i="1" s="1"/>
  <c r="G18" i="1" s="1"/>
  <c r="D33" i="3" l="1"/>
  <c r="D26" i="3" s="1"/>
  <c r="D12" i="3"/>
  <c r="F12" i="3"/>
  <c r="F10" i="3" s="1"/>
  <c r="F33" i="3"/>
  <c r="F26" i="3" s="1"/>
  <c r="G15" i="1"/>
  <c r="G13" i="1" s="1"/>
  <c r="G11" i="1" s="1"/>
  <c r="G10" i="1" s="1"/>
  <c r="G17" i="1"/>
  <c r="I15" i="1"/>
  <c r="I13" i="1" s="1"/>
  <c r="I11" i="1" s="1"/>
  <c r="I10" i="1" s="1"/>
  <c r="I17" i="1"/>
  <c r="H15" i="1"/>
  <c r="H13" i="1" s="1"/>
  <c r="H11" i="1" s="1"/>
  <c r="H10" i="1" s="1"/>
  <c r="H17" i="1"/>
  <c r="E33" i="3"/>
  <c r="E26" i="3" s="1"/>
  <c r="E12" i="3"/>
  <c r="E10" i="3" l="1"/>
  <c r="D10" i="3"/>
</calcChain>
</file>

<file path=xl/sharedStrings.xml><?xml version="1.0" encoding="utf-8"?>
<sst xmlns="http://schemas.openxmlformats.org/spreadsheetml/2006/main" count="428" uniqueCount="137">
  <si>
    <t>______________-ի N _______ -Ն    որոշման</t>
  </si>
  <si>
    <t>Ցուցանիշների փոփոխությունը (ավելացումները նշված են դրական նշանով, իսկ նվազեցումները` փակագծերում)</t>
  </si>
  <si>
    <t>Հավելված N 3</t>
  </si>
  <si>
    <t xml:space="preserve"> ՀՀ տարածքային կառավարման և զարգացման նախարարություն </t>
  </si>
  <si>
    <t xml:space="preserve"> ՄԱՍ 1. ՊԵՏԱԿԱՆ ՄԱՐՄՆԻ ԳԾՈՎ ԱՐԴՅՈՒՆՔԱՅԻՆ (ԿԱՏԱՐՈՂԱԿԱՆ) ՑՈՒՑԱՆԻՇՆԵՐԸ </t>
  </si>
  <si>
    <t xml:space="preserve"> Ծրագրի դասիչը </t>
  </si>
  <si>
    <t xml:space="preserve"> Ծրագրի անվանումը </t>
  </si>
  <si>
    <t xml:space="preserve"> 1110 </t>
  </si>
  <si>
    <t xml:space="preserve"> Այլընտրանքային աշխատանքային ծառայություն </t>
  </si>
  <si>
    <t xml:space="preserve"> Ծրագրի միջոցառումները </t>
  </si>
  <si>
    <t xml:space="preserve"> Ծրագրի դասիչը` </t>
  </si>
  <si>
    <t xml:space="preserve"> Միջոցառման դասիչը` </t>
  </si>
  <si>
    <t xml:space="preserve"> 12001 </t>
  </si>
  <si>
    <t xml:space="preserve"> Առաջին կիսամյակ </t>
  </si>
  <si>
    <t xml:space="preserve"> Ինն ամիս </t>
  </si>
  <si>
    <t xml:space="preserve"> Տարի </t>
  </si>
  <si>
    <t xml:space="preserve"> Միջոցառման անվանումը` </t>
  </si>
  <si>
    <t xml:space="preserve"> Այլընտրանքային աշխատանքային ծառայողներին դրամական բավարարման և դրամական փոխհատուցման տրամադրում </t>
  </si>
  <si>
    <t xml:space="preserve"> Նկարագրությունը` </t>
  </si>
  <si>
    <t xml:space="preserve"> Այլընտրանքային աշխատանքային ծառայության անցած ՀՀ քաղաքացիներին  «Այլընտրանքային ծառայության մասին» ՀՀ օրենքով սահմանված դրամական բավարարման և փոխհատուցումների տրամադրում </t>
  </si>
  <si>
    <t xml:space="preserve"> Միջոցառման տեսակը` </t>
  </si>
  <si>
    <t xml:space="preserve"> Տրանսֆերտների տրամադրում </t>
  </si>
  <si>
    <t xml:space="preserve">  Այլընտրանքային ծառայությության մասին ՀՀ օրենքի պահանջներին համապատասխան այլընտրանքային աշխատանքային ծառայության անցնող ՀՀ քաղաքացիներ </t>
  </si>
  <si>
    <t xml:space="preserve"> Արդյունքի չափորոշիչներ </t>
  </si>
  <si>
    <t xml:space="preserve"> Այլընտրանքային աշխատանքային ծառայություն անցնողների թիվ, անձ </t>
  </si>
  <si>
    <t xml:space="preserve"> Միջոցառման վրա կատարվող ծախսը (հազար դրամ) </t>
  </si>
  <si>
    <t xml:space="preserve"> ՀՀ  առողջապահության  նախարարություն </t>
  </si>
  <si>
    <t xml:space="preserve">ՀՀ կառավարության 2019 թվականի </t>
  </si>
  <si>
    <t xml:space="preserve"> ՀՀ  աշխատանքի և սոցիալական հարցերի նախարարություն </t>
  </si>
  <si>
    <t xml:space="preserve"> ՀՀ  Արմավիրի մարզպետարան </t>
  </si>
  <si>
    <t xml:space="preserve"> ՀՀ Կոտայքի մարզպետարան </t>
  </si>
  <si>
    <t xml:space="preserve"> ՀՀ Շիրակի մարզպետարան </t>
  </si>
  <si>
    <t xml:space="preserve"> Այլընտրանքային ծառայությության մասին ՀՀ օրենքի պահանջներին համապատասխան այլընտրանքային աշխատանքային ծառայության անցնող ՀՀ քաղաքացիներ </t>
  </si>
  <si>
    <t xml:space="preserve"> ՀՀ Վայոց ձորի մարզպետարան </t>
  </si>
  <si>
    <t xml:space="preserve"> ՀՀ կառավարություն </t>
  </si>
  <si>
    <t xml:space="preserve"> 1139 </t>
  </si>
  <si>
    <t xml:space="preserve"> ՀՀ կառավարության պահուստային ֆոնդ </t>
  </si>
  <si>
    <t xml:space="preserve"> 11001 </t>
  </si>
  <si>
    <t xml:space="preserve"> ՀՀ պետական բյուջեում նախատեսված ելքերի լրացուցիչ ֆինանսավորման՝ պետական բյուջեում չկանխատեսված ելքերի՝ ինչպես նաև բյուջետային երաշխիքների ապահովման ելքերի ֆինանսավորման ապահովում </t>
  </si>
  <si>
    <t xml:space="preserve"> Ծառայությունների մատուցում </t>
  </si>
  <si>
    <t xml:space="preserve"> Միջոցառումն իրականացնողի անվանումը </t>
  </si>
  <si>
    <t xml:space="preserve"> ՄԱՍ 2. ՊԵՏԱԿԱՆ ՄԱՐՄՆԻ ԳԾՈՎ ԱՐԴՅՈՒՆՔԱՅԻՆ (ԿԱՏԱՐՈՂԱԿԱՆ) ՑՈՒՑԱՆԻՇՆԵՐԸ </t>
  </si>
  <si>
    <t xml:space="preserve">ՀՀ կառավարության  2019 թվականի </t>
  </si>
  <si>
    <t>______________ ի    ___Ն որոշման</t>
  </si>
  <si>
    <t>հազ. դրամներով</t>
  </si>
  <si>
    <t xml:space="preserve"> Ծրագրային դասիչը</t>
  </si>
  <si>
    <t xml:space="preserve"> Բյուջետային հատկացումների գլխավոր կարգադրիչների, ծրագրերի և միջոցառումների անվանումները</t>
  </si>
  <si>
    <t xml:space="preserve"> Ծրագիր</t>
  </si>
  <si>
    <t xml:space="preserve"> Միջոցառում</t>
  </si>
  <si>
    <t xml:space="preserve"> Առաջին կիսամյակ</t>
  </si>
  <si>
    <t xml:space="preserve"> Ինն ամիս</t>
  </si>
  <si>
    <t xml:space="preserve"> Տարի</t>
  </si>
  <si>
    <t xml:space="preserve"> ՀՀ կառավարություն</t>
  </si>
  <si>
    <t xml:space="preserve"> 1139</t>
  </si>
  <si>
    <t xml:space="preserve"> Ծրագրի անվանումը`</t>
  </si>
  <si>
    <t xml:space="preserve"> ՀՀ կառավարության պահուստային ֆոնդ</t>
  </si>
  <si>
    <t xml:space="preserve"> Ծրագրի նպատակը`</t>
  </si>
  <si>
    <t xml:space="preserve"> Պետական բյուջեում չկանխատեսված՝ ինչպես նաեւ բյուջետային երաշխիքների ապահովման ծախսերի ֆինանսավորման ապահովում</t>
  </si>
  <si>
    <t xml:space="preserve"> Վերջնական արդյունքի նկարագրությունը`</t>
  </si>
  <si>
    <t xml:space="preserve"> Պահուստային ֆոնդի կառավարման արդյունավետության և թափանցիկության</t>
  </si>
  <si>
    <t>Ծրագրի միջոցառումներ</t>
  </si>
  <si>
    <t xml:space="preserve"> 11001</t>
  </si>
  <si>
    <t xml:space="preserve"> Միջոցառման անվանումը`</t>
  </si>
  <si>
    <t xml:space="preserve"> Միջոցառման նկարագրությունը`</t>
  </si>
  <si>
    <t xml:space="preserve"> ՀՀ պետական բյուջեում նախատեսված ելքերի լրացուցիչ ֆինանսավորման՝ պետական բյուջեում չկանխատեսված ելքերի՝ ինչպես նաև բյուջետային երաշխիքների ապահովման ելքերի ֆինանսավորման ապահովում</t>
  </si>
  <si>
    <t xml:space="preserve"> Միջոցառման տեսակը</t>
  </si>
  <si>
    <t xml:space="preserve"> Ծառայությունների մատուցում</t>
  </si>
  <si>
    <t>«ՀԱՅԱUՏԱՆԻ ՀԱՆՐԱՊԵՏՈՒԹՅԱՆ 2019 ԹՎԱԿԱՆԻ ՊԵՏԱԿԱՆ ԲՅՈՒՋԵԻ ՄԱUԻՆ» ՀԱՅԱUՏԱՆԻ ՀԱՆՐԱՊԵՏՈՒԹՅԱՆ OՐԵՆՔԻ N 1 ՀԱՎԵԼՎԱԾԻ N 2 ԱՂՅՈՒՍԱԿՈՒՄ ԿԱՏԱՐՎՈՂ ՎԵՐԱԲԱՇԽՈՒՄԸ ԵՎ ՀԱՅԱՍՏԱՆԻ ՀԱՆՐԱՊԵՏՈՒԹՅԱՆ ԿԱՌԱՎԱՐՈՒԹՅԱՆ 2018 ԹՎԱԿԱՆԻ ԴԵԿՏԵՄԲԵՐԻ 27-Ի N 1515-Ն ՈՐՈՇՄԱՆ N5 ՀԱՎԵԼՎԱԾԻ N1 ԱՂՅՈՒՍԱԿՈՒՄ ԿԱՏԱՐՎՈՂ ՓՈՓՈԽՈՒԹՅՈՒՆՆԵՐԸ ԵՎ ԼՐԱՑՈՒՄՆԵՐԸ</t>
  </si>
  <si>
    <t xml:space="preserve"> ՀՀ տարածքային կառավարման և զարգացման նախարարություն</t>
  </si>
  <si>
    <t xml:space="preserve"> Այլընտրանքային աշխատանքային ծառայողներին դրամական բավարարման և դրամական փոխհատուցման տրամադրում</t>
  </si>
  <si>
    <t xml:space="preserve"> Այլընտրանքային աշխատանքային ծառայության անցած ՀՀ քաղաքացիներին  «Այլընտրանքային ծառայության մասին» ՀՀ օրենքով սահմանված դրամական բավարարման և փոխհատուցումների տրամադրում</t>
  </si>
  <si>
    <t xml:space="preserve"> Տրանսֆերտների տրամադրում</t>
  </si>
  <si>
    <t xml:space="preserve"> Այլընտրանքային աշխատանքային ծառայություն</t>
  </si>
  <si>
    <t xml:space="preserve"> Քաղաքացիական պարտքի կատարման այլընտրանքային տարբերակների ապահովում</t>
  </si>
  <si>
    <t xml:space="preserve"> Այլընտրանքային աշխատանքային ծառայության արդյունավետության ապահովում</t>
  </si>
  <si>
    <t>ՀԱՅԱՍՏԱՆԻ ՀԱՆՐԱՊԵՏՈՒԹՅԱՆ ԿԱՌԱՎԱՐՈՒԹՅԱՆ 2018 ԹՎԱԿԱՆԻ ԴԵԿՏԵՄԲԵՐԻ 27-Ի N 1515-Ն ՈՐՈՇՄԱՆ N3 ԵՎ N4  ՀԱՎԵԼՎԱԾՆԵՐՈՒՄ ԿԱՏԱՐՎՈՂ ՓՈՓՈԽՈՒԹՅՈՒՆՆԵՐԸ ԵՎ  ԼՐԱՑՈՒՄՆԵՐԸ</t>
  </si>
  <si>
    <t xml:space="preserve"> Գործառական դասիչը</t>
  </si>
  <si>
    <t xml:space="preserve"> Բյուջետային հատկացումների գլխավոր կարգադրիչների, ծրագրերի, միջոցառումների և միջոցառումները կատարող պետական մարմինների անվանումները</t>
  </si>
  <si>
    <t xml:space="preserve"> Բաժին</t>
  </si>
  <si>
    <t xml:space="preserve"> Խումբ</t>
  </si>
  <si>
    <t xml:space="preserve"> Դաս</t>
  </si>
  <si>
    <t xml:space="preserve"> ԸՆԴԱՄԵՆԸ</t>
  </si>
  <si>
    <t xml:space="preserve"> 11</t>
  </si>
  <si>
    <t xml:space="preserve"> ՀԻՄՆԱԿԱՆ ԲԱԺԻՆՆԵՐԻՆ ՉԴԱՍՎՈՂ ՊԱՀՈՒՍՏԱՅԻՆ ՖՈՆԴԵՐ</t>
  </si>
  <si>
    <t xml:space="preserve"> այդ թվում`</t>
  </si>
  <si>
    <t xml:space="preserve"> 01</t>
  </si>
  <si>
    <t xml:space="preserve"> ՀՀ կառավարության և համայնքների պահուստային ֆոնդ</t>
  </si>
  <si>
    <t>ՀՀ կառավարություն</t>
  </si>
  <si>
    <t xml:space="preserve"> այդ թվում` ըստ կատարողների</t>
  </si>
  <si>
    <t xml:space="preserve"> այդ թվում` բյուջետային ծախսերի տնտեսագիտական դասակարգման հոդվածներ</t>
  </si>
  <si>
    <t xml:space="preserve"> ԸՆԴԱՄԵՆԸ ԾԱԽՍԵՐ</t>
  </si>
  <si>
    <t xml:space="preserve"> ԸՆԹԱՑԻԿ ԾԱԽՍԵՐ</t>
  </si>
  <si>
    <t xml:space="preserve"> ԱՅԼ  ԾԱԽՍԵՐ</t>
  </si>
  <si>
    <t xml:space="preserve"> Պահուստային միջոցներ</t>
  </si>
  <si>
    <t>02</t>
  </si>
  <si>
    <t>05</t>
  </si>
  <si>
    <t xml:space="preserve"> Պաշտպանություն (այլ դասերին չպատկանող)</t>
  </si>
  <si>
    <t xml:space="preserve"> ՀՀ  առողջապահության  նախարարություն</t>
  </si>
  <si>
    <t xml:space="preserve"> ԴՐԱՄԱՇՆՈՐՀՆԵՐ</t>
  </si>
  <si>
    <t xml:space="preserve"> Ընթացիկ դրամաշնորհներ պետական հատվածի այլ մակարդակներին</t>
  </si>
  <si>
    <t xml:space="preserve"> - Ընթացիկ դրամաշնորհներ պետական և համայնքային  առևտրային կազմակերպություններին</t>
  </si>
  <si>
    <t xml:space="preserve"> ՀՀ  աշխատանքի և սոցիալական հարցերի նախարարություն</t>
  </si>
  <si>
    <t xml:space="preserve"> - Ընթացիկ դրամաշնորհներ պետական և համայնքային ոչ առևտրային կազմակերպություններին</t>
  </si>
  <si>
    <t xml:space="preserve"> - Այլ ընթացիկ դրամաշնորհներ</t>
  </si>
  <si>
    <t xml:space="preserve"> ՀՀ  Արմավիրի մարզպետարան</t>
  </si>
  <si>
    <t xml:space="preserve"> ՀՀ Կոտայքի մարզպետարան</t>
  </si>
  <si>
    <t xml:space="preserve"> ՀՀ Շիրակի մարզպետարան</t>
  </si>
  <si>
    <t xml:space="preserve"> 12001</t>
  </si>
  <si>
    <t xml:space="preserve"> - Ընթացիկ սուբվենցիաներ համայնքներին</t>
  </si>
  <si>
    <t xml:space="preserve"> ՀՀ Վայոց ձորի մարզպետարան</t>
  </si>
  <si>
    <t xml:space="preserve"> ՊԱՇՏՊԱՆՈՒԹՅՈՒՆ</t>
  </si>
  <si>
    <t>Հավելված N 4</t>
  </si>
  <si>
    <t xml:space="preserve"> Շահառուների ընտրության չափանիշները`</t>
  </si>
  <si>
    <t>հազար դրամներով</t>
  </si>
  <si>
    <t>Ընդամենը</t>
  </si>
  <si>
    <t>Հավելված N 1</t>
  </si>
  <si>
    <t>Հավելված N 2</t>
  </si>
  <si>
    <t>ՀԱՆՐԱՊԵՏՈՒԹՅԱՆ ԿԱՌԱՎԱՐՈՒԹՅԱՆ 2018 ԹՎԱԿԱՆԻ ԴԵԿՏԵՄԲԵՐԻ 27-Ի N 1515-Ն ՈՐՈՇՄԱՆ N 11 ՀԱՎԵԼՎԱԾԻ 11.52 ԱՂՅՈՒՍԱԿՈՒՄ ԿԱՏԱՐՎՈՂ ՓՈՓՈԽՈՒԹՅՈՒՆՆԵՐԸ ԵՎ ԼՐԱՑՈՒՄՆԵՐԸ</t>
  </si>
  <si>
    <t>ՀԱՆՐԱՊԵՏՈՒԹՅԱՆ ԿԱՌԱՎԱՐՈՒԹՅԱՆ 2018 ԹՎԱԿԱՆԻ ԴԵԿՏԵՄԲԵՐԻ 27-Ի N 1515-Ն ՈՐՈՇՄԱՆ N 11 ՀԱՎԵԼՎԱԾԻ 11.8 ԱՂՅՈՒՍԱԿՈՒՄ ԿԱՏԱՐՎՈՂ ՓՈՓՈԽՈՒԹՅՈՒՆՆԵՐԸ ԵՎ ԼՐԱՑՈՒՄՆԵՐԸ</t>
  </si>
  <si>
    <t>ՀԱՆՐԱՊԵՏՈՒԹՅԱՆ ԿԱՌԱՎԱՐՈՒԹՅԱՆ 2018 ԹՎԱԿԱՆԻ ԴԵԿՏԵՄԲԵՐԻ 27-Ի N 1515-Ն ՈՐՈՇՄԱՆN 11.1 ՀԱՎԵԼՎԱԾԻ 11.1.66 ԱՂՅՈՒՍԱԿՈՒՄ ԿԱՏԱՐՎՈՂ ՓՈՓՈԽՈՒԹՅՈՒՆՆԵՐԸ ԵՎ ԼՐԱՑՈՒՄՆԵՐԸ</t>
  </si>
  <si>
    <t>ՀԱՆՐԱՊԵՏՈՒԹՅԱՆ ԿԱՌԱՎԱՐՈՒԹՅԱՆ 2018 ԹՎԱԿԱՆԻ ԴԵԿՏԵՄԲԵՐԻ 27-Ի N 1515-Ն ՈՐՈՇՄԱՆN 11.1 ՀԱՎԵԼՎԱԾԻ 11.1.8 ԱՂՅՈՒՍԱԿՈՒՄ ԿԱՏԱՐՎՈՂ ՓՈՓՈԽՈՒԹՅՈՒՆՆԵՐԸ ԵՎ ԼՐԱՑՈՒՄՆԵՐԸ</t>
  </si>
  <si>
    <t>ՀԱՆՐԱՊԵՏՈՒԹՅԱՆ ԿԱՌԱՎԱՐՈՒԹՅԱՆ 2018 ԹՎԱԿԱՆԻ ԴԵԿՏԵՄԲԵՐԻ 27-Ի N 1515-Ն ՈՐՈՇՄԱՆN 11.1 ՀԱՎԵԼՎԱԾԻ 11.1.9 ԱՂՅՈՒՍԱԿՈՒՄ ԿԱՏԱՐՎՈՂ ՓՈՓՈԽՈՒԹՅՈՒՆՆԵՐԸ ԵՎ ԼՐԱՑՈՒՄՆԵՐԸ</t>
  </si>
  <si>
    <t>ՀԱՆՐԱՊԵՏՈՒԹՅԱՆ ԿԱՌԱՎԱՐՈՒԹՅԱՆ 2018 ԹՎԱԿԱՆԻ ԴԵԿՏԵՄԲԵՐԻ 27-Ի N 1515-Ն ՈՐՈՇՄԱՆN 11.1 ՀԱՎԵԼՎԱԾԻ 11.1.19 ԱՂՅՈՒՍԱԿՈՒՄ ԿԱՏԱՐՎՈՂ ՓՈՓՈԽՈՒԹՅՈՒՆՆԵՐԸ ԵՎ ԼՐԱՑՈՒՄՆԵՐԸ</t>
  </si>
  <si>
    <t>ՀԱՆՐԱՊԵՏՈՒԹՅԱՆ ԿԱՌԱՎԱՐՈՒԹՅԱՆ 2018 ԹՎԱԿԱՆԻ ԴԵԿՏԵՄԲԵՐԻ 27-Ի N 1515-Ն ՈՐՈՇՄԱՆN 11.1 ՀԱՎԵԼՎԱԾԻ 11.1.58 ԱՂՅՈՒՍԱԿՈՒՄ ԿԱՏԱՐՎՈՂ ՓՈՓՈԽՈՒԹՅՈՒՆՆԵՐԸ ԵՎ ԼՐԱՑՈՒՄՆԵՐԸ</t>
  </si>
  <si>
    <t>ՀԱՆՐԱՊԵՏՈՒԹՅԱՆ ԿԱՌԱՎԱՐՈՒԹՅԱՆ 2018 ԹՎԱԿԱՆԻ ԴԵԿՏԵՄԲԵՐԻ 27-Ի N 1515-Ն ՈՐՈՇՄԱՆN 11.1 ՀԱՎԵԼՎԱԾԻ 11.1.61 ԱՂՅՈՒՍԱԿՈՒՄ ԿԱՏԱՐՎՈՂ ՓՈՓՈԽՈՒԹՅՈՒՆՆԵՐԸ ԵՎ ԼՐԱՑՈՒՄՆԵՐԸ</t>
  </si>
  <si>
    <t>ՀԱՆՐԱՊԵՏՈՒԹՅԱՆ ԿԱՌԱՎԱՐՈՒԹՅԱՆ 2018 ԹՎԱԿԱՆԻ ԴԵԿՏԵՄԲԵՐԻ 27-Ի N 1515-Ն ՈՐՈՇՄԱՆN 11.1 ՀԱՎԵԼՎԱԾԻ 11.1.62 ԱՂՅՈՒՍԱԿՈՒՄ ԿԱՏԱՐՎՈՂ ՓՈՓՈԽՈՒԹՅՈՒՆՆԵՐԸ ԵՎ ԼՐԱՑՈՒՄՆԵՐԸ</t>
  </si>
  <si>
    <t>ՀԱՆՐԱՊԵՏՈՒԹՅԱՆ ԿԱՌԱՎԱՐՈՒԹՅԱՆ 2018 ԹՎԱԿԱՆԻ ԴԵԿՏԵՄԲԵՐԻ 27-Ի N 1515-Ն ՈՐՈՇՄԱՆN 11.1 ՀԱՎԵԼՎԱԾԻ 11.1.64 ԱՂՅՈՒՍԱԿՈՒՄ ԿԱՏԱՐՎՈՂ ՓՈՓՈԽՈՒԹՅՈՒՆՆԵՐԸ ԵՎ ԼՐԱՑՈՒՄՆԵՐԸ</t>
  </si>
  <si>
    <t>01</t>
  </si>
  <si>
    <t>Աղյուսակ 1</t>
  </si>
  <si>
    <t>Աղյուսակ 2</t>
  </si>
  <si>
    <t>Աղյուսակ 3</t>
  </si>
  <si>
    <t>Աղյուսակ 4</t>
  </si>
  <si>
    <t>Աղյուսակ 5</t>
  </si>
  <si>
    <t>Աղյուսակ 6</t>
  </si>
  <si>
    <t>Աղյուսակ 7</t>
  </si>
  <si>
    <t>Աղյուսակ 8</t>
  </si>
  <si>
    <t>Ցուցանիշների փոփոխությունը (ավելացումները նշված են դրական նշանով)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</si>
</sst>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 #,##0.00_)_€_ ;_ * \(#,##0.00\)_€_ ;_ * &quot;-&quot;??_)_€_ ;_ @_ "/>
    <numFmt numFmtId="165" formatCode="#,##0.0_);\(#,##0.0\)"/>
    <numFmt numFmtId="166" formatCode="##,##0.0;\(##,##0.0\);\-"/>
    <numFmt numFmtId="167" formatCode="_ * #,##0.0_)_€_ ;_ * \(#,##0.0\)_€_ ;_ * &quot;-&quot;??_)_€_ ;_ @_ "/>
    <numFmt numFmtId="168" formatCode="_ * #,##0_)_€_ ;_ * \(#,##0\)_€_ ;_ * &quot;-&quot;??_)_€_ ;_ @_ "/>
  </numFmts>
  <fonts count="31" x14ac:knownFonts="1">
    <font>
      <sz val="11"/>
      <color theme="1"/>
      <name val="Calibri"/>
      <family val="2"/>
      <charset val="204"/>
      <scheme val="minor"/>
    </font>
    <font>
      <b/>
      <sz val="10"/>
      <color theme="1"/>
      <name val="GHEA Grapalat"/>
      <family val="3"/>
    </font>
    <font>
      <sz val="11"/>
      <color theme="1"/>
      <name val="GHEA Grapalat"/>
      <family val="3"/>
    </font>
    <font>
      <sz val="10"/>
      <name val="GHEA Grapalat"/>
      <family val="3"/>
    </font>
    <font>
      <b/>
      <sz val="12"/>
      <color theme="1"/>
      <name val="GHEA Grapalat"/>
      <family val="3"/>
    </font>
    <font>
      <sz val="10"/>
      <color theme="1"/>
      <name val="GHEA Grapalat"/>
      <family val="3"/>
    </font>
    <font>
      <sz val="8"/>
      <name val="Arial Armenian"/>
      <family val="2"/>
    </font>
    <font>
      <b/>
      <sz val="10"/>
      <name val="GHEA Grapalat"/>
      <family val="3"/>
    </font>
    <font>
      <sz val="11"/>
      <color theme="1"/>
      <name val="Calibri"/>
      <family val="2"/>
      <charset val="1"/>
      <scheme val="minor"/>
    </font>
    <font>
      <sz val="10"/>
      <color theme="1"/>
      <name val="Calibri"/>
      <family val="2"/>
      <charset val="1"/>
      <scheme val="minor"/>
    </font>
    <font>
      <sz val="10"/>
      <name val="Arial Armenian"/>
      <family val="2"/>
    </font>
    <font>
      <sz val="10"/>
      <color theme="1"/>
      <name val="Calibri"/>
      <family val="2"/>
      <charset val="204"/>
      <scheme val="minor"/>
    </font>
    <font>
      <sz val="10"/>
      <name val="Arial"/>
      <family val="2"/>
      <charset val="204"/>
    </font>
    <font>
      <i/>
      <sz val="8"/>
      <name val="GHEA Grapalat"/>
      <family val="2"/>
    </font>
    <font>
      <sz val="8"/>
      <name val="GHEA Grapalat"/>
      <family val="2"/>
    </font>
    <font>
      <sz val="11"/>
      <color theme="1"/>
      <name val="Calibri"/>
      <family val="2"/>
      <charset val="204"/>
      <scheme val="minor"/>
    </font>
    <font>
      <i/>
      <sz val="10"/>
      <name val="GHEA Grapalat"/>
      <family val="3"/>
    </font>
    <font>
      <i/>
      <sz val="10"/>
      <color theme="1"/>
      <name val="GHEA Grapalat"/>
      <family val="3"/>
    </font>
    <font>
      <b/>
      <sz val="10"/>
      <name val="GHEA Grapalat"/>
      <family val="2"/>
    </font>
    <font>
      <sz val="10"/>
      <color indexed="8"/>
      <name val="GHEA Grapalat"/>
      <family val="3"/>
    </font>
    <font>
      <b/>
      <sz val="12"/>
      <name val="GHEA Grapalat"/>
      <family val="3"/>
    </font>
    <font>
      <b/>
      <sz val="8"/>
      <name val="GHEA Grapalat"/>
      <family val="3"/>
    </font>
    <font>
      <b/>
      <sz val="14"/>
      <name val="GHEA Grapalat"/>
      <family val="3"/>
    </font>
    <font>
      <sz val="8"/>
      <color theme="1"/>
      <name val="GHEA Grapalat"/>
      <family val="3"/>
    </font>
    <font>
      <b/>
      <sz val="9"/>
      <name val="GHEA Grapalat"/>
      <family val="3"/>
    </font>
    <font>
      <i/>
      <sz val="8"/>
      <name val="GHEA Grapalat"/>
      <family val="3"/>
    </font>
    <font>
      <sz val="9"/>
      <color theme="1"/>
      <name val="GHEA Grapalat"/>
      <family val="3"/>
    </font>
    <font>
      <b/>
      <sz val="10.5"/>
      <name val="GHEA Grapalat"/>
      <family val="3"/>
    </font>
    <font>
      <b/>
      <sz val="10.5"/>
      <color theme="1"/>
      <name val="GHEA Grapalat"/>
      <family val="3"/>
    </font>
    <font>
      <b/>
      <i/>
      <sz val="10.5"/>
      <name val="GHEA Grapalat"/>
      <family val="3"/>
    </font>
    <font>
      <b/>
      <sz val="11"/>
      <color theme="1"/>
      <name val="GHEA Grapalat"/>
      <family val="3"/>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s>
  <cellStyleXfs count="9">
    <xf numFmtId="0" fontId="0" fillId="0" borderId="0"/>
    <xf numFmtId="0" fontId="6" fillId="0" borderId="0"/>
    <xf numFmtId="0" fontId="8" fillId="0" borderId="0"/>
    <xf numFmtId="0" fontId="10" fillId="0" borderId="0"/>
    <xf numFmtId="0" fontId="12" fillId="0" borderId="0"/>
    <xf numFmtId="0" fontId="12" fillId="0" borderId="0"/>
    <xf numFmtId="166" fontId="14" fillId="0" borderId="0" applyFill="0" applyBorder="0" applyProtection="0">
      <alignment horizontal="right" vertical="top"/>
    </xf>
    <xf numFmtId="164" fontId="15" fillId="0" borderId="0" applyFont="0" applyFill="0" applyBorder="0" applyAlignment="0" applyProtection="0"/>
    <xf numFmtId="166" fontId="13" fillId="0" borderId="0" applyFill="0" applyBorder="0" applyProtection="0">
      <alignment horizontal="right" vertical="top"/>
    </xf>
  </cellStyleXfs>
  <cellXfs count="150">
    <xf numFmtId="0" fontId="0" fillId="0" borderId="0" xfId="0"/>
    <xf numFmtId="0" fontId="3" fillId="0" borderId="0" xfId="0" applyFont="1" applyFill="1"/>
    <xf numFmtId="0" fontId="5" fillId="0" borderId="0" xfId="0" applyFont="1" applyFill="1"/>
    <xf numFmtId="0" fontId="9" fillId="0" borderId="0" xfId="2" applyFont="1" applyFill="1"/>
    <xf numFmtId="0" fontId="11" fillId="0" borderId="0" xfId="0" applyFont="1" applyFill="1"/>
    <xf numFmtId="0" fontId="5" fillId="0" borderId="0" xfId="0" applyFont="1"/>
    <xf numFmtId="0" fontId="5" fillId="0" borderId="1" xfId="0" applyFont="1" applyBorder="1" applyAlignment="1">
      <alignment horizontal="center" vertical="center" wrapText="1"/>
    </xf>
    <xf numFmtId="0" fontId="7" fillId="0" borderId="0" xfId="0" applyFont="1" applyFill="1" applyAlignment="1">
      <alignment horizontal="center" wrapText="1"/>
    </xf>
    <xf numFmtId="0" fontId="0" fillId="0" borderId="0" xfId="0" applyFill="1" applyAlignment="1">
      <alignment horizontal="left" vertical="top" wrapText="1"/>
    </xf>
    <xf numFmtId="0" fontId="0" fillId="0" borderId="0" xfId="0" applyAlignment="1">
      <alignment horizontal="left" vertical="top" wrapText="1"/>
    </xf>
    <xf numFmtId="0" fontId="0" fillId="0" borderId="0" xfId="0" applyFont="1" applyAlignment="1">
      <alignment horizontal="left" vertical="top" wrapText="1"/>
    </xf>
    <xf numFmtId="166" fontId="14" fillId="0" borderId="0" xfId="6" applyNumberFormat="1" applyFont="1" applyAlignment="1">
      <alignment horizontal="right" vertical="top"/>
    </xf>
    <xf numFmtId="0" fontId="5" fillId="0" borderId="1" xfId="0" applyFont="1" applyBorder="1" applyAlignment="1">
      <alignment horizontal="center" vertical="top" wrapText="1"/>
    </xf>
    <xf numFmtId="0" fontId="5" fillId="0" borderId="6" xfId="0" applyFont="1" applyBorder="1" applyAlignment="1">
      <alignment vertical="top" wrapText="1"/>
    </xf>
    <xf numFmtId="0" fontId="16" fillId="0" borderId="1" xfId="0" applyFont="1" applyBorder="1" applyAlignment="1">
      <alignment horizontal="left" vertical="top" wrapText="1"/>
    </xf>
    <xf numFmtId="0" fontId="5" fillId="0" borderId="1" xfId="0" applyFont="1" applyBorder="1" applyAlignment="1">
      <alignment horizontal="left" vertical="top"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0" fillId="0" borderId="1" xfId="0" applyBorder="1" applyAlignment="1">
      <alignment horizontal="left" vertical="top" wrapText="1"/>
    </xf>
    <xf numFmtId="0" fontId="7" fillId="0" borderId="0" xfId="0" applyFont="1" applyAlignment="1">
      <alignment horizontal="left" vertical="top" wrapText="1"/>
    </xf>
    <xf numFmtId="0" fontId="18" fillId="2" borderId="6" xfId="0" applyFont="1" applyFill="1" applyBorder="1" applyAlignment="1">
      <alignment vertical="top" wrapText="1"/>
    </xf>
    <xf numFmtId="0" fontId="18" fillId="2" borderId="7" xfId="0" applyFont="1" applyFill="1" applyBorder="1" applyAlignment="1">
      <alignment vertical="top" wrapText="1"/>
    </xf>
    <xf numFmtId="0" fontId="1" fillId="0" borderId="1" xfId="0" applyFont="1" applyBorder="1" applyAlignment="1">
      <alignment horizontal="left" vertical="top" wrapText="1"/>
    </xf>
    <xf numFmtId="0" fontId="0" fillId="0" borderId="1" xfId="0" applyBorder="1" applyAlignment="1">
      <alignment horizontal="center" vertical="top" wrapText="1"/>
    </xf>
    <xf numFmtId="0" fontId="7" fillId="0" borderId="1" xfId="0" applyFont="1" applyBorder="1" applyAlignment="1">
      <alignment horizontal="left" vertical="top" wrapText="1"/>
    </xf>
    <xf numFmtId="166" fontId="13" fillId="0" borderId="0" xfId="8" applyNumberFormat="1" applyFont="1" applyAlignment="1">
      <alignment horizontal="right" vertical="top"/>
    </xf>
    <xf numFmtId="167" fontId="5" fillId="2" borderId="1" xfId="7" applyNumberFormat="1" applyFont="1" applyFill="1" applyBorder="1" applyAlignment="1">
      <alignment horizontal="justify" wrapText="1"/>
    </xf>
    <xf numFmtId="49" fontId="3" fillId="0" borderId="2" xfId="7" applyNumberFormat="1" applyFont="1" applyBorder="1" applyAlignment="1">
      <alignment horizontal="right"/>
    </xf>
    <xf numFmtId="167" fontId="5" fillId="2" borderId="1" xfId="0" applyNumberFormat="1" applyFont="1" applyFill="1" applyBorder="1" applyAlignment="1">
      <alignment horizontal="justify" wrapText="1"/>
    </xf>
    <xf numFmtId="0" fontId="9" fillId="0" borderId="1" xfId="0" applyFont="1" applyBorder="1" applyAlignment="1">
      <alignment vertical="top" wrapText="1"/>
    </xf>
    <xf numFmtId="0" fontId="11" fillId="0" borderId="0" xfId="0" applyFont="1" applyAlignment="1">
      <alignment horizontal="left" vertical="top" wrapText="1"/>
    </xf>
    <xf numFmtId="0" fontId="11" fillId="0" borderId="0" xfId="0" applyFont="1" applyFill="1" applyAlignment="1">
      <alignment horizontal="left" vertical="top" wrapText="1"/>
    </xf>
    <xf numFmtId="0" fontId="2" fillId="0" borderId="0" xfId="0" applyFont="1" applyAlignment="1">
      <alignment horizontal="left" vertical="top" wrapText="1"/>
    </xf>
    <xf numFmtId="0" fontId="3" fillId="0" borderId="1" xfId="0" applyFont="1" applyBorder="1" applyAlignment="1">
      <alignment horizontal="left" vertical="top" wrapText="1"/>
    </xf>
    <xf numFmtId="166" fontId="3" fillId="0" borderId="1" xfId="6" applyNumberFormat="1" applyFont="1" applyFill="1" applyBorder="1" applyAlignment="1">
      <alignment horizontal="right" vertical="top"/>
    </xf>
    <xf numFmtId="0" fontId="2" fillId="0" borderId="0" xfId="0" applyFont="1" applyFill="1" applyAlignment="1">
      <alignment horizontal="left" vertical="center" wrapText="1"/>
    </xf>
    <xf numFmtId="0" fontId="2" fillId="0" borderId="0" xfId="0" applyFont="1" applyFill="1" applyAlignment="1">
      <alignment horizontal="left" vertical="top" wrapText="1"/>
    </xf>
    <xf numFmtId="0" fontId="3" fillId="0" borderId="1" xfId="0" applyFont="1" applyBorder="1" applyAlignment="1">
      <alignment horizontal="right" vertical="top" wrapText="1"/>
    </xf>
    <xf numFmtId="0" fontId="5" fillId="0" borderId="0" xfId="0" applyFont="1" applyAlignment="1">
      <alignment horizontal="right"/>
    </xf>
    <xf numFmtId="0" fontId="5" fillId="0" borderId="0" xfId="0" applyFont="1" applyAlignment="1">
      <alignment horizontal="center"/>
    </xf>
    <xf numFmtId="0" fontId="5" fillId="0" borderId="0" xfId="2" applyFont="1" applyFill="1"/>
    <xf numFmtId="0" fontId="5" fillId="0" borderId="0" xfId="0" applyFont="1" applyAlignment="1">
      <alignment horizontal="left" vertical="top" wrapText="1"/>
    </xf>
    <xf numFmtId="167" fontId="3" fillId="0" borderId="1" xfId="7" applyNumberFormat="1" applyFont="1" applyBorder="1" applyAlignment="1">
      <alignment horizontal="right" vertical="top" wrapText="1"/>
    </xf>
    <xf numFmtId="0" fontId="2" fillId="0" borderId="0" xfId="0" applyFont="1" applyFill="1" applyAlignment="1">
      <alignment horizontal="left" vertical="top"/>
    </xf>
    <xf numFmtId="0" fontId="2" fillId="0" borderId="0" xfId="0" applyFont="1" applyAlignment="1">
      <alignment horizontal="left" vertical="top"/>
    </xf>
    <xf numFmtId="0" fontId="5" fillId="0" borderId="0" xfId="0" applyFont="1" applyFill="1" applyAlignment="1">
      <alignment horizontal="right"/>
    </xf>
    <xf numFmtId="0" fontId="5" fillId="0" borderId="1" xfId="0" applyFont="1" applyBorder="1" applyAlignment="1">
      <alignment horizontal="center" vertical="center" wrapText="1"/>
    </xf>
    <xf numFmtId="0" fontId="7" fillId="0" borderId="1" xfId="0" applyFont="1" applyBorder="1" applyAlignment="1">
      <alignment horizontal="left" vertical="top" wrapText="1"/>
    </xf>
    <xf numFmtId="0" fontId="3" fillId="0" borderId="1" xfId="0" applyFont="1" applyBorder="1" applyAlignment="1">
      <alignment horizontal="left" vertical="top" wrapText="1"/>
    </xf>
    <xf numFmtId="0" fontId="19" fillId="0" borderId="0" xfId="4" applyFont="1" applyFill="1" applyAlignment="1">
      <alignment vertical="center" wrapText="1"/>
    </xf>
    <xf numFmtId="0" fontId="19" fillId="0" borderId="0" xfId="4" applyFont="1" applyFill="1" applyAlignment="1">
      <alignment horizontal="right" vertical="center"/>
    </xf>
    <xf numFmtId="0" fontId="19" fillId="0" borderId="0" xfId="4" applyFont="1" applyFill="1" applyAlignment="1">
      <alignment vertical="center"/>
    </xf>
    <xf numFmtId="0" fontId="5" fillId="0" borderId="1" xfId="0" applyFont="1" applyBorder="1" applyAlignment="1">
      <alignment horizontal="center" vertical="center" wrapText="1"/>
    </xf>
    <xf numFmtId="0" fontId="7" fillId="0" borderId="3" xfId="0" applyFont="1" applyBorder="1" applyAlignment="1">
      <alignment vertical="top" wrapText="1"/>
    </xf>
    <xf numFmtId="0" fontId="7" fillId="0" borderId="8" xfId="0" applyFont="1" applyBorder="1" applyAlignment="1">
      <alignment vertical="top" wrapText="1"/>
    </xf>
    <xf numFmtId="0" fontId="7" fillId="0" borderId="1" xfId="0" applyFont="1" applyBorder="1" applyAlignment="1">
      <alignment vertical="top" wrapText="1"/>
    </xf>
    <xf numFmtId="0" fontId="3" fillId="0" borderId="1" xfId="0" applyFont="1" applyBorder="1" applyAlignment="1">
      <alignment vertical="top" wrapText="1"/>
    </xf>
    <xf numFmtId="0" fontId="25" fillId="0" borderId="1" xfId="0" applyFont="1" applyBorder="1" applyAlignment="1">
      <alignment horizontal="left" vertical="top" wrapText="1"/>
    </xf>
    <xf numFmtId="0" fontId="2" fillId="0" borderId="1" xfId="0" applyFont="1" applyBorder="1" applyAlignment="1">
      <alignment horizontal="left" vertical="top" wrapText="1"/>
    </xf>
    <xf numFmtId="0" fontId="26" fillId="0" borderId="1" xfId="0" applyFont="1" applyBorder="1" applyAlignment="1">
      <alignment horizontal="left" vertical="top" wrapText="1"/>
    </xf>
    <xf numFmtId="0" fontId="23" fillId="0" borderId="1" xfId="0" applyFont="1" applyBorder="1" applyAlignment="1">
      <alignment horizontal="left" vertical="top" wrapText="1"/>
    </xf>
    <xf numFmtId="167" fontId="1" fillId="2" borderId="1" xfId="7" applyNumberFormat="1" applyFont="1" applyFill="1" applyBorder="1" applyAlignment="1">
      <alignment horizontal="justify" wrapText="1"/>
    </xf>
    <xf numFmtId="0" fontId="27" fillId="0" borderId="1" xfId="0" applyFont="1" applyBorder="1" applyAlignment="1">
      <alignment horizontal="left" vertical="top" wrapText="1"/>
    </xf>
    <xf numFmtId="167" fontId="28" fillId="2" borderId="1" xfId="0" applyNumberFormat="1" applyFont="1" applyFill="1" applyBorder="1" applyAlignment="1">
      <alignment horizontal="justify" wrapText="1"/>
    </xf>
    <xf numFmtId="0" fontId="28" fillId="0" borderId="1" xfId="0" applyFont="1" applyBorder="1" applyAlignment="1">
      <alignment horizontal="left" vertical="top" wrapText="1"/>
    </xf>
    <xf numFmtId="0" fontId="29" fillId="0" borderId="1" xfId="0" applyFont="1" applyBorder="1" applyAlignment="1">
      <alignment horizontal="left" vertical="top" wrapText="1"/>
    </xf>
    <xf numFmtId="0" fontId="7" fillId="2" borderId="7" xfId="0" applyFont="1" applyFill="1" applyBorder="1" applyAlignment="1">
      <alignment vertical="top" wrapText="1"/>
    </xf>
    <xf numFmtId="168" fontId="3" fillId="0" borderId="1" xfId="7" applyNumberFormat="1" applyFont="1" applyBorder="1" applyAlignment="1">
      <alignment horizontal="right" vertical="top" wrapText="1"/>
    </xf>
    <xf numFmtId="0" fontId="26" fillId="0" borderId="0" xfId="0" applyFont="1" applyAlignment="1">
      <alignment horizontal="right" vertical="top"/>
    </xf>
    <xf numFmtId="167" fontId="1" fillId="0" borderId="1" xfId="0" applyNumberFormat="1" applyFont="1" applyBorder="1" applyAlignment="1">
      <alignment horizontal="center" vertical="center" wrapText="1"/>
    </xf>
    <xf numFmtId="0" fontId="30" fillId="0" borderId="1" xfId="0" applyFont="1" applyBorder="1" applyAlignment="1">
      <alignment horizontal="left" vertical="center" wrapText="1"/>
    </xf>
    <xf numFmtId="164" fontId="5" fillId="0" borderId="1" xfId="7" applyFont="1" applyBorder="1" applyAlignment="1">
      <alignment horizontal="center" vertical="center" wrapText="1"/>
    </xf>
    <xf numFmtId="167" fontId="1" fillId="0" borderId="1" xfId="7" applyNumberFormat="1" applyFont="1" applyBorder="1" applyAlignment="1">
      <alignment horizontal="left" vertical="top" wrapText="1"/>
    </xf>
    <xf numFmtId="167" fontId="3" fillId="0" borderId="1" xfId="7" applyNumberFormat="1" applyFont="1" applyBorder="1" applyAlignment="1">
      <alignment horizontal="left" vertical="top" wrapText="1"/>
    </xf>
    <xf numFmtId="0" fontId="7" fillId="0" borderId="0" xfId="0" applyFont="1" applyFill="1" applyAlignment="1">
      <alignment horizontal="right"/>
    </xf>
    <xf numFmtId="0" fontId="7" fillId="0" borderId="0" xfId="0" applyFont="1" applyFill="1" applyAlignment="1"/>
    <xf numFmtId="0" fontId="3" fillId="0" borderId="0" xfId="0" applyFont="1" applyFill="1" applyAlignment="1"/>
    <xf numFmtId="0" fontId="5" fillId="0" borderId="0" xfId="0" applyFont="1" applyFill="1" applyAlignment="1">
      <alignment horizontal="left" vertical="top" wrapText="1"/>
    </xf>
    <xf numFmtId="0" fontId="3" fillId="0" borderId="0" xfId="0" applyFont="1" applyFill="1" applyAlignment="1">
      <alignment horizontal="right"/>
    </xf>
    <xf numFmtId="165" fontId="17" fillId="2" borderId="6" xfId="0" applyNumberFormat="1" applyFont="1" applyFill="1" applyBorder="1" applyAlignment="1">
      <alignment horizontal="center" vertical="center" wrapText="1"/>
    </xf>
    <xf numFmtId="165" fontId="17" fillId="2" borderId="7" xfId="0" applyNumberFormat="1" applyFont="1" applyFill="1" applyBorder="1" applyAlignment="1">
      <alignment horizontal="center" vertical="center" wrapText="1"/>
    </xf>
    <xf numFmtId="165" fontId="17" fillId="2" borderId="2" xfId="0" applyNumberFormat="1" applyFont="1" applyFill="1" applyBorder="1" applyAlignment="1">
      <alignment horizontal="center" vertical="center" wrapText="1"/>
    </xf>
    <xf numFmtId="0" fontId="1" fillId="0" borderId="6" xfId="0" applyFont="1" applyBorder="1" applyAlignment="1">
      <alignment horizontal="center"/>
    </xf>
    <xf numFmtId="0" fontId="1" fillId="0" borderId="7" xfId="0" applyFont="1" applyBorder="1" applyAlignment="1">
      <alignment horizontal="center"/>
    </xf>
    <xf numFmtId="0" fontId="1" fillId="0" borderId="2" xfId="0" applyFont="1" applyBorder="1" applyAlignment="1">
      <alignment horizontal="center"/>
    </xf>
    <xf numFmtId="0" fontId="5" fillId="0" borderId="6" xfId="0" applyFont="1" applyBorder="1" applyAlignment="1">
      <alignment horizontal="center" vertical="top"/>
    </xf>
    <xf numFmtId="0" fontId="5" fillId="0" borderId="7" xfId="0" applyFont="1" applyBorder="1" applyAlignment="1">
      <alignment horizontal="center" vertical="top"/>
    </xf>
    <xf numFmtId="0" fontId="5" fillId="0" borderId="2" xfId="0" applyFont="1" applyBorder="1" applyAlignment="1">
      <alignment horizontal="center" vertical="top"/>
    </xf>
    <xf numFmtId="0" fontId="5" fillId="0" borderId="6" xfId="0" applyFont="1" applyBorder="1" applyAlignment="1">
      <alignment horizontal="center"/>
    </xf>
    <xf numFmtId="0" fontId="5" fillId="0" borderId="7" xfId="0" applyFont="1" applyBorder="1" applyAlignment="1">
      <alignment horizontal="center"/>
    </xf>
    <xf numFmtId="0" fontId="5"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5" fillId="0" borderId="3" xfId="0" applyFont="1" applyBorder="1" applyAlignment="1">
      <alignment horizontal="center"/>
    </xf>
    <xf numFmtId="0" fontId="5" fillId="0" borderId="8" xfId="0" applyFont="1" applyBorder="1" applyAlignment="1">
      <alignment horizontal="center"/>
    </xf>
    <xf numFmtId="0" fontId="4" fillId="0" borderId="0" xfId="0" applyFont="1" applyAlignment="1">
      <alignment horizontal="center" wrapText="1"/>
    </xf>
    <xf numFmtId="0" fontId="5" fillId="0" borderId="1" xfId="0" applyFont="1" applyBorder="1" applyAlignment="1">
      <alignment horizontal="center" vertical="center" wrapText="1"/>
    </xf>
    <xf numFmtId="0" fontId="4" fillId="0" borderId="3" xfId="0" applyFont="1" applyBorder="1" applyAlignment="1">
      <alignment horizontal="left"/>
    </xf>
    <xf numFmtId="0" fontId="4" fillId="0" borderId="8" xfId="0" applyFont="1" applyBorder="1" applyAlignment="1">
      <alignment horizontal="left"/>
    </xf>
    <xf numFmtId="0" fontId="20" fillId="0" borderId="10" xfId="0" applyFont="1" applyBorder="1" applyAlignment="1">
      <alignment horizontal="left" vertical="top" wrapText="1"/>
    </xf>
    <xf numFmtId="0" fontId="20" fillId="0" borderId="9" xfId="0" applyFont="1" applyBorder="1" applyAlignment="1">
      <alignment horizontal="left" vertical="top" wrapText="1"/>
    </xf>
    <xf numFmtId="0" fontId="20" fillId="0" borderId="13" xfId="0" applyFont="1" applyBorder="1" applyAlignment="1">
      <alignment horizontal="left" vertical="top" wrapText="1"/>
    </xf>
    <xf numFmtId="0" fontId="5" fillId="0" borderId="9" xfId="0" applyFont="1" applyBorder="1" applyAlignment="1">
      <alignment horizontal="center" vertical="top" wrapText="1"/>
    </xf>
    <xf numFmtId="0" fontId="5" fillId="0" borderId="0" xfId="0" applyFont="1" applyAlignment="1">
      <alignment horizontal="center" vertical="top" wrapText="1"/>
    </xf>
    <xf numFmtId="0" fontId="5" fillId="0" borderId="5" xfId="0" applyFont="1" applyBorder="1" applyAlignment="1">
      <alignment horizontal="center" vertical="top" wrapText="1"/>
    </xf>
    <xf numFmtId="0" fontId="5" fillId="0" borderId="1" xfId="0" applyFont="1" applyBorder="1" applyAlignment="1">
      <alignment horizontal="center" vertical="top" wrapText="1"/>
    </xf>
    <xf numFmtId="0" fontId="5" fillId="0" borderId="6" xfId="0" applyFont="1" applyBorder="1" applyAlignment="1">
      <alignment horizontal="center" vertical="top" wrapText="1"/>
    </xf>
    <xf numFmtId="0" fontId="5" fillId="0" borderId="7" xfId="0" applyFont="1" applyBorder="1" applyAlignment="1">
      <alignment horizontal="center" vertical="top" wrapText="1"/>
    </xf>
    <xf numFmtId="0" fontId="5" fillId="0" borderId="2" xfId="0" applyFont="1" applyBorder="1" applyAlignment="1">
      <alignment horizontal="center" vertical="top" wrapText="1"/>
    </xf>
    <xf numFmtId="0" fontId="5" fillId="0" borderId="10" xfId="0" applyFont="1" applyBorder="1" applyAlignment="1">
      <alignment horizontal="center" vertical="top" wrapText="1"/>
    </xf>
    <xf numFmtId="0" fontId="5" fillId="0" borderId="11" xfId="0" applyFont="1" applyBorder="1" applyAlignment="1">
      <alignment horizontal="center" vertical="top" wrapText="1"/>
    </xf>
    <xf numFmtId="0" fontId="5" fillId="0" borderId="12" xfId="0" applyFont="1" applyBorder="1" applyAlignment="1">
      <alignment horizontal="center" vertical="top" wrapText="1"/>
    </xf>
    <xf numFmtId="49" fontId="18" fillId="2" borderId="6" xfId="0" applyNumberFormat="1" applyFont="1" applyFill="1" applyBorder="1" applyAlignment="1">
      <alignment horizontal="center" vertical="top" wrapText="1"/>
    </xf>
    <xf numFmtId="49" fontId="18" fillId="2" borderId="7" xfId="0" applyNumberFormat="1" applyFont="1" applyFill="1" applyBorder="1" applyAlignment="1">
      <alignment horizontal="center" vertical="top" wrapText="1"/>
    </xf>
    <xf numFmtId="49" fontId="18" fillId="2" borderId="2" xfId="0" applyNumberFormat="1" applyFont="1" applyFill="1" applyBorder="1" applyAlignment="1">
      <alignment horizontal="center" vertical="top" wrapText="1"/>
    </xf>
    <xf numFmtId="0" fontId="5" fillId="0" borderId="3" xfId="0" applyFont="1" applyBorder="1" applyAlignment="1">
      <alignment horizontal="center" vertical="center" wrapText="1"/>
    </xf>
    <xf numFmtId="0" fontId="5" fillId="0" borderId="8" xfId="0" applyFont="1" applyBorder="1" applyAlignment="1">
      <alignment horizontal="center" vertical="center" wrapText="1"/>
    </xf>
    <xf numFmtId="0" fontId="5" fillId="0" borderId="4" xfId="0" applyFont="1" applyBorder="1" applyAlignment="1">
      <alignment horizontal="center" vertical="center" wrapText="1"/>
    </xf>
    <xf numFmtId="49" fontId="18" fillId="2" borderId="1" xfId="0" applyNumberFormat="1" applyFont="1" applyFill="1" applyBorder="1" applyAlignment="1">
      <alignment horizontal="center" vertical="top" wrapText="1"/>
    </xf>
    <xf numFmtId="0" fontId="1" fillId="0" borderId="7" xfId="0" applyFont="1" applyBorder="1" applyAlignment="1">
      <alignment horizontal="center" vertical="top" wrapText="1"/>
    </xf>
    <xf numFmtId="0" fontId="1" fillId="0" borderId="2" xfId="0" applyFont="1" applyBorder="1" applyAlignment="1">
      <alignment horizontal="center" vertical="top" wrapText="1"/>
    </xf>
    <xf numFmtId="0" fontId="1" fillId="0" borderId="6" xfId="0" applyFont="1" applyBorder="1" applyAlignment="1">
      <alignment horizontal="center" vertical="top" wrapText="1"/>
    </xf>
    <xf numFmtId="0" fontId="9" fillId="2" borderId="1" xfId="0" applyFont="1" applyFill="1" applyBorder="1" applyAlignment="1">
      <alignment horizontal="center" vertical="top" wrapText="1"/>
    </xf>
    <xf numFmtId="0" fontId="9" fillId="0" borderId="1" xfId="0" applyFont="1" applyBorder="1" applyAlignment="1">
      <alignment horizontal="center" vertical="top" wrapText="1"/>
    </xf>
    <xf numFmtId="0" fontId="9" fillId="2" borderId="4" xfId="0" applyFont="1" applyFill="1" applyBorder="1" applyAlignment="1">
      <alignment horizontal="center" vertical="top" wrapText="1"/>
    </xf>
    <xf numFmtId="0" fontId="9" fillId="2" borderId="10" xfId="0" applyFont="1" applyFill="1" applyBorder="1" applyAlignment="1">
      <alignment horizontal="center" vertical="top" wrapText="1"/>
    </xf>
    <xf numFmtId="0" fontId="9" fillId="2" borderId="11" xfId="0" applyFont="1" applyFill="1" applyBorder="1" applyAlignment="1">
      <alignment horizontal="center" vertical="top" wrapText="1"/>
    </xf>
    <xf numFmtId="0" fontId="9" fillId="2" borderId="0" xfId="0" applyFont="1" applyFill="1" applyBorder="1" applyAlignment="1">
      <alignment horizontal="center" vertical="top" wrapText="1"/>
    </xf>
    <xf numFmtId="0" fontId="9" fillId="2" borderId="5" xfId="0" applyFont="1" applyFill="1" applyBorder="1" applyAlignment="1">
      <alignment horizontal="center" vertical="top" wrapText="1"/>
    </xf>
    <xf numFmtId="0" fontId="0" fillId="0" borderId="1" xfId="0" applyBorder="1" applyAlignment="1">
      <alignment horizontal="center" vertical="top" wrapText="1"/>
    </xf>
    <xf numFmtId="0" fontId="0" fillId="0" borderId="10" xfId="0" applyBorder="1" applyAlignment="1">
      <alignment horizontal="center" vertical="top" wrapText="1"/>
    </xf>
    <xf numFmtId="0" fontId="0" fillId="0" borderId="11" xfId="0" applyBorder="1" applyAlignment="1">
      <alignment horizontal="center" vertical="top" wrapText="1"/>
    </xf>
    <xf numFmtId="0" fontId="0" fillId="0" borderId="12" xfId="0" applyBorder="1" applyAlignment="1">
      <alignment horizontal="center" vertical="top" wrapText="1"/>
    </xf>
    <xf numFmtId="0" fontId="3" fillId="0" borderId="1" xfId="0" applyFont="1" applyBorder="1" applyAlignment="1">
      <alignment horizontal="left" vertical="top" wrapText="1"/>
    </xf>
    <xf numFmtId="0" fontId="5" fillId="0" borderId="1" xfId="0" applyFont="1" applyBorder="1" applyAlignment="1">
      <alignment horizontal="left" vertical="top" wrapText="1"/>
    </xf>
    <xf numFmtId="0" fontId="5" fillId="0" borderId="1" xfId="0" applyFont="1" applyFill="1" applyBorder="1" applyAlignment="1">
      <alignment horizontal="left" vertical="top" wrapText="1"/>
    </xf>
    <xf numFmtId="0" fontId="22" fillId="0" borderId="0" xfId="0" applyFont="1" applyFill="1" applyAlignment="1">
      <alignment horizontal="center" vertical="top"/>
    </xf>
    <xf numFmtId="0" fontId="24" fillId="0" borderId="0" xfId="0" applyFont="1" applyFill="1" applyAlignment="1">
      <alignment horizontal="left" vertical="top" wrapText="1"/>
    </xf>
    <xf numFmtId="0" fontId="5" fillId="0" borderId="3" xfId="0" applyFont="1" applyBorder="1" applyAlignment="1">
      <alignment horizontal="center" vertical="top" wrapText="1"/>
    </xf>
    <xf numFmtId="0" fontId="5" fillId="0" borderId="8" xfId="0" applyFont="1" applyBorder="1" applyAlignment="1">
      <alignment horizontal="center" vertical="top" wrapText="1"/>
    </xf>
    <xf numFmtId="0" fontId="5" fillId="0" borderId="4" xfId="0" applyFont="1" applyBorder="1" applyAlignment="1">
      <alignment horizontal="center" vertical="top" wrapText="1"/>
    </xf>
    <xf numFmtId="0" fontId="20" fillId="0" borderId="0" xfId="0" applyFont="1" applyFill="1" applyAlignment="1">
      <alignment horizontal="center" wrapText="1"/>
    </xf>
    <xf numFmtId="0" fontId="5" fillId="0" borderId="0" xfId="0" applyFont="1" applyFill="1" applyAlignment="1">
      <alignment horizontal="right"/>
    </xf>
    <xf numFmtId="0" fontId="7" fillId="0" borderId="0" xfId="0" applyFont="1" applyFill="1" applyAlignment="1">
      <alignment horizontal="right"/>
    </xf>
    <xf numFmtId="0" fontId="22" fillId="0" borderId="0" xfId="0" applyFont="1" applyAlignment="1">
      <alignment horizontal="center" vertical="top"/>
    </xf>
    <xf numFmtId="0" fontId="24" fillId="0" borderId="0" xfId="0" applyFont="1" applyAlignment="1">
      <alignment horizontal="left" vertical="top" wrapText="1"/>
    </xf>
    <xf numFmtId="0" fontId="21" fillId="0" borderId="0" xfId="0" applyFont="1" applyAlignment="1">
      <alignment horizontal="left" vertical="top" wrapText="1"/>
    </xf>
    <xf numFmtId="0" fontId="20" fillId="0" borderId="0" xfId="0" applyFont="1" applyAlignment="1">
      <alignment horizontal="center" vertical="top"/>
    </xf>
    <xf numFmtId="0" fontId="20" fillId="0" borderId="0" xfId="0" applyFont="1" applyFill="1" applyAlignment="1">
      <alignment horizontal="center" vertical="top"/>
    </xf>
    <xf numFmtId="0" fontId="21" fillId="0" borderId="0" xfId="0" applyFont="1" applyFill="1" applyAlignment="1">
      <alignment horizontal="left" vertical="top" wrapText="1"/>
    </xf>
  </cellXfs>
  <cellStyles count="9">
    <cellStyle name="Comma" xfId="7" builtinId="3"/>
    <cellStyle name="Normal" xfId="0" builtinId="0"/>
    <cellStyle name="Normal 4" xfId="2"/>
    <cellStyle name="Normal_Shushan" xfId="4"/>
    <cellStyle name="SN_241" xfId="6"/>
    <cellStyle name="SN_it" xfId="8"/>
    <cellStyle name="Обычный 2 2" xfId="1"/>
    <cellStyle name="Обычный 3" xfId="5"/>
    <cellStyle name="Обычный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0"/>
  <sheetViews>
    <sheetView view="pageBreakPreview" topLeftCell="A25" zoomScale="115" zoomScaleNormal="100" zoomScaleSheetLayoutView="115" workbookViewId="0"/>
  </sheetViews>
  <sheetFormatPr defaultColWidth="9.140625" defaultRowHeight="13.5" x14ac:dyDescent="0.25"/>
  <cols>
    <col min="1" max="1" width="8.7109375" style="5" bestFit="1" customWidth="1"/>
    <col min="2" max="2" width="12" style="5" bestFit="1" customWidth="1"/>
    <col min="3" max="3" width="57.7109375" style="5" customWidth="1"/>
    <col min="4" max="4" width="12.28515625" style="5" customWidth="1"/>
    <col min="5" max="5" width="9.85546875" style="5" customWidth="1"/>
    <col min="6" max="6" width="12.42578125" style="5" customWidth="1"/>
    <col min="7" max="9" width="10.28515625" style="5" customWidth="1"/>
    <col min="10" max="16384" width="9.140625" style="5"/>
  </cols>
  <sheetData>
    <row r="1" spans="1:6" x14ac:dyDescent="0.25">
      <c r="F1" s="39" t="s">
        <v>115</v>
      </c>
    </row>
    <row r="2" spans="1:6" x14ac:dyDescent="0.25">
      <c r="E2" s="39" t="s">
        <v>42</v>
      </c>
      <c r="F2" s="39"/>
    </row>
    <row r="3" spans="1:6" x14ac:dyDescent="0.25">
      <c r="E3" s="39" t="s">
        <v>43</v>
      </c>
      <c r="F3" s="39"/>
    </row>
    <row r="5" spans="1:6" ht="91.5" customHeight="1" x14ac:dyDescent="0.3">
      <c r="A5" s="95" t="s">
        <v>67</v>
      </c>
      <c r="B5" s="95"/>
      <c r="C5" s="95"/>
      <c r="D5" s="95"/>
      <c r="E5" s="95"/>
      <c r="F5" s="95"/>
    </row>
    <row r="7" spans="1:6" x14ac:dyDescent="0.25">
      <c r="F7" s="38" t="s">
        <v>113</v>
      </c>
    </row>
    <row r="8" spans="1:6" s="32" customFormat="1" ht="59.25" customHeight="1" x14ac:dyDescent="0.25">
      <c r="A8" s="96" t="s">
        <v>45</v>
      </c>
      <c r="B8" s="96"/>
      <c r="C8" s="96" t="s">
        <v>46</v>
      </c>
      <c r="D8" s="96" t="s">
        <v>1</v>
      </c>
      <c r="E8" s="96"/>
      <c r="F8" s="96"/>
    </row>
    <row r="9" spans="1:6" s="32" customFormat="1" ht="30" customHeight="1" x14ac:dyDescent="0.25">
      <c r="A9" s="46" t="s">
        <v>47</v>
      </c>
      <c r="B9" s="46" t="s">
        <v>48</v>
      </c>
      <c r="C9" s="96"/>
      <c r="D9" s="17" t="s">
        <v>49</v>
      </c>
      <c r="E9" s="17" t="s">
        <v>50</v>
      </c>
      <c r="F9" s="17" t="s">
        <v>51</v>
      </c>
    </row>
    <row r="10" spans="1:6" s="32" customFormat="1" ht="18" customHeight="1" x14ac:dyDescent="0.25">
      <c r="A10" s="52"/>
      <c r="B10" s="52"/>
      <c r="C10" s="70" t="s">
        <v>114</v>
      </c>
      <c r="D10" s="71">
        <f>+D12+D26</f>
        <v>0</v>
      </c>
      <c r="E10" s="71">
        <f t="shared" ref="E10:F10" si="0">+E12+E26</f>
        <v>0</v>
      </c>
      <c r="F10" s="71">
        <f t="shared" si="0"/>
        <v>0</v>
      </c>
    </row>
    <row r="11" spans="1:6" s="32" customFormat="1" ht="17.25" customHeight="1" x14ac:dyDescent="0.25">
      <c r="A11" s="99" t="s">
        <v>52</v>
      </c>
      <c r="B11" s="100"/>
      <c r="C11" s="100"/>
      <c r="D11" s="100"/>
      <c r="E11" s="100"/>
      <c r="F11" s="101"/>
    </row>
    <row r="12" spans="1:6" s="32" customFormat="1" ht="15" customHeight="1" x14ac:dyDescent="0.25">
      <c r="A12" s="102" t="s">
        <v>53</v>
      </c>
      <c r="B12" s="105"/>
      <c r="C12" s="57" t="s">
        <v>54</v>
      </c>
      <c r="D12" s="79">
        <f>+D19</f>
        <v>-3900</v>
      </c>
      <c r="E12" s="79">
        <f>+E19</f>
        <v>-6170.3</v>
      </c>
      <c r="F12" s="79">
        <f>+F19</f>
        <v>-8420.2999999999993</v>
      </c>
    </row>
    <row r="13" spans="1:6" s="32" customFormat="1" ht="19.5" customHeight="1" x14ac:dyDescent="0.25">
      <c r="A13" s="103"/>
      <c r="B13" s="105"/>
      <c r="C13" s="58" t="s">
        <v>55</v>
      </c>
      <c r="D13" s="80"/>
      <c r="E13" s="80"/>
      <c r="F13" s="80"/>
    </row>
    <row r="14" spans="1:6" s="32" customFormat="1" ht="16.5" x14ac:dyDescent="0.25">
      <c r="A14" s="103"/>
      <c r="B14" s="105"/>
      <c r="C14" s="57" t="s">
        <v>56</v>
      </c>
      <c r="D14" s="80"/>
      <c r="E14" s="80"/>
      <c r="F14" s="80"/>
    </row>
    <row r="15" spans="1:6" s="32" customFormat="1" ht="51.75" customHeight="1" x14ac:dyDescent="0.25">
      <c r="A15" s="103"/>
      <c r="B15" s="105"/>
      <c r="C15" s="58" t="s">
        <v>57</v>
      </c>
      <c r="D15" s="80"/>
      <c r="E15" s="80"/>
      <c r="F15" s="80"/>
    </row>
    <row r="16" spans="1:6" s="32" customFormat="1" ht="16.5" x14ac:dyDescent="0.25">
      <c r="A16" s="103"/>
      <c r="B16" s="105"/>
      <c r="C16" s="57" t="s">
        <v>58</v>
      </c>
      <c r="D16" s="80"/>
      <c r="E16" s="80"/>
      <c r="F16" s="80"/>
    </row>
    <row r="17" spans="1:7" s="32" customFormat="1" ht="35.25" customHeight="1" x14ac:dyDescent="0.25">
      <c r="A17" s="104"/>
      <c r="B17" s="105"/>
      <c r="C17" s="58" t="s">
        <v>59</v>
      </c>
      <c r="D17" s="81"/>
      <c r="E17" s="81"/>
      <c r="F17" s="81"/>
    </row>
    <row r="18" spans="1:7" ht="14.25" x14ac:dyDescent="0.25">
      <c r="A18" s="91"/>
      <c r="B18" s="92"/>
      <c r="C18" s="93" t="s">
        <v>60</v>
      </c>
      <c r="D18" s="94"/>
      <c r="E18" s="94"/>
      <c r="F18" s="94"/>
    </row>
    <row r="19" spans="1:7" s="32" customFormat="1" ht="16.5" x14ac:dyDescent="0.25">
      <c r="A19" s="106"/>
      <c r="B19" s="109" t="s">
        <v>61</v>
      </c>
      <c r="C19" s="57" t="s">
        <v>62</v>
      </c>
      <c r="D19" s="79">
        <f>+Հավելված1!G25</f>
        <v>-3900</v>
      </c>
      <c r="E19" s="79">
        <f>+Հավելված1!H25</f>
        <v>-6170.3</v>
      </c>
      <c r="F19" s="79">
        <f>+Հավելված1!I25</f>
        <v>-8420.2999999999993</v>
      </c>
    </row>
    <row r="20" spans="1:7" s="32" customFormat="1" ht="22.5" customHeight="1" x14ac:dyDescent="0.25">
      <c r="A20" s="107"/>
      <c r="B20" s="110"/>
      <c r="C20" s="58" t="s">
        <v>55</v>
      </c>
      <c r="D20" s="80"/>
      <c r="E20" s="80"/>
      <c r="F20" s="80"/>
    </row>
    <row r="21" spans="1:7" s="32" customFormat="1" ht="16.5" x14ac:dyDescent="0.25">
      <c r="A21" s="107"/>
      <c r="B21" s="110"/>
      <c r="C21" s="57" t="s">
        <v>63</v>
      </c>
      <c r="D21" s="80"/>
      <c r="E21" s="80"/>
      <c r="F21" s="80"/>
    </row>
    <row r="22" spans="1:7" s="32" customFormat="1" ht="69.75" customHeight="1" x14ac:dyDescent="0.25">
      <c r="A22" s="107"/>
      <c r="B22" s="110"/>
      <c r="C22" s="58" t="s">
        <v>64</v>
      </c>
      <c r="D22" s="80"/>
      <c r="E22" s="80"/>
      <c r="F22" s="80"/>
    </row>
    <row r="23" spans="1:7" s="32" customFormat="1" ht="16.5" x14ac:dyDescent="0.25">
      <c r="A23" s="107"/>
      <c r="B23" s="110"/>
      <c r="C23" s="57" t="s">
        <v>65</v>
      </c>
      <c r="D23" s="80"/>
      <c r="E23" s="80"/>
      <c r="F23" s="80"/>
    </row>
    <row r="24" spans="1:7" s="32" customFormat="1" ht="21" customHeight="1" x14ac:dyDescent="0.25">
      <c r="A24" s="108"/>
      <c r="B24" s="111"/>
      <c r="C24" s="58" t="s">
        <v>66</v>
      </c>
      <c r="D24" s="81"/>
      <c r="E24" s="81"/>
      <c r="F24" s="81"/>
      <c r="G24" s="41"/>
    </row>
    <row r="25" spans="1:7" ht="21" customHeight="1" x14ac:dyDescent="0.3">
      <c r="A25" s="97" t="s">
        <v>68</v>
      </c>
      <c r="B25" s="98"/>
      <c r="C25" s="98"/>
      <c r="D25" s="98"/>
      <c r="E25" s="98"/>
      <c r="F25" s="98"/>
    </row>
    <row r="26" spans="1:7" ht="15" customHeight="1" x14ac:dyDescent="0.25">
      <c r="A26" s="85">
        <v>1110</v>
      </c>
      <c r="B26" s="88"/>
      <c r="C26" s="57" t="s">
        <v>54</v>
      </c>
      <c r="D26" s="79">
        <f>+D33</f>
        <v>3900</v>
      </c>
      <c r="E26" s="79">
        <f>+E33</f>
        <v>6170.3</v>
      </c>
      <c r="F26" s="79">
        <f>+F33</f>
        <v>8420.2999999999993</v>
      </c>
    </row>
    <row r="27" spans="1:7" ht="18" customHeight="1" x14ac:dyDescent="0.25">
      <c r="A27" s="86"/>
      <c r="B27" s="89"/>
      <c r="C27" s="58" t="s">
        <v>72</v>
      </c>
      <c r="D27" s="80"/>
      <c r="E27" s="80"/>
      <c r="F27" s="80"/>
    </row>
    <row r="28" spans="1:7" ht="13.5" customHeight="1" x14ac:dyDescent="0.25">
      <c r="A28" s="86"/>
      <c r="B28" s="89"/>
      <c r="C28" s="57" t="s">
        <v>56</v>
      </c>
      <c r="D28" s="80"/>
      <c r="E28" s="80"/>
      <c r="F28" s="80"/>
    </row>
    <row r="29" spans="1:7" ht="36.75" customHeight="1" x14ac:dyDescent="0.25">
      <c r="A29" s="86"/>
      <c r="B29" s="89"/>
      <c r="C29" s="58" t="s">
        <v>73</v>
      </c>
      <c r="D29" s="80"/>
      <c r="E29" s="80"/>
      <c r="F29" s="80"/>
    </row>
    <row r="30" spans="1:7" ht="13.5" customHeight="1" x14ac:dyDescent="0.25">
      <c r="A30" s="86"/>
      <c r="B30" s="89"/>
      <c r="C30" s="57" t="s">
        <v>58</v>
      </c>
      <c r="D30" s="80"/>
      <c r="E30" s="80"/>
      <c r="F30" s="80"/>
    </row>
    <row r="31" spans="1:7" ht="33" customHeight="1" x14ac:dyDescent="0.25">
      <c r="A31" s="87"/>
      <c r="B31" s="90"/>
      <c r="C31" s="58" t="s">
        <v>74</v>
      </c>
      <c r="D31" s="81"/>
      <c r="E31" s="81"/>
      <c r="F31" s="81"/>
    </row>
    <row r="32" spans="1:7" ht="14.25" x14ac:dyDescent="0.25">
      <c r="A32" s="91"/>
      <c r="B32" s="92"/>
      <c r="C32" s="93" t="s">
        <v>60</v>
      </c>
      <c r="D32" s="94"/>
      <c r="E32" s="94"/>
      <c r="F32" s="94"/>
    </row>
    <row r="33" spans="1:6" ht="15" customHeight="1" x14ac:dyDescent="0.25">
      <c r="A33" s="82"/>
      <c r="B33" s="85">
        <v>12001</v>
      </c>
      <c r="C33" s="57" t="s">
        <v>62</v>
      </c>
      <c r="D33" s="79">
        <f>-D19</f>
        <v>3900</v>
      </c>
      <c r="E33" s="79">
        <f>-E19</f>
        <v>6170.3</v>
      </c>
      <c r="F33" s="79">
        <f>-F19</f>
        <v>8420.2999999999993</v>
      </c>
    </row>
    <row r="34" spans="1:6" ht="54" customHeight="1" x14ac:dyDescent="0.25">
      <c r="A34" s="83"/>
      <c r="B34" s="86"/>
      <c r="C34" s="58" t="s">
        <v>69</v>
      </c>
      <c r="D34" s="80"/>
      <c r="E34" s="80"/>
      <c r="F34" s="80"/>
    </row>
    <row r="35" spans="1:6" x14ac:dyDescent="0.25">
      <c r="A35" s="83"/>
      <c r="B35" s="86"/>
      <c r="C35" s="57" t="s">
        <v>63</v>
      </c>
      <c r="D35" s="80"/>
      <c r="E35" s="80"/>
      <c r="F35" s="80"/>
    </row>
    <row r="36" spans="1:6" ht="72" customHeight="1" x14ac:dyDescent="0.25">
      <c r="A36" s="83"/>
      <c r="B36" s="86"/>
      <c r="C36" s="58" t="s">
        <v>70</v>
      </c>
      <c r="D36" s="80"/>
      <c r="E36" s="80"/>
      <c r="F36" s="80"/>
    </row>
    <row r="37" spans="1:6" x14ac:dyDescent="0.25">
      <c r="A37" s="83"/>
      <c r="B37" s="86"/>
      <c r="C37" s="57" t="s">
        <v>65</v>
      </c>
      <c r="D37" s="80"/>
      <c r="E37" s="80"/>
      <c r="F37" s="80"/>
    </row>
    <row r="38" spans="1:6" ht="19.5" customHeight="1" x14ac:dyDescent="0.25">
      <c r="A38" s="84"/>
      <c r="B38" s="87"/>
      <c r="C38" s="58" t="s">
        <v>71</v>
      </c>
      <c r="D38" s="81"/>
      <c r="E38" s="81"/>
      <c r="F38" s="81"/>
    </row>
    <row r="39" spans="1:6" ht="29.25" customHeight="1" x14ac:dyDescent="0.25"/>
    <row r="40" spans="1:6" ht="48" customHeight="1" x14ac:dyDescent="0.25"/>
    <row r="41" spans="1:6" ht="55.5" customHeight="1" x14ac:dyDescent="0.25"/>
    <row r="42" spans="1:6" ht="19.5" customHeight="1" x14ac:dyDescent="0.25"/>
    <row r="43" spans="1:6" ht="22.5" customHeight="1" x14ac:dyDescent="0.25"/>
    <row r="44" spans="1:6" ht="24" customHeight="1" x14ac:dyDescent="0.25"/>
    <row r="45" spans="1:6" ht="50.25" customHeight="1" x14ac:dyDescent="0.25"/>
    <row r="46" spans="1:6" ht="24" customHeight="1" x14ac:dyDescent="0.25"/>
    <row r="47" spans="1:6" ht="36" customHeight="1" x14ac:dyDescent="0.25"/>
    <row r="48" spans="1:6" ht="25.5" customHeight="1" x14ac:dyDescent="0.25"/>
    <row r="49" ht="35.25" customHeight="1" x14ac:dyDescent="0.25"/>
    <row r="50" ht="24.75" customHeight="1" x14ac:dyDescent="0.25"/>
    <row r="51" ht="42" customHeight="1" x14ac:dyDescent="0.25"/>
    <row r="53" ht="22.5" customHeight="1" x14ac:dyDescent="0.25"/>
    <row r="54" ht="19.5" customHeight="1" x14ac:dyDescent="0.25"/>
    <row r="55" ht="29.25" customHeight="1" x14ac:dyDescent="0.25"/>
    <row r="57" ht="53.25" customHeight="1" x14ac:dyDescent="0.25"/>
    <row r="58" ht="19.5" customHeight="1" x14ac:dyDescent="0.25"/>
    <row r="59" ht="22.5" customHeight="1" x14ac:dyDescent="0.25"/>
    <row r="60" ht="24" customHeight="1" x14ac:dyDescent="0.25"/>
    <row r="61" ht="50.25" customHeight="1" x14ac:dyDescent="0.25"/>
    <row r="62" ht="24" customHeight="1" x14ac:dyDescent="0.25"/>
    <row r="63" ht="36" customHeight="1" x14ac:dyDescent="0.25"/>
    <row r="64" ht="25.5" customHeight="1" x14ac:dyDescent="0.25"/>
    <row r="65" ht="35.25" customHeight="1" x14ac:dyDescent="0.25"/>
    <row r="66" ht="24.75" customHeight="1" x14ac:dyDescent="0.25"/>
    <row r="67" ht="59.25" customHeight="1" x14ac:dyDescent="0.25"/>
    <row r="69" ht="22.5" customHeight="1" x14ac:dyDescent="0.25"/>
    <row r="70" ht="19.5" customHeight="1" x14ac:dyDescent="0.25"/>
    <row r="71" ht="29.25" customHeight="1" x14ac:dyDescent="0.25"/>
    <row r="73" ht="57.75" customHeight="1" x14ac:dyDescent="0.25"/>
    <row r="74" ht="19.5" customHeight="1" x14ac:dyDescent="0.25"/>
    <row r="75" ht="22.5" customHeight="1" x14ac:dyDescent="0.25"/>
    <row r="76" ht="24" customHeight="1" x14ac:dyDescent="0.25"/>
    <row r="77" ht="50.25" customHeight="1" x14ac:dyDescent="0.25"/>
    <row r="78" ht="24" customHeight="1" x14ac:dyDescent="0.25"/>
    <row r="79" ht="36" customHeight="1" x14ac:dyDescent="0.25"/>
    <row r="80" ht="25.5" customHeight="1" x14ac:dyDescent="0.25"/>
    <row r="81" ht="35.25" customHeight="1" x14ac:dyDescent="0.25"/>
    <row r="82" ht="24.75" customHeight="1" x14ac:dyDescent="0.25"/>
    <row r="83" ht="44.25" customHeight="1" x14ac:dyDescent="0.25"/>
    <row r="85" ht="18.75" customHeight="1" x14ac:dyDescent="0.25"/>
    <row r="86" ht="20.25" customHeight="1" x14ac:dyDescent="0.25"/>
    <row r="87" ht="24.75" customHeight="1" x14ac:dyDescent="0.25"/>
    <row r="88" ht="32.25" customHeight="1" x14ac:dyDescent="0.25"/>
    <row r="90" ht="32.25" customHeight="1" x14ac:dyDescent="0.25"/>
    <row r="91" ht="22.5" customHeight="1" x14ac:dyDescent="0.25"/>
    <row r="92" ht="24" customHeight="1" x14ac:dyDescent="0.25"/>
    <row r="93" ht="47.25" customHeight="1" x14ac:dyDescent="0.25"/>
    <row r="94" ht="18.75" customHeight="1" x14ac:dyDescent="0.25"/>
    <row r="95" ht="32.25" customHeight="1" x14ac:dyDescent="0.25"/>
    <row r="96" ht="32.25" customHeight="1" x14ac:dyDescent="0.25"/>
    <row r="97" ht="32.25" customHeight="1" x14ac:dyDescent="0.25"/>
    <row r="98" ht="19.5" customHeight="1" x14ac:dyDescent="0.25"/>
    <row r="99" ht="45.75" customHeight="1" x14ac:dyDescent="0.25"/>
    <row r="100" ht="22.5" customHeight="1" x14ac:dyDescent="0.25"/>
    <row r="101" ht="19.5" customHeight="1" x14ac:dyDescent="0.25"/>
    <row r="102" ht="29.25" customHeight="1" x14ac:dyDescent="0.25"/>
    <row r="104" ht="54.75" customHeight="1" x14ac:dyDescent="0.25"/>
    <row r="105" ht="19.5" customHeight="1" x14ac:dyDescent="0.25"/>
    <row r="106" ht="22.5" customHeight="1" x14ac:dyDescent="0.25"/>
    <row r="107" ht="24" customHeight="1" x14ac:dyDescent="0.25"/>
    <row r="108" ht="50.25" customHeight="1" x14ac:dyDescent="0.25"/>
    <row r="109" ht="24" customHeight="1" x14ac:dyDescent="0.25"/>
    <row r="110" ht="36" customHeight="1" x14ac:dyDescent="0.25"/>
    <row r="111" ht="25.5" customHeight="1" x14ac:dyDescent="0.25"/>
    <row r="112" ht="35.25" customHeight="1" x14ac:dyDescent="0.25"/>
    <row r="113" ht="24.75" customHeight="1" x14ac:dyDescent="0.25"/>
    <row r="114" ht="47.25" customHeight="1" x14ac:dyDescent="0.25"/>
    <row r="116" ht="22.5" customHeight="1" x14ac:dyDescent="0.25"/>
    <row r="117" ht="19.5" customHeight="1" x14ac:dyDescent="0.25"/>
    <row r="118" ht="29.25" customHeight="1" x14ac:dyDescent="0.25"/>
    <row r="120" ht="56.25" customHeight="1" x14ac:dyDescent="0.25"/>
    <row r="121" ht="19.5" customHeight="1" x14ac:dyDescent="0.25"/>
    <row r="122" ht="22.5" customHeight="1" x14ac:dyDescent="0.25"/>
    <row r="123" ht="24" customHeight="1" x14ac:dyDescent="0.25"/>
    <row r="124" ht="50.25" customHeight="1" x14ac:dyDescent="0.25"/>
    <row r="125" ht="24" customHeight="1" x14ac:dyDescent="0.25"/>
    <row r="126" ht="36" customHeight="1" x14ac:dyDescent="0.25"/>
    <row r="127" ht="25.5" customHeight="1" x14ac:dyDescent="0.25"/>
    <row r="128" ht="35.25" customHeight="1" x14ac:dyDescent="0.25"/>
    <row r="129" ht="24.75" customHeight="1" x14ac:dyDescent="0.25"/>
    <row r="130" ht="54" customHeight="1" x14ac:dyDescent="0.25"/>
  </sheetData>
  <mergeCells count="30">
    <mergeCell ref="A5:F5"/>
    <mergeCell ref="A8:B8"/>
    <mergeCell ref="C8:C9"/>
    <mergeCell ref="A25:F25"/>
    <mergeCell ref="A11:F11"/>
    <mergeCell ref="D8:F8"/>
    <mergeCell ref="A12:A17"/>
    <mergeCell ref="B12:B17"/>
    <mergeCell ref="A18:B18"/>
    <mergeCell ref="C18:F18"/>
    <mergeCell ref="A19:A24"/>
    <mergeCell ref="B19:B24"/>
    <mergeCell ref="D12:D17"/>
    <mergeCell ref="E12:E17"/>
    <mergeCell ref="F12:F17"/>
    <mergeCell ref="D19:D24"/>
    <mergeCell ref="E19:E24"/>
    <mergeCell ref="F19:F24"/>
    <mergeCell ref="A26:A31"/>
    <mergeCell ref="B26:B31"/>
    <mergeCell ref="A32:B32"/>
    <mergeCell ref="C32:F32"/>
    <mergeCell ref="D26:D31"/>
    <mergeCell ref="E26:E31"/>
    <mergeCell ref="F26:F31"/>
    <mergeCell ref="D33:D38"/>
    <mergeCell ref="E33:E38"/>
    <mergeCell ref="F33:F38"/>
    <mergeCell ref="A33:A38"/>
    <mergeCell ref="B33:B38"/>
  </mergeCells>
  <dataValidations count="1">
    <dataValidation type="decimal" operator="greaterThan" allowBlank="1" showInputMessage="1" showErrorMessage="1" errorTitle="ՍԽԱԼ" error="Հազար անգամ զգուշացրեցի. ՄԻԱՅՆ ԹԻՎ_x000a_:-)" promptTitle="ՄԻԱՅՆ ԹԻՎ" prompt="առանց հազարները բաժանող ստորակետի և կետ՝ ամբողջն ու տասնրդականները բաժանելու համար" sqref="E91 IZ91 SV91 ACR91 AMN91 AWJ91 BGF91 BQB91 BZX91 CJT91 CTP91 DDL91 DNH91 DXD91 EGZ91 EQV91 FAR91 FKN91 FUJ91 GEF91 GOB91 GXX91 HHT91 HRP91 IBL91 ILH91 IVD91 JEZ91 JOV91 JYR91 KIN91 KSJ91 LCF91 LMB91 LVX91 MFT91 MPP91 MZL91 NJH91 NTD91 OCZ91 OMV91 OWR91 PGN91 PQJ91 QAF91 QKB91 QTX91 RDT91 RNP91 RXL91 SHH91 SRD91 TAZ91 TKV91 TUR91 UEN91 UOJ91 UYF91 VIB91 VRX91 WBT91 WLP91 WVL91 E65627 IZ65627 SV65627 ACR65627 AMN65627 AWJ65627 BGF65627 BQB65627 BZX65627 CJT65627 CTP65627 DDL65627 DNH65627 DXD65627 EGZ65627 EQV65627 FAR65627 FKN65627 FUJ65627 GEF65627 GOB65627 GXX65627 HHT65627 HRP65627 IBL65627 ILH65627 IVD65627 JEZ65627 JOV65627 JYR65627 KIN65627 KSJ65627 LCF65627 LMB65627 LVX65627 MFT65627 MPP65627 MZL65627 NJH65627 NTD65627 OCZ65627 OMV65627 OWR65627 PGN65627 PQJ65627 QAF65627 QKB65627 QTX65627 RDT65627 RNP65627 RXL65627 SHH65627 SRD65627 TAZ65627 TKV65627 TUR65627 UEN65627 UOJ65627 UYF65627 VIB65627 VRX65627 WBT65627 WLP65627 WVL65627 E131163 IZ131163 SV131163 ACR131163 AMN131163 AWJ131163 BGF131163 BQB131163 BZX131163 CJT131163 CTP131163 DDL131163 DNH131163 DXD131163 EGZ131163 EQV131163 FAR131163 FKN131163 FUJ131163 GEF131163 GOB131163 GXX131163 HHT131163 HRP131163 IBL131163 ILH131163 IVD131163 JEZ131163 JOV131163 JYR131163 KIN131163 KSJ131163 LCF131163 LMB131163 LVX131163 MFT131163 MPP131163 MZL131163 NJH131163 NTD131163 OCZ131163 OMV131163 OWR131163 PGN131163 PQJ131163 QAF131163 QKB131163 QTX131163 RDT131163 RNP131163 RXL131163 SHH131163 SRD131163 TAZ131163 TKV131163 TUR131163 UEN131163 UOJ131163 UYF131163 VIB131163 VRX131163 WBT131163 WLP131163 WVL131163 E196699 IZ196699 SV196699 ACR196699 AMN196699 AWJ196699 BGF196699 BQB196699 BZX196699 CJT196699 CTP196699 DDL196699 DNH196699 DXD196699 EGZ196699 EQV196699 FAR196699 FKN196699 FUJ196699 GEF196699 GOB196699 GXX196699 HHT196699 HRP196699 IBL196699 ILH196699 IVD196699 JEZ196699 JOV196699 JYR196699 KIN196699 KSJ196699 LCF196699 LMB196699 LVX196699 MFT196699 MPP196699 MZL196699 NJH196699 NTD196699 OCZ196699 OMV196699 OWR196699 PGN196699 PQJ196699 QAF196699 QKB196699 QTX196699 RDT196699 RNP196699 RXL196699 SHH196699 SRD196699 TAZ196699 TKV196699 TUR196699 UEN196699 UOJ196699 UYF196699 VIB196699 VRX196699 WBT196699 WLP196699 WVL196699 E262235 IZ262235 SV262235 ACR262235 AMN262235 AWJ262235 BGF262235 BQB262235 BZX262235 CJT262235 CTP262235 DDL262235 DNH262235 DXD262235 EGZ262235 EQV262235 FAR262235 FKN262235 FUJ262235 GEF262235 GOB262235 GXX262235 HHT262235 HRP262235 IBL262235 ILH262235 IVD262235 JEZ262235 JOV262235 JYR262235 KIN262235 KSJ262235 LCF262235 LMB262235 LVX262235 MFT262235 MPP262235 MZL262235 NJH262235 NTD262235 OCZ262235 OMV262235 OWR262235 PGN262235 PQJ262235 QAF262235 QKB262235 QTX262235 RDT262235 RNP262235 RXL262235 SHH262235 SRD262235 TAZ262235 TKV262235 TUR262235 UEN262235 UOJ262235 UYF262235 VIB262235 VRX262235 WBT262235 WLP262235 WVL262235 E327771 IZ327771 SV327771 ACR327771 AMN327771 AWJ327771 BGF327771 BQB327771 BZX327771 CJT327771 CTP327771 DDL327771 DNH327771 DXD327771 EGZ327771 EQV327771 FAR327771 FKN327771 FUJ327771 GEF327771 GOB327771 GXX327771 HHT327771 HRP327771 IBL327771 ILH327771 IVD327771 JEZ327771 JOV327771 JYR327771 KIN327771 KSJ327771 LCF327771 LMB327771 LVX327771 MFT327771 MPP327771 MZL327771 NJH327771 NTD327771 OCZ327771 OMV327771 OWR327771 PGN327771 PQJ327771 QAF327771 QKB327771 QTX327771 RDT327771 RNP327771 RXL327771 SHH327771 SRD327771 TAZ327771 TKV327771 TUR327771 UEN327771 UOJ327771 UYF327771 VIB327771 VRX327771 WBT327771 WLP327771 WVL327771 E393307 IZ393307 SV393307 ACR393307 AMN393307 AWJ393307 BGF393307 BQB393307 BZX393307 CJT393307 CTP393307 DDL393307 DNH393307 DXD393307 EGZ393307 EQV393307 FAR393307 FKN393307 FUJ393307 GEF393307 GOB393307 GXX393307 HHT393307 HRP393307 IBL393307 ILH393307 IVD393307 JEZ393307 JOV393307 JYR393307 KIN393307 KSJ393307 LCF393307 LMB393307 LVX393307 MFT393307 MPP393307 MZL393307 NJH393307 NTD393307 OCZ393307 OMV393307 OWR393307 PGN393307 PQJ393307 QAF393307 QKB393307 QTX393307 RDT393307 RNP393307 RXL393307 SHH393307 SRD393307 TAZ393307 TKV393307 TUR393307 UEN393307 UOJ393307 UYF393307 VIB393307 VRX393307 WBT393307 WLP393307 WVL393307 E458843 IZ458843 SV458843 ACR458843 AMN458843 AWJ458843 BGF458843 BQB458843 BZX458843 CJT458843 CTP458843 DDL458843 DNH458843 DXD458843 EGZ458843 EQV458843 FAR458843 FKN458843 FUJ458843 GEF458843 GOB458843 GXX458843 HHT458843 HRP458843 IBL458843 ILH458843 IVD458843 JEZ458843 JOV458843 JYR458843 KIN458843 KSJ458843 LCF458843 LMB458843 LVX458843 MFT458843 MPP458843 MZL458843 NJH458843 NTD458843 OCZ458843 OMV458843 OWR458843 PGN458843 PQJ458843 QAF458843 QKB458843 QTX458843 RDT458843 RNP458843 RXL458843 SHH458843 SRD458843 TAZ458843 TKV458843 TUR458843 UEN458843 UOJ458843 UYF458843 VIB458843 VRX458843 WBT458843 WLP458843 WVL458843 E524379 IZ524379 SV524379 ACR524379 AMN524379 AWJ524379 BGF524379 BQB524379 BZX524379 CJT524379 CTP524379 DDL524379 DNH524379 DXD524379 EGZ524379 EQV524379 FAR524379 FKN524379 FUJ524379 GEF524379 GOB524379 GXX524379 HHT524379 HRP524379 IBL524379 ILH524379 IVD524379 JEZ524379 JOV524379 JYR524379 KIN524379 KSJ524379 LCF524379 LMB524379 LVX524379 MFT524379 MPP524379 MZL524379 NJH524379 NTD524379 OCZ524379 OMV524379 OWR524379 PGN524379 PQJ524379 QAF524379 QKB524379 QTX524379 RDT524379 RNP524379 RXL524379 SHH524379 SRD524379 TAZ524379 TKV524379 TUR524379 UEN524379 UOJ524379 UYF524379 VIB524379 VRX524379 WBT524379 WLP524379 WVL524379 E589915 IZ589915 SV589915 ACR589915 AMN589915 AWJ589915 BGF589915 BQB589915 BZX589915 CJT589915 CTP589915 DDL589915 DNH589915 DXD589915 EGZ589915 EQV589915 FAR589915 FKN589915 FUJ589915 GEF589915 GOB589915 GXX589915 HHT589915 HRP589915 IBL589915 ILH589915 IVD589915 JEZ589915 JOV589915 JYR589915 KIN589915 KSJ589915 LCF589915 LMB589915 LVX589915 MFT589915 MPP589915 MZL589915 NJH589915 NTD589915 OCZ589915 OMV589915 OWR589915 PGN589915 PQJ589915 QAF589915 QKB589915 QTX589915 RDT589915 RNP589915 RXL589915 SHH589915 SRD589915 TAZ589915 TKV589915 TUR589915 UEN589915 UOJ589915 UYF589915 VIB589915 VRX589915 WBT589915 WLP589915 WVL589915 E655451 IZ655451 SV655451 ACR655451 AMN655451 AWJ655451 BGF655451 BQB655451 BZX655451 CJT655451 CTP655451 DDL655451 DNH655451 DXD655451 EGZ655451 EQV655451 FAR655451 FKN655451 FUJ655451 GEF655451 GOB655451 GXX655451 HHT655451 HRP655451 IBL655451 ILH655451 IVD655451 JEZ655451 JOV655451 JYR655451 KIN655451 KSJ655451 LCF655451 LMB655451 LVX655451 MFT655451 MPP655451 MZL655451 NJH655451 NTD655451 OCZ655451 OMV655451 OWR655451 PGN655451 PQJ655451 QAF655451 QKB655451 QTX655451 RDT655451 RNP655451 RXL655451 SHH655451 SRD655451 TAZ655451 TKV655451 TUR655451 UEN655451 UOJ655451 UYF655451 VIB655451 VRX655451 WBT655451 WLP655451 WVL655451 E720987 IZ720987 SV720987 ACR720987 AMN720987 AWJ720987 BGF720987 BQB720987 BZX720987 CJT720987 CTP720987 DDL720987 DNH720987 DXD720987 EGZ720987 EQV720987 FAR720987 FKN720987 FUJ720987 GEF720987 GOB720987 GXX720987 HHT720987 HRP720987 IBL720987 ILH720987 IVD720987 JEZ720987 JOV720987 JYR720987 KIN720987 KSJ720987 LCF720987 LMB720987 LVX720987 MFT720987 MPP720987 MZL720987 NJH720987 NTD720987 OCZ720987 OMV720987 OWR720987 PGN720987 PQJ720987 QAF720987 QKB720987 QTX720987 RDT720987 RNP720987 RXL720987 SHH720987 SRD720987 TAZ720987 TKV720987 TUR720987 UEN720987 UOJ720987 UYF720987 VIB720987 VRX720987 WBT720987 WLP720987 WVL720987 E786523 IZ786523 SV786523 ACR786523 AMN786523 AWJ786523 BGF786523 BQB786523 BZX786523 CJT786523 CTP786523 DDL786523 DNH786523 DXD786523 EGZ786523 EQV786523 FAR786523 FKN786523 FUJ786523 GEF786523 GOB786523 GXX786523 HHT786523 HRP786523 IBL786523 ILH786523 IVD786523 JEZ786523 JOV786523 JYR786523 KIN786523 KSJ786523 LCF786523 LMB786523 LVX786523 MFT786523 MPP786523 MZL786523 NJH786523 NTD786523 OCZ786523 OMV786523 OWR786523 PGN786523 PQJ786523 QAF786523 QKB786523 QTX786523 RDT786523 RNP786523 RXL786523 SHH786523 SRD786523 TAZ786523 TKV786523 TUR786523 UEN786523 UOJ786523 UYF786523 VIB786523 VRX786523 WBT786523 WLP786523 WVL786523 E852059 IZ852059 SV852059 ACR852059 AMN852059 AWJ852059 BGF852059 BQB852059 BZX852059 CJT852059 CTP852059 DDL852059 DNH852059 DXD852059 EGZ852059 EQV852059 FAR852059 FKN852059 FUJ852059 GEF852059 GOB852059 GXX852059 HHT852059 HRP852059 IBL852059 ILH852059 IVD852059 JEZ852059 JOV852059 JYR852059 KIN852059 KSJ852059 LCF852059 LMB852059 LVX852059 MFT852059 MPP852059 MZL852059 NJH852059 NTD852059 OCZ852059 OMV852059 OWR852059 PGN852059 PQJ852059 QAF852059 QKB852059 QTX852059 RDT852059 RNP852059 RXL852059 SHH852059 SRD852059 TAZ852059 TKV852059 TUR852059 UEN852059 UOJ852059 UYF852059 VIB852059 VRX852059 WBT852059 WLP852059 WVL852059 E917595 IZ917595 SV917595 ACR917595 AMN917595 AWJ917595 BGF917595 BQB917595 BZX917595 CJT917595 CTP917595 DDL917595 DNH917595 DXD917595 EGZ917595 EQV917595 FAR917595 FKN917595 FUJ917595 GEF917595 GOB917595 GXX917595 HHT917595 HRP917595 IBL917595 ILH917595 IVD917595 JEZ917595 JOV917595 JYR917595 KIN917595 KSJ917595 LCF917595 LMB917595 LVX917595 MFT917595 MPP917595 MZL917595 NJH917595 NTD917595 OCZ917595 OMV917595 OWR917595 PGN917595 PQJ917595 QAF917595 QKB917595 QTX917595 RDT917595 RNP917595 RXL917595 SHH917595 SRD917595 TAZ917595 TKV917595 TUR917595 UEN917595 UOJ917595 UYF917595 VIB917595 VRX917595 WBT917595 WLP917595 WVL917595 E983131 IZ983131 SV983131 ACR983131 AMN983131 AWJ983131 BGF983131 BQB983131 BZX983131 CJT983131 CTP983131 DDL983131 DNH983131 DXD983131 EGZ983131 EQV983131 FAR983131 FKN983131 FUJ983131 GEF983131 GOB983131 GXX983131 HHT983131 HRP983131 IBL983131 ILH983131 IVD983131 JEZ983131 JOV983131 JYR983131 KIN983131 KSJ983131 LCF983131 LMB983131 LVX983131 MFT983131 MPP983131 MZL983131 NJH983131 NTD983131 OCZ983131 OMV983131 OWR983131 PGN983131 PQJ983131 QAF983131 QKB983131 QTX983131 RDT983131 RNP983131 RXL983131 SHH983131 SRD983131 TAZ983131 TKV983131 TUR983131 UEN983131 UOJ983131 UYF983131 VIB983131 VRX983131 WBT983131 WLP983131 WVL983131 E122 IZ122 SV122 ACR122 AMN122 AWJ122 BGF122 BQB122 BZX122 CJT122 CTP122 DDL122 DNH122 DXD122 EGZ122 EQV122 FAR122 FKN122 FUJ122 GEF122 GOB122 GXX122 HHT122 HRP122 IBL122 ILH122 IVD122 JEZ122 JOV122 JYR122 KIN122 KSJ122 LCF122 LMB122 LVX122 MFT122 MPP122 MZL122 NJH122 NTD122 OCZ122 OMV122 OWR122 PGN122 PQJ122 QAF122 QKB122 QTX122 RDT122 RNP122 RXL122 SHH122 SRD122 TAZ122 TKV122 TUR122 UEN122 UOJ122 UYF122 VIB122 VRX122 WBT122 WLP122 WVL122 E65658 IZ65658 SV65658 ACR65658 AMN65658 AWJ65658 BGF65658 BQB65658 BZX65658 CJT65658 CTP65658 DDL65658 DNH65658 DXD65658 EGZ65658 EQV65658 FAR65658 FKN65658 FUJ65658 GEF65658 GOB65658 GXX65658 HHT65658 HRP65658 IBL65658 ILH65658 IVD65658 JEZ65658 JOV65658 JYR65658 KIN65658 KSJ65658 LCF65658 LMB65658 LVX65658 MFT65658 MPP65658 MZL65658 NJH65658 NTD65658 OCZ65658 OMV65658 OWR65658 PGN65658 PQJ65658 QAF65658 QKB65658 QTX65658 RDT65658 RNP65658 RXL65658 SHH65658 SRD65658 TAZ65658 TKV65658 TUR65658 UEN65658 UOJ65658 UYF65658 VIB65658 VRX65658 WBT65658 WLP65658 WVL65658 E131194 IZ131194 SV131194 ACR131194 AMN131194 AWJ131194 BGF131194 BQB131194 BZX131194 CJT131194 CTP131194 DDL131194 DNH131194 DXD131194 EGZ131194 EQV131194 FAR131194 FKN131194 FUJ131194 GEF131194 GOB131194 GXX131194 HHT131194 HRP131194 IBL131194 ILH131194 IVD131194 JEZ131194 JOV131194 JYR131194 KIN131194 KSJ131194 LCF131194 LMB131194 LVX131194 MFT131194 MPP131194 MZL131194 NJH131194 NTD131194 OCZ131194 OMV131194 OWR131194 PGN131194 PQJ131194 QAF131194 QKB131194 QTX131194 RDT131194 RNP131194 RXL131194 SHH131194 SRD131194 TAZ131194 TKV131194 TUR131194 UEN131194 UOJ131194 UYF131194 VIB131194 VRX131194 WBT131194 WLP131194 WVL131194 E196730 IZ196730 SV196730 ACR196730 AMN196730 AWJ196730 BGF196730 BQB196730 BZX196730 CJT196730 CTP196730 DDL196730 DNH196730 DXD196730 EGZ196730 EQV196730 FAR196730 FKN196730 FUJ196730 GEF196730 GOB196730 GXX196730 HHT196730 HRP196730 IBL196730 ILH196730 IVD196730 JEZ196730 JOV196730 JYR196730 KIN196730 KSJ196730 LCF196730 LMB196730 LVX196730 MFT196730 MPP196730 MZL196730 NJH196730 NTD196730 OCZ196730 OMV196730 OWR196730 PGN196730 PQJ196730 QAF196730 QKB196730 QTX196730 RDT196730 RNP196730 RXL196730 SHH196730 SRD196730 TAZ196730 TKV196730 TUR196730 UEN196730 UOJ196730 UYF196730 VIB196730 VRX196730 WBT196730 WLP196730 WVL196730 E262266 IZ262266 SV262266 ACR262266 AMN262266 AWJ262266 BGF262266 BQB262266 BZX262266 CJT262266 CTP262266 DDL262266 DNH262266 DXD262266 EGZ262266 EQV262266 FAR262266 FKN262266 FUJ262266 GEF262266 GOB262266 GXX262266 HHT262266 HRP262266 IBL262266 ILH262266 IVD262266 JEZ262266 JOV262266 JYR262266 KIN262266 KSJ262266 LCF262266 LMB262266 LVX262266 MFT262266 MPP262266 MZL262266 NJH262266 NTD262266 OCZ262266 OMV262266 OWR262266 PGN262266 PQJ262266 QAF262266 QKB262266 QTX262266 RDT262266 RNP262266 RXL262266 SHH262266 SRD262266 TAZ262266 TKV262266 TUR262266 UEN262266 UOJ262266 UYF262266 VIB262266 VRX262266 WBT262266 WLP262266 WVL262266 E327802 IZ327802 SV327802 ACR327802 AMN327802 AWJ327802 BGF327802 BQB327802 BZX327802 CJT327802 CTP327802 DDL327802 DNH327802 DXD327802 EGZ327802 EQV327802 FAR327802 FKN327802 FUJ327802 GEF327802 GOB327802 GXX327802 HHT327802 HRP327802 IBL327802 ILH327802 IVD327802 JEZ327802 JOV327802 JYR327802 KIN327802 KSJ327802 LCF327802 LMB327802 LVX327802 MFT327802 MPP327802 MZL327802 NJH327802 NTD327802 OCZ327802 OMV327802 OWR327802 PGN327802 PQJ327802 QAF327802 QKB327802 QTX327802 RDT327802 RNP327802 RXL327802 SHH327802 SRD327802 TAZ327802 TKV327802 TUR327802 UEN327802 UOJ327802 UYF327802 VIB327802 VRX327802 WBT327802 WLP327802 WVL327802 E393338 IZ393338 SV393338 ACR393338 AMN393338 AWJ393338 BGF393338 BQB393338 BZX393338 CJT393338 CTP393338 DDL393338 DNH393338 DXD393338 EGZ393338 EQV393338 FAR393338 FKN393338 FUJ393338 GEF393338 GOB393338 GXX393338 HHT393338 HRP393338 IBL393338 ILH393338 IVD393338 JEZ393338 JOV393338 JYR393338 KIN393338 KSJ393338 LCF393338 LMB393338 LVX393338 MFT393338 MPP393338 MZL393338 NJH393338 NTD393338 OCZ393338 OMV393338 OWR393338 PGN393338 PQJ393338 QAF393338 QKB393338 QTX393338 RDT393338 RNP393338 RXL393338 SHH393338 SRD393338 TAZ393338 TKV393338 TUR393338 UEN393338 UOJ393338 UYF393338 VIB393338 VRX393338 WBT393338 WLP393338 WVL393338 E458874 IZ458874 SV458874 ACR458874 AMN458874 AWJ458874 BGF458874 BQB458874 BZX458874 CJT458874 CTP458874 DDL458874 DNH458874 DXD458874 EGZ458874 EQV458874 FAR458874 FKN458874 FUJ458874 GEF458874 GOB458874 GXX458874 HHT458874 HRP458874 IBL458874 ILH458874 IVD458874 JEZ458874 JOV458874 JYR458874 KIN458874 KSJ458874 LCF458874 LMB458874 LVX458874 MFT458874 MPP458874 MZL458874 NJH458874 NTD458874 OCZ458874 OMV458874 OWR458874 PGN458874 PQJ458874 QAF458874 QKB458874 QTX458874 RDT458874 RNP458874 RXL458874 SHH458874 SRD458874 TAZ458874 TKV458874 TUR458874 UEN458874 UOJ458874 UYF458874 VIB458874 VRX458874 WBT458874 WLP458874 WVL458874 E524410 IZ524410 SV524410 ACR524410 AMN524410 AWJ524410 BGF524410 BQB524410 BZX524410 CJT524410 CTP524410 DDL524410 DNH524410 DXD524410 EGZ524410 EQV524410 FAR524410 FKN524410 FUJ524410 GEF524410 GOB524410 GXX524410 HHT524410 HRP524410 IBL524410 ILH524410 IVD524410 JEZ524410 JOV524410 JYR524410 KIN524410 KSJ524410 LCF524410 LMB524410 LVX524410 MFT524410 MPP524410 MZL524410 NJH524410 NTD524410 OCZ524410 OMV524410 OWR524410 PGN524410 PQJ524410 QAF524410 QKB524410 QTX524410 RDT524410 RNP524410 RXL524410 SHH524410 SRD524410 TAZ524410 TKV524410 TUR524410 UEN524410 UOJ524410 UYF524410 VIB524410 VRX524410 WBT524410 WLP524410 WVL524410 E589946 IZ589946 SV589946 ACR589946 AMN589946 AWJ589946 BGF589946 BQB589946 BZX589946 CJT589946 CTP589946 DDL589946 DNH589946 DXD589946 EGZ589946 EQV589946 FAR589946 FKN589946 FUJ589946 GEF589946 GOB589946 GXX589946 HHT589946 HRP589946 IBL589946 ILH589946 IVD589946 JEZ589946 JOV589946 JYR589946 KIN589946 KSJ589946 LCF589946 LMB589946 LVX589946 MFT589946 MPP589946 MZL589946 NJH589946 NTD589946 OCZ589946 OMV589946 OWR589946 PGN589946 PQJ589946 QAF589946 QKB589946 QTX589946 RDT589946 RNP589946 RXL589946 SHH589946 SRD589946 TAZ589946 TKV589946 TUR589946 UEN589946 UOJ589946 UYF589946 VIB589946 VRX589946 WBT589946 WLP589946 WVL589946 E655482 IZ655482 SV655482 ACR655482 AMN655482 AWJ655482 BGF655482 BQB655482 BZX655482 CJT655482 CTP655482 DDL655482 DNH655482 DXD655482 EGZ655482 EQV655482 FAR655482 FKN655482 FUJ655482 GEF655482 GOB655482 GXX655482 HHT655482 HRP655482 IBL655482 ILH655482 IVD655482 JEZ655482 JOV655482 JYR655482 KIN655482 KSJ655482 LCF655482 LMB655482 LVX655482 MFT655482 MPP655482 MZL655482 NJH655482 NTD655482 OCZ655482 OMV655482 OWR655482 PGN655482 PQJ655482 QAF655482 QKB655482 QTX655482 RDT655482 RNP655482 RXL655482 SHH655482 SRD655482 TAZ655482 TKV655482 TUR655482 UEN655482 UOJ655482 UYF655482 VIB655482 VRX655482 WBT655482 WLP655482 WVL655482 E721018 IZ721018 SV721018 ACR721018 AMN721018 AWJ721018 BGF721018 BQB721018 BZX721018 CJT721018 CTP721018 DDL721018 DNH721018 DXD721018 EGZ721018 EQV721018 FAR721018 FKN721018 FUJ721018 GEF721018 GOB721018 GXX721018 HHT721018 HRP721018 IBL721018 ILH721018 IVD721018 JEZ721018 JOV721018 JYR721018 KIN721018 KSJ721018 LCF721018 LMB721018 LVX721018 MFT721018 MPP721018 MZL721018 NJH721018 NTD721018 OCZ721018 OMV721018 OWR721018 PGN721018 PQJ721018 QAF721018 QKB721018 QTX721018 RDT721018 RNP721018 RXL721018 SHH721018 SRD721018 TAZ721018 TKV721018 TUR721018 UEN721018 UOJ721018 UYF721018 VIB721018 VRX721018 WBT721018 WLP721018 WVL721018 E786554 IZ786554 SV786554 ACR786554 AMN786554 AWJ786554 BGF786554 BQB786554 BZX786554 CJT786554 CTP786554 DDL786554 DNH786554 DXD786554 EGZ786554 EQV786554 FAR786554 FKN786554 FUJ786554 GEF786554 GOB786554 GXX786554 HHT786554 HRP786554 IBL786554 ILH786554 IVD786554 JEZ786554 JOV786554 JYR786554 KIN786554 KSJ786554 LCF786554 LMB786554 LVX786554 MFT786554 MPP786554 MZL786554 NJH786554 NTD786554 OCZ786554 OMV786554 OWR786554 PGN786554 PQJ786554 QAF786554 QKB786554 QTX786554 RDT786554 RNP786554 RXL786554 SHH786554 SRD786554 TAZ786554 TKV786554 TUR786554 UEN786554 UOJ786554 UYF786554 VIB786554 VRX786554 WBT786554 WLP786554 WVL786554 E852090 IZ852090 SV852090 ACR852090 AMN852090 AWJ852090 BGF852090 BQB852090 BZX852090 CJT852090 CTP852090 DDL852090 DNH852090 DXD852090 EGZ852090 EQV852090 FAR852090 FKN852090 FUJ852090 GEF852090 GOB852090 GXX852090 HHT852090 HRP852090 IBL852090 ILH852090 IVD852090 JEZ852090 JOV852090 JYR852090 KIN852090 KSJ852090 LCF852090 LMB852090 LVX852090 MFT852090 MPP852090 MZL852090 NJH852090 NTD852090 OCZ852090 OMV852090 OWR852090 PGN852090 PQJ852090 QAF852090 QKB852090 QTX852090 RDT852090 RNP852090 RXL852090 SHH852090 SRD852090 TAZ852090 TKV852090 TUR852090 UEN852090 UOJ852090 UYF852090 VIB852090 VRX852090 WBT852090 WLP852090 WVL852090 E917626 IZ917626 SV917626 ACR917626 AMN917626 AWJ917626 BGF917626 BQB917626 BZX917626 CJT917626 CTP917626 DDL917626 DNH917626 DXD917626 EGZ917626 EQV917626 FAR917626 FKN917626 FUJ917626 GEF917626 GOB917626 GXX917626 HHT917626 HRP917626 IBL917626 ILH917626 IVD917626 JEZ917626 JOV917626 JYR917626 KIN917626 KSJ917626 LCF917626 LMB917626 LVX917626 MFT917626 MPP917626 MZL917626 NJH917626 NTD917626 OCZ917626 OMV917626 OWR917626 PGN917626 PQJ917626 QAF917626 QKB917626 QTX917626 RDT917626 RNP917626 RXL917626 SHH917626 SRD917626 TAZ917626 TKV917626 TUR917626 UEN917626 UOJ917626 UYF917626 VIB917626 VRX917626 WBT917626 WLP917626 WVL917626 E983162 IZ983162 SV983162 ACR983162 AMN983162 AWJ983162 BGF983162 BQB983162 BZX983162 CJT983162 CTP983162 DDL983162 DNH983162 DXD983162 EGZ983162 EQV983162 FAR983162 FKN983162 FUJ983162 GEF983162 GOB983162 GXX983162 HHT983162 HRP983162 IBL983162 ILH983162 IVD983162 JEZ983162 JOV983162 JYR983162 KIN983162 KSJ983162 LCF983162 LMB983162 LVX983162 MFT983162 MPP983162 MZL983162 NJH983162 NTD983162 OCZ983162 OMV983162 OWR983162 PGN983162 PQJ983162 QAF983162 QKB983162 QTX983162 RDT983162 RNP983162 RXL983162 SHH983162 SRD983162 TAZ983162 TKV983162 TUR983162 UEN983162 UOJ983162 UYF983162 VIB983162 VRX983162 WBT983162 WLP983162 WVL983162 E106 IZ106 SV106 ACR106 AMN106 AWJ106 BGF106 BQB106 BZX106 CJT106 CTP106 DDL106 DNH106 DXD106 EGZ106 EQV106 FAR106 FKN106 FUJ106 GEF106 GOB106 GXX106 HHT106 HRP106 IBL106 ILH106 IVD106 JEZ106 JOV106 JYR106 KIN106 KSJ106 LCF106 LMB106 LVX106 MFT106 MPP106 MZL106 NJH106 NTD106 OCZ106 OMV106 OWR106 PGN106 PQJ106 QAF106 QKB106 QTX106 RDT106 RNP106 RXL106 SHH106 SRD106 TAZ106 TKV106 TUR106 UEN106 UOJ106 UYF106 VIB106 VRX106 WBT106 WLP106 WVL106 E65642 IZ65642 SV65642 ACR65642 AMN65642 AWJ65642 BGF65642 BQB65642 BZX65642 CJT65642 CTP65642 DDL65642 DNH65642 DXD65642 EGZ65642 EQV65642 FAR65642 FKN65642 FUJ65642 GEF65642 GOB65642 GXX65642 HHT65642 HRP65642 IBL65642 ILH65642 IVD65642 JEZ65642 JOV65642 JYR65642 KIN65642 KSJ65642 LCF65642 LMB65642 LVX65642 MFT65642 MPP65642 MZL65642 NJH65642 NTD65642 OCZ65642 OMV65642 OWR65642 PGN65642 PQJ65642 QAF65642 QKB65642 QTX65642 RDT65642 RNP65642 RXL65642 SHH65642 SRD65642 TAZ65642 TKV65642 TUR65642 UEN65642 UOJ65642 UYF65642 VIB65642 VRX65642 WBT65642 WLP65642 WVL65642 E131178 IZ131178 SV131178 ACR131178 AMN131178 AWJ131178 BGF131178 BQB131178 BZX131178 CJT131178 CTP131178 DDL131178 DNH131178 DXD131178 EGZ131178 EQV131178 FAR131178 FKN131178 FUJ131178 GEF131178 GOB131178 GXX131178 HHT131178 HRP131178 IBL131178 ILH131178 IVD131178 JEZ131178 JOV131178 JYR131178 KIN131178 KSJ131178 LCF131178 LMB131178 LVX131178 MFT131178 MPP131178 MZL131178 NJH131178 NTD131178 OCZ131178 OMV131178 OWR131178 PGN131178 PQJ131178 QAF131178 QKB131178 QTX131178 RDT131178 RNP131178 RXL131178 SHH131178 SRD131178 TAZ131178 TKV131178 TUR131178 UEN131178 UOJ131178 UYF131178 VIB131178 VRX131178 WBT131178 WLP131178 WVL131178 E196714 IZ196714 SV196714 ACR196714 AMN196714 AWJ196714 BGF196714 BQB196714 BZX196714 CJT196714 CTP196714 DDL196714 DNH196714 DXD196714 EGZ196714 EQV196714 FAR196714 FKN196714 FUJ196714 GEF196714 GOB196714 GXX196714 HHT196714 HRP196714 IBL196714 ILH196714 IVD196714 JEZ196714 JOV196714 JYR196714 KIN196714 KSJ196714 LCF196714 LMB196714 LVX196714 MFT196714 MPP196714 MZL196714 NJH196714 NTD196714 OCZ196714 OMV196714 OWR196714 PGN196714 PQJ196714 QAF196714 QKB196714 QTX196714 RDT196714 RNP196714 RXL196714 SHH196714 SRD196714 TAZ196714 TKV196714 TUR196714 UEN196714 UOJ196714 UYF196714 VIB196714 VRX196714 WBT196714 WLP196714 WVL196714 E262250 IZ262250 SV262250 ACR262250 AMN262250 AWJ262250 BGF262250 BQB262250 BZX262250 CJT262250 CTP262250 DDL262250 DNH262250 DXD262250 EGZ262250 EQV262250 FAR262250 FKN262250 FUJ262250 GEF262250 GOB262250 GXX262250 HHT262250 HRP262250 IBL262250 ILH262250 IVD262250 JEZ262250 JOV262250 JYR262250 KIN262250 KSJ262250 LCF262250 LMB262250 LVX262250 MFT262250 MPP262250 MZL262250 NJH262250 NTD262250 OCZ262250 OMV262250 OWR262250 PGN262250 PQJ262250 QAF262250 QKB262250 QTX262250 RDT262250 RNP262250 RXL262250 SHH262250 SRD262250 TAZ262250 TKV262250 TUR262250 UEN262250 UOJ262250 UYF262250 VIB262250 VRX262250 WBT262250 WLP262250 WVL262250 E327786 IZ327786 SV327786 ACR327786 AMN327786 AWJ327786 BGF327786 BQB327786 BZX327786 CJT327786 CTP327786 DDL327786 DNH327786 DXD327786 EGZ327786 EQV327786 FAR327786 FKN327786 FUJ327786 GEF327786 GOB327786 GXX327786 HHT327786 HRP327786 IBL327786 ILH327786 IVD327786 JEZ327786 JOV327786 JYR327786 KIN327786 KSJ327786 LCF327786 LMB327786 LVX327786 MFT327786 MPP327786 MZL327786 NJH327786 NTD327786 OCZ327786 OMV327786 OWR327786 PGN327786 PQJ327786 QAF327786 QKB327786 QTX327786 RDT327786 RNP327786 RXL327786 SHH327786 SRD327786 TAZ327786 TKV327786 TUR327786 UEN327786 UOJ327786 UYF327786 VIB327786 VRX327786 WBT327786 WLP327786 WVL327786 E393322 IZ393322 SV393322 ACR393322 AMN393322 AWJ393322 BGF393322 BQB393322 BZX393322 CJT393322 CTP393322 DDL393322 DNH393322 DXD393322 EGZ393322 EQV393322 FAR393322 FKN393322 FUJ393322 GEF393322 GOB393322 GXX393322 HHT393322 HRP393322 IBL393322 ILH393322 IVD393322 JEZ393322 JOV393322 JYR393322 KIN393322 KSJ393322 LCF393322 LMB393322 LVX393322 MFT393322 MPP393322 MZL393322 NJH393322 NTD393322 OCZ393322 OMV393322 OWR393322 PGN393322 PQJ393322 QAF393322 QKB393322 QTX393322 RDT393322 RNP393322 RXL393322 SHH393322 SRD393322 TAZ393322 TKV393322 TUR393322 UEN393322 UOJ393322 UYF393322 VIB393322 VRX393322 WBT393322 WLP393322 WVL393322 E458858 IZ458858 SV458858 ACR458858 AMN458858 AWJ458858 BGF458858 BQB458858 BZX458858 CJT458858 CTP458858 DDL458858 DNH458858 DXD458858 EGZ458858 EQV458858 FAR458858 FKN458858 FUJ458858 GEF458858 GOB458858 GXX458858 HHT458858 HRP458858 IBL458858 ILH458858 IVD458858 JEZ458858 JOV458858 JYR458858 KIN458858 KSJ458858 LCF458858 LMB458858 LVX458858 MFT458858 MPP458858 MZL458858 NJH458858 NTD458858 OCZ458858 OMV458858 OWR458858 PGN458858 PQJ458858 QAF458858 QKB458858 QTX458858 RDT458858 RNP458858 RXL458858 SHH458858 SRD458858 TAZ458858 TKV458858 TUR458858 UEN458858 UOJ458858 UYF458858 VIB458858 VRX458858 WBT458858 WLP458858 WVL458858 E524394 IZ524394 SV524394 ACR524394 AMN524394 AWJ524394 BGF524394 BQB524394 BZX524394 CJT524394 CTP524394 DDL524394 DNH524394 DXD524394 EGZ524394 EQV524394 FAR524394 FKN524394 FUJ524394 GEF524394 GOB524394 GXX524394 HHT524394 HRP524394 IBL524394 ILH524394 IVD524394 JEZ524394 JOV524394 JYR524394 KIN524394 KSJ524394 LCF524394 LMB524394 LVX524394 MFT524394 MPP524394 MZL524394 NJH524394 NTD524394 OCZ524394 OMV524394 OWR524394 PGN524394 PQJ524394 QAF524394 QKB524394 QTX524394 RDT524394 RNP524394 RXL524394 SHH524394 SRD524394 TAZ524394 TKV524394 TUR524394 UEN524394 UOJ524394 UYF524394 VIB524394 VRX524394 WBT524394 WLP524394 WVL524394 E589930 IZ589930 SV589930 ACR589930 AMN589930 AWJ589930 BGF589930 BQB589930 BZX589930 CJT589930 CTP589930 DDL589930 DNH589930 DXD589930 EGZ589930 EQV589930 FAR589930 FKN589930 FUJ589930 GEF589930 GOB589930 GXX589930 HHT589930 HRP589930 IBL589930 ILH589930 IVD589930 JEZ589930 JOV589930 JYR589930 KIN589930 KSJ589930 LCF589930 LMB589930 LVX589930 MFT589930 MPP589930 MZL589930 NJH589930 NTD589930 OCZ589930 OMV589930 OWR589930 PGN589930 PQJ589930 QAF589930 QKB589930 QTX589930 RDT589930 RNP589930 RXL589930 SHH589930 SRD589930 TAZ589930 TKV589930 TUR589930 UEN589930 UOJ589930 UYF589930 VIB589930 VRX589930 WBT589930 WLP589930 WVL589930 E655466 IZ655466 SV655466 ACR655466 AMN655466 AWJ655466 BGF655466 BQB655466 BZX655466 CJT655466 CTP655466 DDL655466 DNH655466 DXD655466 EGZ655466 EQV655466 FAR655466 FKN655466 FUJ655466 GEF655466 GOB655466 GXX655466 HHT655466 HRP655466 IBL655466 ILH655466 IVD655466 JEZ655466 JOV655466 JYR655466 KIN655466 KSJ655466 LCF655466 LMB655466 LVX655466 MFT655466 MPP655466 MZL655466 NJH655466 NTD655466 OCZ655466 OMV655466 OWR655466 PGN655466 PQJ655466 QAF655466 QKB655466 QTX655466 RDT655466 RNP655466 RXL655466 SHH655466 SRD655466 TAZ655466 TKV655466 TUR655466 UEN655466 UOJ655466 UYF655466 VIB655466 VRX655466 WBT655466 WLP655466 WVL655466 E721002 IZ721002 SV721002 ACR721002 AMN721002 AWJ721002 BGF721002 BQB721002 BZX721002 CJT721002 CTP721002 DDL721002 DNH721002 DXD721002 EGZ721002 EQV721002 FAR721002 FKN721002 FUJ721002 GEF721002 GOB721002 GXX721002 HHT721002 HRP721002 IBL721002 ILH721002 IVD721002 JEZ721002 JOV721002 JYR721002 KIN721002 KSJ721002 LCF721002 LMB721002 LVX721002 MFT721002 MPP721002 MZL721002 NJH721002 NTD721002 OCZ721002 OMV721002 OWR721002 PGN721002 PQJ721002 QAF721002 QKB721002 QTX721002 RDT721002 RNP721002 RXL721002 SHH721002 SRD721002 TAZ721002 TKV721002 TUR721002 UEN721002 UOJ721002 UYF721002 VIB721002 VRX721002 WBT721002 WLP721002 WVL721002 E786538 IZ786538 SV786538 ACR786538 AMN786538 AWJ786538 BGF786538 BQB786538 BZX786538 CJT786538 CTP786538 DDL786538 DNH786538 DXD786538 EGZ786538 EQV786538 FAR786538 FKN786538 FUJ786538 GEF786538 GOB786538 GXX786538 HHT786538 HRP786538 IBL786538 ILH786538 IVD786538 JEZ786538 JOV786538 JYR786538 KIN786538 KSJ786538 LCF786538 LMB786538 LVX786538 MFT786538 MPP786538 MZL786538 NJH786538 NTD786538 OCZ786538 OMV786538 OWR786538 PGN786538 PQJ786538 QAF786538 QKB786538 QTX786538 RDT786538 RNP786538 RXL786538 SHH786538 SRD786538 TAZ786538 TKV786538 TUR786538 UEN786538 UOJ786538 UYF786538 VIB786538 VRX786538 WBT786538 WLP786538 WVL786538 E852074 IZ852074 SV852074 ACR852074 AMN852074 AWJ852074 BGF852074 BQB852074 BZX852074 CJT852074 CTP852074 DDL852074 DNH852074 DXD852074 EGZ852074 EQV852074 FAR852074 FKN852074 FUJ852074 GEF852074 GOB852074 GXX852074 HHT852074 HRP852074 IBL852074 ILH852074 IVD852074 JEZ852074 JOV852074 JYR852074 KIN852074 KSJ852074 LCF852074 LMB852074 LVX852074 MFT852074 MPP852074 MZL852074 NJH852074 NTD852074 OCZ852074 OMV852074 OWR852074 PGN852074 PQJ852074 QAF852074 QKB852074 QTX852074 RDT852074 RNP852074 RXL852074 SHH852074 SRD852074 TAZ852074 TKV852074 TUR852074 UEN852074 UOJ852074 UYF852074 VIB852074 VRX852074 WBT852074 WLP852074 WVL852074 E917610 IZ917610 SV917610 ACR917610 AMN917610 AWJ917610 BGF917610 BQB917610 BZX917610 CJT917610 CTP917610 DDL917610 DNH917610 DXD917610 EGZ917610 EQV917610 FAR917610 FKN917610 FUJ917610 GEF917610 GOB917610 GXX917610 HHT917610 HRP917610 IBL917610 ILH917610 IVD917610 JEZ917610 JOV917610 JYR917610 KIN917610 KSJ917610 LCF917610 LMB917610 LVX917610 MFT917610 MPP917610 MZL917610 NJH917610 NTD917610 OCZ917610 OMV917610 OWR917610 PGN917610 PQJ917610 QAF917610 QKB917610 QTX917610 RDT917610 RNP917610 RXL917610 SHH917610 SRD917610 TAZ917610 TKV917610 TUR917610 UEN917610 UOJ917610 UYF917610 VIB917610 VRX917610 WBT917610 WLP917610 WVL917610 E983146 IZ983146 SV983146 ACR983146 AMN983146 AWJ983146 BGF983146 BQB983146 BZX983146 CJT983146 CTP983146 DDL983146 DNH983146 DXD983146 EGZ983146 EQV983146 FAR983146 FKN983146 FUJ983146 GEF983146 GOB983146 GXX983146 HHT983146 HRP983146 IBL983146 ILH983146 IVD983146 JEZ983146 JOV983146 JYR983146 KIN983146 KSJ983146 LCF983146 LMB983146 LVX983146 MFT983146 MPP983146 MZL983146 NJH983146 NTD983146 OCZ983146 OMV983146 OWR983146 PGN983146 PQJ983146 QAF983146 QKB983146 QTX983146 RDT983146 RNP983146 RXL983146 SHH983146 SRD983146 TAZ983146 TKV983146 TUR983146 UEN983146 UOJ983146 UYF983146 VIB983146 VRX983146 WBT983146 WLP983146 WVL983146 E75 IZ75 SV75 ACR75 AMN75 AWJ75 BGF75 BQB75 BZX75 CJT75 CTP75 DDL75 DNH75 DXD75 EGZ75 EQV75 FAR75 FKN75 FUJ75 GEF75 GOB75 GXX75 HHT75 HRP75 IBL75 ILH75 IVD75 JEZ75 JOV75 JYR75 KIN75 KSJ75 LCF75 LMB75 LVX75 MFT75 MPP75 MZL75 NJH75 NTD75 OCZ75 OMV75 OWR75 PGN75 PQJ75 QAF75 QKB75 QTX75 RDT75 RNP75 RXL75 SHH75 SRD75 TAZ75 TKV75 TUR75 UEN75 UOJ75 UYF75 VIB75 VRX75 WBT75 WLP75 WVL75 E65611 IZ65611 SV65611 ACR65611 AMN65611 AWJ65611 BGF65611 BQB65611 BZX65611 CJT65611 CTP65611 DDL65611 DNH65611 DXD65611 EGZ65611 EQV65611 FAR65611 FKN65611 FUJ65611 GEF65611 GOB65611 GXX65611 HHT65611 HRP65611 IBL65611 ILH65611 IVD65611 JEZ65611 JOV65611 JYR65611 KIN65611 KSJ65611 LCF65611 LMB65611 LVX65611 MFT65611 MPP65611 MZL65611 NJH65611 NTD65611 OCZ65611 OMV65611 OWR65611 PGN65611 PQJ65611 QAF65611 QKB65611 QTX65611 RDT65611 RNP65611 RXL65611 SHH65611 SRD65611 TAZ65611 TKV65611 TUR65611 UEN65611 UOJ65611 UYF65611 VIB65611 VRX65611 WBT65611 WLP65611 WVL65611 E131147 IZ131147 SV131147 ACR131147 AMN131147 AWJ131147 BGF131147 BQB131147 BZX131147 CJT131147 CTP131147 DDL131147 DNH131147 DXD131147 EGZ131147 EQV131147 FAR131147 FKN131147 FUJ131147 GEF131147 GOB131147 GXX131147 HHT131147 HRP131147 IBL131147 ILH131147 IVD131147 JEZ131147 JOV131147 JYR131147 KIN131147 KSJ131147 LCF131147 LMB131147 LVX131147 MFT131147 MPP131147 MZL131147 NJH131147 NTD131147 OCZ131147 OMV131147 OWR131147 PGN131147 PQJ131147 QAF131147 QKB131147 QTX131147 RDT131147 RNP131147 RXL131147 SHH131147 SRD131147 TAZ131147 TKV131147 TUR131147 UEN131147 UOJ131147 UYF131147 VIB131147 VRX131147 WBT131147 WLP131147 WVL131147 E196683 IZ196683 SV196683 ACR196683 AMN196683 AWJ196683 BGF196683 BQB196683 BZX196683 CJT196683 CTP196683 DDL196683 DNH196683 DXD196683 EGZ196683 EQV196683 FAR196683 FKN196683 FUJ196683 GEF196683 GOB196683 GXX196683 HHT196683 HRP196683 IBL196683 ILH196683 IVD196683 JEZ196683 JOV196683 JYR196683 KIN196683 KSJ196683 LCF196683 LMB196683 LVX196683 MFT196683 MPP196683 MZL196683 NJH196683 NTD196683 OCZ196683 OMV196683 OWR196683 PGN196683 PQJ196683 QAF196683 QKB196683 QTX196683 RDT196683 RNP196683 RXL196683 SHH196683 SRD196683 TAZ196683 TKV196683 TUR196683 UEN196683 UOJ196683 UYF196683 VIB196683 VRX196683 WBT196683 WLP196683 WVL196683 E262219 IZ262219 SV262219 ACR262219 AMN262219 AWJ262219 BGF262219 BQB262219 BZX262219 CJT262219 CTP262219 DDL262219 DNH262219 DXD262219 EGZ262219 EQV262219 FAR262219 FKN262219 FUJ262219 GEF262219 GOB262219 GXX262219 HHT262219 HRP262219 IBL262219 ILH262219 IVD262219 JEZ262219 JOV262219 JYR262219 KIN262219 KSJ262219 LCF262219 LMB262219 LVX262219 MFT262219 MPP262219 MZL262219 NJH262219 NTD262219 OCZ262219 OMV262219 OWR262219 PGN262219 PQJ262219 QAF262219 QKB262219 QTX262219 RDT262219 RNP262219 RXL262219 SHH262219 SRD262219 TAZ262219 TKV262219 TUR262219 UEN262219 UOJ262219 UYF262219 VIB262219 VRX262219 WBT262219 WLP262219 WVL262219 E327755 IZ327755 SV327755 ACR327755 AMN327755 AWJ327755 BGF327755 BQB327755 BZX327755 CJT327755 CTP327755 DDL327755 DNH327755 DXD327755 EGZ327755 EQV327755 FAR327755 FKN327755 FUJ327755 GEF327755 GOB327755 GXX327755 HHT327755 HRP327755 IBL327755 ILH327755 IVD327755 JEZ327755 JOV327755 JYR327755 KIN327755 KSJ327755 LCF327755 LMB327755 LVX327755 MFT327755 MPP327755 MZL327755 NJH327755 NTD327755 OCZ327755 OMV327755 OWR327755 PGN327755 PQJ327755 QAF327755 QKB327755 QTX327755 RDT327755 RNP327755 RXL327755 SHH327755 SRD327755 TAZ327755 TKV327755 TUR327755 UEN327755 UOJ327755 UYF327755 VIB327755 VRX327755 WBT327755 WLP327755 WVL327755 E393291 IZ393291 SV393291 ACR393291 AMN393291 AWJ393291 BGF393291 BQB393291 BZX393291 CJT393291 CTP393291 DDL393291 DNH393291 DXD393291 EGZ393291 EQV393291 FAR393291 FKN393291 FUJ393291 GEF393291 GOB393291 GXX393291 HHT393291 HRP393291 IBL393291 ILH393291 IVD393291 JEZ393291 JOV393291 JYR393291 KIN393291 KSJ393291 LCF393291 LMB393291 LVX393291 MFT393291 MPP393291 MZL393291 NJH393291 NTD393291 OCZ393291 OMV393291 OWR393291 PGN393291 PQJ393291 QAF393291 QKB393291 QTX393291 RDT393291 RNP393291 RXL393291 SHH393291 SRD393291 TAZ393291 TKV393291 TUR393291 UEN393291 UOJ393291 UYF393291 VIB393291 VRX393291 WBT393291 WLP393291 WVL393291 E458827 IZ458827 SV458827 ACR458827 AMN458827 AWJ458827 BGF458827 BQB458827 BZX458827 CJT458827 CTP458827 DDL458827 DNH458827 DXD458827 EGZ458827 EQV458827 FAR458827 FKN458827 FUJ458827 GEF458827 GOB458827 GXX458827 HHT458827 HRP458827 IBL458827 ILH458827 IVD458827 JEZ458827 JOV458827 JYR458827 KIN458827 KSJ458827 LCF458827 LMB458827 LVX458827 MFT458827 MPP458827 MZL458827 NJH458827 NTD458827 OCZ458827 OMV458827 OWR458827 PGN458827 PQJ458827 QAF458827 QKB458827 QTX458827 RDT458827 RNP458827 RXL458827 SHH458827 SRD458827 TAZ458827 TKV458827 TUR458827 UEN458827 UOJ458827 UYF458827 VIB458827 VRX458827 WBT458827 WLP458827 WVL458827 E524363 IZ524363 SV524363 ACR524363 AMN524363 AWJ524363 BGF524363 BQB524363 BZX524363 CJT524363 CTP524363 DDL524363 DNH524363 DXD524363 EGZ524363 EQV524363 FAR524363 FKN524363 FUJ524363 GEF524363 GOB524363 GXX524363 HHT524363 HRP524363 IBL524363 ILH524363 IVD524363 JEZ524363 JOV524363 JYR524363 KIN524363 KSJ524363 LCF524363 LMB524363 LVX524363 MFT524363 MPP524363 MZL524363 NJH524363 NTD524363 OCZ524363 OMV524363 OWR524363 PGN524363 PQJ524363 QAF524363 QKB524363 QTX524363 RDT524363 RNP524363 RXL524363 SHH524363 SRD524363 TAZ524363 TKV524363 TUR524363 UEN524363 UOJ524363 UYF524363 VIB524363 VRX524363 WBT524363 WLP524363 WVL524363 E589899 IZ589899 SV589899 ACR589899 AMN589899 AWJ589899 BGF589899 BQB589899 BZX589899 CJT589899 CTP589899 DDL589899 DNH589899 DXD589899 EGZ589899 EQV589899 FAR589899 FKN589899 FUJ589899 GEF589899 GOB589899 GXX589899 HHT589899 HRP589899 IBL589899 ILH589899 IVD589899 JEZ589899 JOV589899 JYR589899 KIN589899 KSJ589899 LCF589899 LMB589899 LVX589899 MFT589899 MPP589899 MZL589899 NJH589899 NTD589899 OCZ589899 OMV589899 OWR589899 PGN589899 PQJ589899 QAF589899 QKB589899 QTX589899 RDT589899 RNP589899 RXL589899 SHH589899 SRD589899 TAZ589899 TKV589899 TUR589899 UEN589899 UOJ589899 UYF589899 VIB589899 VRX589899 WBT589899 WLP589899 WVL589899 E655435 IZ655435 SV655435 ACR655435 AMN655435 AWJ655435 BGF655435 BQB655435 BZX655435 CJT655435 CTP655435 DDL655435 DNH655435 DXD655435 EGZ655435 EQV655435 FAR655435 FKN655435 FUJ655435 GEF655435 GOB655435 GXX655435 HHT655435 HRP655435 IBL655435 ILH655435 IVD655435 JEZ655435 JOV655435 JYR655435 KIN655435 KSJ655435 LCF655435 LMB655435 LVX655435 MFT655435 MPP655435 MZL655435 NJH655435 NTD655435 OCZ655435 OMV655435 OWR655435 PGN655435 PQJ655435 QAF655435 QKB655435 QTX655435 RDT655435 RNP655435 RXL655435 SHH655435 SRD655435 TAZ655435 TKV655435 TUR655435 UEN655435 UOJ655435 UYF655435 VIB655435 VRX655435 WBT655435 WLP655435 WVL655435 E720971 IZ720971 SV720971 ACR720971 AMN720971 AWJ720971 BGF720971 BQB720971 BZX720971 CJT720971 CTP720971 DDL720971 DNH720971 DXD720971 EGZ720971 EQV720971 FAR720971 FKN720971 FUJ720971 GEF720971 GOB720971 GXX720971 HHT720971 HRP720971 IBL720971 ILH720971 IVD720971 JEZ720971 JOV720971 JYR720971 KIN720971 KSJ720971 LCF720971 LMB720971 LVX720971 MFT720971 MPP720971 MZL720971 NJH720971 NTD720971 OCZ720971 OMV720971 OWR720971 PGN720971 PQJ720971 QAF720971 QKB720971 QTX720971 RDT720971 RNP720971 RXL720971 SHH720971 SRD720971 TAZ720971 TKV720971 TUR720971 UEN720971 UOJ720971 UYF720971 VIB720971 VRX720971 WBT720971 WLP720971 WVL720971 E786507 IZ786507 SV786507 ACR786507 AMN786507 AWJ786507 BGF786507 BQB786507 BZX786507 CJT786507 CTP786507 DDL786507 DNH786507 DXD786507 EGZ786507 EQV786507 FAR786507 FKN786507 FUJ786507 GEF786507 GOB786507 GXX786507 HHT786507 HRP786507 IBL786507 ILH786507 IVD786507 JEZ786507 JOV786507 JYR786507 KIN786507 KSJ786507 LCF786507 LMB786507 LVX786507 MFT786507 MPP786507 MZL786507 NJH786507 NTD786507 OCZ786507 OMV786507 OWR786507 PGN786507 PQJ786507 QAF786507 QKB786507 QTX786507 RDT786507 RNP786507 RXL786507 SHH786507 SRD786507 TAZ786507 TKV786507 TUR786507 UEN786507 UOJ786507 UYF786507 VIB786507 VRX786507 WBT786507 WLP786507 WVL786507 E852043 IZ852043 SV852043 ACR852043 AMN852043 AWJ852043 BGF852043 BQB852043 BZX852043 CJT852043 CTP852043 DDL852043 DNH852043 DXD852043 EGZ852043 EQV852043 FAR852043 FKN852043 FUJ852043 GEF852043 GOB852043 GXX852043 HHT852043 HRP852043 IBL852043 ILH852043 IVD852043 JEZ852043 JOV852043 JYR852043 KIN852043 KSJ852043 LCF852043 LMB852043 LVX852043 MFT852043 MPP852043 MZL852043 NJH852043 NTD852043 OCZ852043 OMV852043 OWR852043 PGN852043 PQJ852043 QAF852043 QKB852043 QTX852043 RDT852043 RNP852043 RXL852043 SHH852043 SRD852043 TAZ852043 TKV852043 TUR852043 UEN852043 UOJ852043 UYF852043 VIB852043 VRX852043 WBT852043 WLP852043 WVL852043 E917579 IZ917579 SV917579 ACR917579 AMN917579 AWJ917579 BGF917579 BQB917579 BZX917579 CJT917579 CTP917579 DDL917579 DNH917579 DXD917579 EGZ917579 EQV917579 FAR917579 FKN917579 FUJ917579 GEF917579 GOB917579 GXX917579 HHT917579 HRP917579 IBL917579 ILH917579 IVD917579 JEZ917579 JOV917579 JYR917579 KIN917579 KSJ917579 LCF917579 LMB917579 LVX917579 MFT917579 MPP917579 MZL917579 NJH917579 NTD917579 OCZ917579 OMV917579 OWR917579 PGN917579 PQJ917579 QAF917579 QKB917579 QTX917579 RDT917579 RNP917579 RXL917579 SHH917579 SRD917579 TAZ917579 TKV917579 TUR917579 UEN917579 UOJ917579 UYF917579 VIB917579 VRX917579 WBT917579 WLP917579 WVL917579 E983115 IZ983115 SV983115 ACR983115 AMN983115 AWJ983115 BGF983115 BQB983115 BZX983115 CJT983115 CTP983115 DDL983115 DNH983115 DXD983115 EGZ983115 EQV983115 FAR983115 FKN983115 FUJ983115 GEF983115 GOB983115 GXX983115 HHT983115 HRP983115 IBL983115 ILH983115 IVD983115 JEZ983115 JOV983115 JYR983115 KIN983115 KSJ983115 LCF983115 LMB983115 LVX983115 MFT983115 MPP983115 MZL983115 NJH983115 NTD983115 OCZ983115 OMV983115 OWR983115 PGN983115 PQJ983115 QAF983115 QKB983115 QTX983115 RDT983115 RNP983115 RXL983115 SHH983115 SRD983115 TAZ983115 TKV983115 TUR983115 UEN983115 UOJ983115 UYF983115 VIB983115 VRX983115 WBT983115 WLP983115 WVL983115 E59 IZ59 SV59 ACR59 AMN59 AWJ59 BGF59 BQB59 BZX59 CJT59 CTP59 DDL59 DNH59 DXD59 EGZ59 EQV59 FAR59 FKN59 FUJ59 GEF59 GOB59 GXX59 HHT59 HRP59 IBL59 ILH59 IVD59 JEZ59 JOV59 JYR59 KIN59 KSJ59 LCF59 LMB59 LVX59 MFT59 MPP59 MZL59 NJH59 NTD59 OCZ59 OMV59 OWR59 PGN59 PQJ59 QAF59 QKB59 QTX59 RDT59 RNP59 RXL59 SHH59 SRD59 TAZ59 TKV59 TUR59 UEN59 UOJ59 UYF59 VIB59 VRX59 WBT59 WLP59 WVL59 E65595 IZ65595 SV65595 ACR65595 AMN65595 AWJ65595 BGF65595 BQB65595 BZX65595 CJT65595 CTP65595 DDL65595 DNH65595 DXD65595 EGZ65595 EQV65595 FAR65595 FKN65595 FUJ65595 GEF65595 GOB65595 GXX65595 HHT65595 HRP65595 IBL65595 ILH65595 IVD65595 JEZ65595 JOV65595 JYR65595 KIN65595 KSJ65595 LCF65595 LMB65595 LVX65595 MFT65595 MPP65595 MZL65595 NJH65595 NTD65595 OCZ65595 OMV65595 OWR65595 PGN65595 PQJ65595 QAF65595 QKB65595 QTX65595 RDT65595 RNP65595 RXL65595 SHH65595 SRD65595 TAZ65595 TKV65595 TUR65595 UEN65595 UOJ65595 UYF65595 VIB65595 VRX65595 WBT65595 WLP65595 WVL65595 E131131 IZ131131 SV131131 ACR131131 AMN131131 AWJ131131 BGF131131 BQB131131 BZX131131 CJT131131 CTP131131 DDL131131 DNH131131 DXD131131 EGZ131131 EQV131131 FAR131131 FKN131131 FUJ131131 GEF131131 GOB131131 GXX131131 HHT131131 HRP131131 IBL131131 ILH131131 IVD131131 JEZ131131 JOV131131 JYR131131 KIN131131 KSJ131131 LCF131131 LMB131131 LVX131131 MFT131131 MPP131131 MZL131131 NJH131131 NTD131131 OCZ131131 OMV131131 OWR131131 PGN131131 PQJ131131 QAF131131 QKB131131 QTX131131 RDT131131 RNP131131 RXL131131 SHH131131 SRD131131 TAZ131131 TKV131131 TUR131131 UEN131131 UOJ131131 UYF131131 VIB131131 VRX131131 WBT131131 WLP131131 WVL131131 E196667 IZ196667 SV196667 ACR196667 AMN196667 AWJ196667 BGF196667 BQB196667 BZX196667 CJT196667 CTP196667 DDL196667 DNH196667 DXD196667 EGZ196667 EQV196667 FAR196667 FKN196667 FUJ196667 GEF196667 GOB196667 GXX196667 HHT196667 HRP196667 IBL196667 ILH196667 IVD196667 JEZ196667 JOV196667 JYR196667 KIN196667 KSJ196667 LCF196667 LMB196667 LVX196667 MFT196667 MPP196667 MZL196667 NJH196667 NTD196667 OCZ196667 OMV196667 OWR196667 PGN196667 PQJ196667 QAF196667 QKB196667 QTX196667 RDT196667 RNP196667 RXL196667 SHH196667 SRD196667 TAZ196667 TKV196667 TUR196667 UEN196667 UOJ196667 UYF196667 VIB196667 VRX196667 WBT196667 WLP196667 WVL196667 E262203 IZ262203 SV262203 ACR262203 AMN262203 AWJ262203 BGF262203 BQB262203 BZX262203 CJT262203 CTP262203 DDL262203 DNH262203 DXD262203 EGZ262203 EQV262203 FAR262203 FKN262203 FUJ262203 GEF262203 GOB262203 GXX262203 HHT262203 HRP262203 IBL262203 ILH262203 IVD262203 JEZ262203 JOV262203 JYR262203 KIN262203 KSJ262203 LCF262203 LMB262203 LVX262203 MFT262203 MPP262203 MZL262203 NJH262203 NTD262203 OCZ262203 OMV262203 OWR262203 PGN262203 PQJ262203 QAF262203 QKB262203 QTX262203 RDT262203 RNP262203 RXL262203 SHH262203 SRD262203 TAZ262203 TKV262203 TUR262203 UEN262203 UOJ262203 UYF262203 VIB262203 VRX262203 WBT262203 WLP262203 WVL262203 E327739 IZ327739 SV327739 ACR327739 AMN327739 AWJ327739 BGF327739 BQB327739 BZX327739 CJT327739 CTP327739 DDL327739 DNH327739 DXD327739 EGZ327739 EQV327739 FAR327739 FKN327739 FUJ327739 GEF327739 GOB327739 GXX327739 HHT327739 HRP327739 IBL327739 ILH327739 IVD327739 JEZ327739 JOV327739 JYR327739 KIN327739 KSJ327739 LCF327739 LMB327739 LVX327739 MFT327739 MPP327739 MZL327739 NJH327739 NTD327739 OCZ327739 OMV327739 OWR327739 PGN327739 PQJ327739 QAF327739 QKB327739 QTX327739 RDT327739 RNP327739 RXL327739 SHH327739 SRD327739 TAZ327739 TKV327739 TUR327739 UEN327739 UOJ327739 UYF327739 VIB327739 VRX327739 WBT327739 WLP327739 WVL327739 E393275 IZ393275 SV393275 ACR393275 AMN393275 AWJ393275 BGF393275 BQB393275 BZX393275 CJT393275 CTP393275 DDL393275 DNH393275 DXD393275 EGZ393275 EQV393275 FAR393275 FKN393275 FUJ393275 GEF393275 GOB393275 GXX393275 HHT393275 HRP393275 IBL393275 ILH393275 IVD393275 JEZ393275 JOV393275 JYR393275 KIN393275 KSJ393275 LCF393275 LMB393275 LVX393275 MFT393275 MPP393275 MZL393275 NJH393275 NTD393275 OCZ393275 OMV393275 OWR393275 PGN393275 PQJ393275 QAF393275 QKB393275 QTX393275 RDT393275 RNP393275 RXL393275 SHH393275 SRD393275 TAZ393275 TKV393275 TUR393275 UEN393275 UOJ393275 UYF393275 VIB393275 VRX393275 WBT393275 WLP393275 WVL393275 E458811 IZ458811 SV458811 ACR458811 AMN458811 AWJ458811 BGF458811 BQB458811 BZX458811 CJT458811 CTP458811 DDL458811 DNH458811 DXD458811 EGZ458811 EQV458811 FAR458811 FKN458811 FUJ458811 GEF458811 GOB458811 GXX458811 HHT458811 HRP458811 IBL458811 ILH458811 IVD458811 JEZ458811 JOV458811 JYR458811 KIN458811 KSJ458811 LCF458811 LMB458811 LVX458811 MFT458811 MPP458811 MZL458811 NJH458811 NTD458811 OCZ458811 OMV458811 OWR458811 PGN458811 PQJ458811 QAF458811 QKB458811 QTX458811 RDT458811 RNP458811 RXL458811 SHH458811 SRD458811 TAZ458811 TKV458811 TUR458811 UEN458811 UOJ458811 UYF458811 VIB458811 VRX458811 WBT458811 WLP458811 WVL458811 E524347 IZ524347 SV524347 ACR524347 AMN524347 AWJ524347 BGF524347 BQB524347 BZX524347 CJT524347 CTP524347 DDL524347 DNH524347 DXD524347 EGZ524347 EQV524347 FAR524347 FKN524347 FUJ524347 GEF524347 GOB524347 GXX524347 HHT524347 HRP524347 IBL524347 ILH524347 IVD524347 JEZ524347 JOV524347 JYR524347 KIN524347 KSJ524347 LCF524347 LMB524347 LVX524347 MFT524347 MPP524347 MZL524347 NJH524347 NTD524347 OCZ524347 OMV524347 OWR524347 PGN524347 PQJ524347 QAF524347 QKB524347 QTX524347 RDT524347 RNP524347 RXL524347 SHH524347 SRD524347 TAZ524347 TKV524347 TUR524347 UEN524347 UOJ524347 UYF524347 VIB524347 VRX524347 WBT524347 WLP524347 WVL524347 E589883 IZ589883 SV589883 ACR589883 AMN589883 AWJ589883 BGF589883 BQB589883 BZX589883 CJT589883 CTP589883 DDL589883 DNH589883 DXD589883 EGZ589883 EQV589883 FAR589883 FKN589883 FUJ589883 GEF589883 GOB589883 GXX589883 HHT589883 HRP589883 IBL589883 ILH589883 IVD589883 JEZ589883 JOV589883 JYR589883 KIN589883 KSJ589883 LCF589883 LMB589883 LVX589883 MFT589883 MPP589883 MZL589883 NJH589883 NTD589883 OCZ589883 OMV589883 OWR589883 PGN589883 PQJ589883 QAF589883 QKB589883 QTX589883 RDT589883 RNP589883 RXL589883 SHH589883 SRD589883 TAZ589883 TKV589883 TUR589883 UEN589883 UOJ589883 UYF589883 VIB589883 VRX589883 WBT589883 WLP589883 WVL589883 E655419 IZ655419 SV655419 ACR655419 AMN655419 AWJ655419 BGF655419 BQB655419 BZX655419 CJT655419 CTP655419 DDL655419 DNH655419 DXD655419 EGZ655419 EQV655419 FAR655419 FKN655419 FUJ655419 GEF655419 GOB655419 GXX655419 HHT655419 HRP655419 IBL655419 ILH655419 IVD655419 JEZ655419 JOV655419 JYR655419 KIN655419 KSJ655419 LCF655419 LMB655419 LVX655419 MFT655419 MPP655419 MZL655419 NJH655419 NTD655419 OCZ655419 OMV655419 OWR655419 PGN655419 PQJ655419 QAF655419 QKB655419 QTX655419 RDT655419 RNP655419 RXL655419 SHH655419 SRD655419 TAZ655419 TKV655419 TUR655419 UEN655419 UOJ655419 UYF655419 VIB655419 VRX655419 WBT655419 WLP655419 WVL655419 E720955 IZ720955 SV720955 ACR720955 AMN720955 AWJ720955 BGF720955 BQB720955 BZX720955 CJT720955 CTP720955 DDL720955 DNH720955 DXD720955 EGZ720955 EQV720955 FAR720955 FKN720955 FUJ720955 GEF720955 GOB720955 GXX720955 HHT720955 HRP720955 IBL720955 ILH720955 IVD720955 JEZ720955 JOV720955 JYR720955 KIN720955 KSJ720955 LCF720955 LMB720955 LVX720955 MFT720955 MPP720955 MZL720955 NJH720955 NTD720955 OCZ720955 OMV720955 OWR720955 PGN720955 PQJ720955 QAF720955 QKB720955 QTX720955 RDT720955 RNP720955 RXL720955 SHH720955 SRD720955 TAZ720955 TKV720955 TUR720955 UEN720955 UOJ720955 UYF720955 VIB720955 VRX720955 WBT720955 WLP720955 WVL720955 E786491 IZ786491 SV786491 ACR786491 AMN786491 AWJ786491 BGF786491 BQB786491 BZX786491 CJT786491 CTP786491 DDL786491 DNH786491 DXD786491 EGZ786491 EQV786491 FAR786491 FKN786491 FUJ786491 GEF786491 GOB786491 GXX786491 HHT786491 HRP786491 IBL786491 ILH786491 IVD786491 JEZ786491 JOV786491 JYR786491 KIN786491 KSJ786491 LCF786491 LMB786491 LVX786491 MFT786491 MPP786491 MZL786491 NJH786491 NTD786491 OCZ786491 OMV786491 OWR786491 PGN786491 PQJ786491 QAF786491 QKB786491 QTX786491 RDT786491 RNP786491 RXL786491 SHH786491 SRD786491 TAZ786491 TKV786491 TUR786491 UEN786491 UOJ786491 UYF786491 VIB786491 VRX786491 WBT786491 WLP786491 WVL786491 E852027 IZ852027 SV852027 ACR852027 AMN852027 AWJ852027 BGF852027 BQB852027 BZX852027 CJT852027 CTP852027 DDL852027 DNH852027 DXD852027 EGZ852027 EQV852027 FAR852027 FKN852027 FUJ852027 GEF852027 GOB852027 GXX852027 HHT852027 HRP852027 IBL852027 ILH852027 IVD852027 JEZ852027 JOV852027 JYR852027 KIN852027 KSJ852027 LCF852027 LMB852027 LVX852027 MFT852027 MPP852027 MZL852027 NJH852027 NTD852027 OCZ852027 OMV852027 OWR852027 PGN852027 PQJ852027 QAF852027 QKB852027 QTX852027 RDT852027 RNP852027 RXL852027 SHH852027 SRD852027 TAZ852027 TKV852027 TUR852027 UEN852027 UOJ852027 UYF852027 VIB852027 VRX852027 WBT852027 WLP852027 WVL852027 E917563 IZ917563 SV917563 ACR917563 AMN917563 AWJ917563 BGF917563 BQB917563 BZX917563 CJT917563 CTP917563 DDL917563 DNH917563 DXD917563 EGZ917563 EQV917563 FAR917563 FKN917563 FUJ917563 GEF917563 GOB917563 GXX917563 HHT917563 HRP917563 IBL917563 ILH917563 IVD917563 JEZ917563 JOV917563 JYR917563 KIN917563 KSJ917563 LCF917563 LMB917563 LVX917563 MFT917563 MPP917563 MZL917563 NJH917563 NTD917563 OCZ917563 OMV917563 OWR917563 PGN917563 PQJ917563 QAF917563 QKB917563 QTX917563 RDT917563 RNP917563 RXL917563 SHH917563 SRD917563 TAZ917563 TKV917563 TUR917563 UEN917563 UOJ917563 UYF917563 VIB917563 VRX917563 WBT917563 WLP917563 WVL917563 E983099 IZ983099 SV983099 ACR983099 AMN983099 AWJ983099 BGF983099 BQB983099 BZX983099 CJT983099 CTP983099 DDL983099 DNH983099 DXD983099 EGZ983099 EQV983099 FAR983099 FKN983099 FUJ983099 GEF983099 GOB983099 GXX983099 HHT983099 HRP983099 IBL983099 ILH983099 IVD983099 JEZ983099 JOV983099 JYR983099 KIN983099 KSJ983099 LCF983099 LMB983099 LVX983099 MFT983099 MPP983099 MZL983099 NJH983099 NTD983099 OCZ983099 OMV983099 OWR983099 PGN983099 PQJ983099 QAF983099 QKB983099 QTX983099 RDT983099 RNP983099 RXL983099 SHH983099 SRD983099 TAZ983099 TKV983099 TUR983099 UEN983099 UOJ983099 UYF983099 VIB983099 VRX983099 WBT983099 WLP983099 WVL983099 E43 IZ43 SV43 ACR43 AMN43 AWJ43 BGF43 BQB43 BZX43 CJT43 CTP43 DDL43 DNH43 DXD43 EGZ43 EQV43 FAR43 FKN43 FUJ43 GEF43 GOB43 GXX43 HHT43 HRP43 IBL43 ILH43 IVD43 JEZ43 JOV43 JYR43 KIN43 KSJ43 LCF43 LMB43 LVX43 MFT43 MPP43 MZL43 NJH43 NTD43 OCZ43 OMV43 OWR43 PGN43 PQJ43 QAF43 QKB43 QTX43 RDT43 RNP43 RXL43 SHH43 SRD43 TAZ43 TKV43 TUR43 UEN43 UOJ43 UYF43 VIB43 VRX43 WBT43 WLP43 WVL43 E65579 IZ65579 SV65579 ACR65579 AMN65579 AWJ65579 BGF65579 BQB65579 BZX65579 CJT65579 CTP65579 DDL65579 DNH65579 DXD65579 EGZ65579 EQV65579 FAR65579 FKN65579 FUJ65579 GEF65579 GOB65579 GXX65579 HHT65579 HRP65579 IBL65579 ILH65579 IVD65579 JEZ65579 JOV65579 JYR65579 KIN65579 KSJ65579 LCF65579 LMB65579 LVX65579 MFT65579 MPP65579 MZL65579 NJH65579 NTD65579 OCZ65579 OMV65579 OWR65579 PGN65579 PQJ65579 QAF65579 QKB65579 QTX65579 RDT65579 RNP65579 RXL65579 SHH65579 SRD65579 TAZ65579 TKV65579 TUR65579 UEN65579 UOJ65579 UYF65579 VIB65579 VRX65579 WBT65579 WLP65579 WVL65579 E131115 IZ131115 SV131115 ACR131115 AMN131115 AWJ131115 BGF131115 BQB131115 BZX131115 CJT131115 CTP131115 DDL131115 DNH131115 DXD131115 EGZ131115 EQV131115 FAR131115 FKN131115 FUJ131115 GEF131115 GOB131115 GXX131115 HHT131115 HRP131115 IBL131115 ILH131115 IVD131115 JEZ131115 JOV131115 JYR131115 KIN131115 KSJ131115 LCF131115 LMB131115 LVX131115 MFT131115 MPP131115 MZL131115 NJH131115 NTD131115 OCZ131115 OMV131115 OWR131115 PGN131115 PQJ131115 QAF131115 QKB131115 QTX131115 RDT131115 RNP131115 RXL131115 SHH131115 SRD131115 TAZ131115 TKV131115 TUR131115 UEN131115 UOJ131115 UYF131115 VIB131115 VRX131115 WBT131115 WLP131115 WVL131115 E196651 IZ196651 SV196651 ACR196651 AMN196651 AWJ196651 BGF196651 BQB196651 BZX196651 CJT196651 CTP196651 DDL196651 DNH196651 DXD196651 EGZ196651 EQV196651 FAR196651 FKN196651 FUJ196651 GEF196651 GOB196651 GXX196651 HHT196651 HRP196651 IBL196651 ILH196651 IVD196651 JEZ196651 JOV196651 JYR196651 KIN196651 KSJ196651 LCF196651 LMB196651 LVX196651 MFT196651 MPP196651 MZL196651 NJH196651 NTD196651 OCZ196651 OMV196651 OWR196651 PGN196651 PQJ196651 QAF196651 QKB196651 QTX196651 RDT196651 RNP196651 RXL196651 SHH196651 SRD196651 TAZ196651 TKV196651 TUR196651 UEN196651 UOJ196651 UYF196651 VIB196651 VRX196651 WBT196651 WLP196651 WVL196651 E262187 IZ262187 SV262187 ACR262187 AMN262187 AWJ262187 BGF262187 BQB262187 BZX262187 CJT262187 CTP262187 DDL262187 DNH262187 DXD262187 EGZ262187 EQV262187 FAR262187 FKN262187 FUJ262187 GEF262187 GOB262187 GXX262187 HHT262187 HRP262187 IBL262187 ILH262187 IVD262187 JEZ262187 JOV262187 JYR262187 KIN262187 KSJ262187 LCF262187 LMB262187 LVX262187 MFT262187 MPP262187 MZL262187 NJH262187 NTD262187 OCZ262187 OMV262187 OWR262187 PGN262187 PQJ262187 QAF262187 QKB262187 QTX262187 RDT262187 RNP262187 RXL262187 SHH262187 SRD262187 TAZ262187 TKV262187 TUR262187 UEN262187 UOJ262187 UYF262187 VIB262187 VRX262187 WBT262187 WLP262187 WVL262187 E327723 IZ327723 SV327723 ACR327723 AMN327723 AWJ327723 BGF327723 BQB327723 BZX327723 CJT327723 CTP327723 DDL327723 DNH327723 DXD327723 EGZ327723 EQV327723 FAR327723 FKN327723 FUJ327723 GEF327723 GOB327723 GXX327723 HHT327723 HRP327723 IBL327723 ILH327723 IVD327723 JEZ327723 JOV327723 JYR327723 KIN327723 KSJ327723 LCF327723 LMB327723 LVX327723 MFT327723 MPP327723 MZL327723 NJH327723 NTD327723 OCZ327723 OMV327723 OWR327723 PGN327723 PQJ327723 QAF327723 QKB327723 QTX327723 RDT327723 RNP327723 RXL327723 SHH327723 SRD327723 TAZ327723 TKV327723 TUR327723 UEN327723 UOJ327723 UYF327723 VIB327723 VRX327723 WBT327723 WLP327723 WVL327723 E393259 IZ393259 SV393259 ACR393259 AMN393259 AWJ393259 BGF393259 BQB393259 BZX393259 CJT393259 CTP393259 DDL393259 DNH393259 DXD393259 EGZ393259 EQV393259 FAR393259 FKN393259 FUJ393259 GEF393259 GOB393259 GXX393259 HHT393259 HRP393259 IBL393259 ILH393259 IVD393259 JEZ393259 JOV393259 JYR393259 KIN393259 KSJ393259 LCF393259 LMB393259 LVX393259 MFT393259 MPP393259 MZL393259 NJH393259 NTD393259 OCZ393259 OMV393259 OWR393259 PGN393259 PQJ393259 QAF393259 QKB393259 QTX393259 RDT393259 RNP393259 RXL393259 SHH393259 SRD393259 TAZ393259 TKV393259 TUR393259 UEN393259 UOJ393259 UYF393259 VIB393259 VRX393259 WBT393259 WLP393259 WVL393259 E458795 IZ458795 SV458795 ACR458795 AMN458795 AWJ458795 BGF458795 BQB458795 BZX458795 CJT458795 CTP458795 DDL458795 DNH458795 DXD458795 EGZ458795 EQV458795 FAR458795 FKN458795 FUJ458795 GEF458795 GOB458795 GXX458795 HHT458795 HRP458795 IBL458795 ILH458795 IVD458795 JEZ458795 JOV458795 JYR458795 KIN458795 KSJ458795 LCF458795 LMB458795 LVX458795 MFT458795 MPP458795 MZL458795 NJH458795 NTD458795 OCZ458795 OMV458795 OWR458795 PGN458795 PQJ458795 QAF458795 QKB458795 QTX458795 RDT458795 RNP458795 RXL458795 SHH458795 SRD458795 TAZ458795 TKV458795 TUR458795 UEN458795 UOJ458795 UYF458795 VIB458795 VRX458795 WBT458795 WLP458795 WVL458795 E524331 IZ524331 SV524331 ACR524331 AMN524331 AWJ524331 BGF524331 BQB524331 BZX524331 CJT524331 CTP524331 DDL524331 DNH524331 DXD524331 EGZ524331 EQV524331 FAR524331 FKN524331 FUJ524331 GEF524331 GOB524331 GXX524331 HHT524331 HRP524331 IBL524331 ILH524331 IVD524331 JEZ524331 JOV524331 JYR524331 KIN524331 KSJ524331 LCF524331 LMB524331 LVX524331 MFT524331 MPP524331 MZL524331 NJH524331 NTD524331 OCZ524331 OMV524331 OWR524331 PGN524331 PQJ524331 QAF524331 QKB524331 QTX524331 RDT524331 RNP524331 RXL524331 SHH524331 SRD524331 TAZ524331 TKV524331 TUR524331 UEN524331 UOJ524331 UYF524331 VIB524331 VRX524331 WBT524331 WLP524331 WVL524331 E589867 IZ589867 SV589867 ACR589867 AMN589867 AWJ589867 BGF589867 BQB589867 BZX589867 CJT589867 CTP589867 DDL589867 DNH589867 DXD589867 EGZ589867 EQV589867 FAR589867 FKN589867 FUJ589867 GEF589867 GOB589867 GXX589867 HHT589867 HRP589867 IBL589867 ILH589867 IVD589867 JEZ589867 JOV589867 JYR589867 KIN589867 KSJ589867 LCF589867 LMB589867 LVX589867 MFT589867 MPP589867 MZL589867 NJH589867 NTD589867 OCZ589867 OMV589867 OWR589867 PGN589867 PQJ589867 QAF589867 QKB589867 QTX589867 RDT589867 RNP589867 RXL589867 SHH589867 SRD589867 TAZ589867 TKV589867 TUR589867 UEN589867 UOJ589867 UYF589867 VIB589867 VRX589867 WBT589867 WLP589867 WVL589867 E655403 IZ655403 SV655403 ACR655403 AMN655403 AWJ655403 BGF655403 BQB655403 BZX655403 CJT655403 CTP655403 DDL655403 DNH655403 DXD655403 EGZ655403 EQV655403 FAR655403 FKN655403 FUJ655403 GEF655403 GOB655403 GXX655403 HHT655403 HRP655403 IBL655403 ILH655403 IVD655403 JEZ655403 JOV655403 JYR655403 KIN655403 KSJ655403 LCF655403 LMB655403 LVX655403 MFT655403 MPP655403 MZL655403 NJH655403 NTD655403 OCZ655403 OMV655403 OWR655403 PGN655403 PQJ655403 QAF655403 QKB655403 QTX655403 RDT655403 RNP655403 RXL655403 SHH655403 SRD655403 TAZ655403 TKV655403 TUR655403 UEN655403 UOJ655403 UYF655403 VIB655403 VRX655403 WBT655403 WLP655403 WVL655403 E720939 IZ720939 SV720939 ACR720939 AMN720939 AWJ720939 BGF720939 BQB720939 BZX720939 CJT720939 CTP720939 DDL720939 DNH720939 DXD720939 EGZ720939 EQV720939 FAR720939 FKN720939 FUJ720939 GEF720939 GOB720939 GXX720939 HHT720939 HRP720939 IBL720939 ILH720939 IVD720939 JEZ720939 JOV720939 JYR720939 KIN720939 KSJ720939 LCF720939 LMB720939 LVX720939 MFT720939 MPP720939 MZL720939 NJH720939 NTD720939 OCZ720939 OMV720939 OWR720939 PGN720939 PQJ720939 QAF720939 QKB720939 QTX720939 RDT720939 RNP720939 RXL720939 SHH720939 SRD720939 TAZ720939 TKV720939 TUR720939 UEN720939 UOJ720939 UYF720939 VIB720939 VRX720939 WBT720939 WLP720939 WVL720939 E786475 IZ786475 SV786475 ACR786475 AMN786475 AWJ786475 BGF786475 BQB786475 BZX786475 CJT786475 CTP786475 DDL786475 DNH786475 DXD786475 EGZ786475 EQV786475 FAR786475 FKN786475 FUJ786475 GEF786475 GOB786475 GXX786475 HHT786475 HRP786475 IBL786475 ILH786475 IVD786475 JEZ786475 JOV786475 JYR786475 KIN786475 KSJ786475 LCF786475 LMB786475 LVX786475 MFT786475 MPP786475 MZL786475 NJH786475 NTD786475 OCZ786475 OMV786475 OWR786475 PGN786475 PQJ786475 QAF786475 QKB786475 QTX786475 RDT786475 RNP786475 RXL786475 SHH786475 SRD786475 TAZ786475 TKV786475 TUR786475 UEN786475 UOJ786475 UYF786475 VIB786475 VRX786475 WBT786475 WLP786475 WVL786475 E852011 IZ852011 SV852011 ACR852011 AMN852011 AWJ852011 BGF852011 BQB852011 BZX852011 CJT852011 CTP852011 DDL852011 DNH852011 DXD852011 EGZ852011 EQV852011 FAR852011 FKN852011 FUJ852011 GEF852011 GOB852011 GXX852011 HHT852011 HRP852011 IBL852011 ILH852011 IVD852011 JEZ852011 JOV852011 JYR852011 KIN852011 KSJ852011 LCF852011 LMB852011 LVX852011 MFT852011 MPP852011 MZL852011 NJH852011 NTD852011 OCZ852011 OMV852011 OWR852011 PGN852011 PQJ852011 QAF852011 QKB852011 QTX852011 RDT852011 RNP852011 RXL852011 SHH852011 SRD852011 TAZ852011 TKV852011 TUR852011 UEN852011 UOJ852011 UYF852011 VIB852011 VRX852011 WBT852011 WLP852011 WVL852011 E917547 IZ917547 SV917547 ACR917547 AMN917547 AWJ917547 BGF917547 BQB917547 BZX917547 CJT917547 CTP917547 DDL917547 DNH917547 DXD917547 EGZ917547 EQV917547 FAR917547 FKN917547 FUJ917547 GEF917547 GOB917547 GXX917547 HHT917547 HRP917547 IBL917547 ILH917547 IVD917547 JEZ917547 JOV917547 JYR917547 KIN917547 KSJ917547 LCF917547 LMB917547 LVX917547 MFT917547 MPP917547 MZL917547 NJH917547 NTD917547 OCZ917547 OMV917547 OWR917547 PGN917547 PQJ917547 QAF917547 QKB917547 QTX917547 RDT917547 RNP917547 RXL917547 SHH917547 SRD917547 TAZ917547 TKV917547 TUR917547 UEN917547 UOJ917547 UYF917547 VIB917547 VRX917547 WBT917547 WLP917547 WVL917547 E983083 IZ983083 SV983083 ACR983083 AMN983083 AWJ983083 BGF983083 BQB983083 BZX983083 CJT983083 CTP983083 DDL983083 DNH983083 DXD983083 EGZ983083 EQV983083 FAR983083 FKN983083 FUJ983083 GEF983083 GOB983083 GXX983083 HHT983083 HRP983083 IBL983083 ILH983083 IVD983083 JEZ983083 JOV983083 JYR983083 KIN983083 KSJ983083 LCF983083 LMB983083 LVX983083 MFT983083 MPP983083 MZL983083 NJH983083 NTD983083 OCZ983083 OMV983083 OWR983083 PGN983083 PQJ983083 QAF983083 QKB983083 QTX983083 RDT983083 RNP983083 RXL983083 SHH983083 SRD983083 TAZ983083 TKV983083 TUR983083 UEN983083 UOJ983083 UYF983083 VIB983083 VRX983083 WBT983083 WLP983083 WVL983083 E65545 IZ65545 SV65545 ACR65545 AMN65545 AWJ65545 BGF65545 BQB65545 BZX65545 CJT65545 CTP65545 DDL65545 DNH65545 DXD65545 EGZ65545 EQV65545 FAR65545 FKN65545 FUJ65545 GEF65545 GOB65545 GXX65545 HHT65545 HRP65545 IBL65545 ILH65545 IVD65545 JEZ65545 JOV65545 JYR65545 KIN65545 KSJ65545 LCF65545 LMB65545 LVX65545 MFT65545 MPP65545 MZL65545 NJH65545 NTD65545 OCZ65545 OMV65545 OWR65545 PGN65545 PQJ65545 QAF65545 QKB65545 QTX65545 RDT65545 RNP65545 RXL65545 SHH65545 SRD65545 TAZ65545 TKV65545 TUR65545 UEN65545 UOJ65545 UYF65545 VIB65545 VRX65545 WBT65545 WLP65545 WVL65545 E131081 IZ131081 SV131081 ACR131081 AMN131081 AWJ131081 BGF131081 BQB131081 BZX131081 CJT131081 CTP131081 DDL131081 DNH131081 DXD131081 EGZ131081 EQV131081 FAR131081 FKN131081 FUJ131081 GEF131081 GOB131081 GXX131081 HHT131081 HRP131081 IBL131081 ILH131081 IVD131081 JEZ131081 JOV131081 JYR131081 KIN131081 KSJ131081 LCF131081 LMB131081 LVX131081 MFT131081 MPP131081 MZL131081 NJH131081 NTD131081 OCZ131081 OMV131081 OWR131081 PGN131081 PQJ131081 QAF131081 QKB131081 QTX131081 RDT131081 RNP131081 RXL131081 SHH131081 SRD131081 TAZ131081 TKV131081 TUR131081 UEN131081 UOJ131081 UYF131081 VIB131081 VRX131081 WBT131081 WLP131081 WVL131081 E196617 IZ196617 SV196617 ACR196617 AMN196617 AWJ196617 BGF196617 BQB196617 BZX196617 CJT196617 CTP196617 DDL196617 DNH196617 DXD196617 EGZ196617 EQV196617 FAR196617 FKN196617 FUJ196617 GEF196617 GOB196617 GXX196617 HHT196617 HRP196617 IBL196617 ILH196617 IVD196617 JEZ196617 JOV196617 JYR196617 KIN196617 KSJ196617 LCF196617 LMB196617 LVX196617 MFT196617 MPP196617 MZL196617 NJH196617 NTD196617 OCZ196617 OMV196617 OWR196617 PGN196617 PQJ196617 QAF196617 QKB196617 QTX196617 RDT196617 RNP196617 RXL196617 SHH196617 SRD196617 TAZ196617 TKV196617 TUR196617 UEN196617 UOJ196617 UYF196617 VIB196617 VRX196617 WBT196617 WLP196617 WVL196617 E262153 IZ262153 SV262153 ACR262153 AMN262153 AWJ262153 BGF262153 BQB262153 BZX262153 CJT262153 CTP262153 DDL262153 DNH262153 DXD262153 EGZ262153 EQV262153 FAR262153 FKN262153 FUJ262153 GEF262153 GOB262153 GXX262153 HHT262153 HRP262153 IBL262153 ILH262153 IVD262153 JEZ262153 JOV262153 JYR262153 KIN262153 KSJ262153 LCF262153 LMB262153 LVX262153 MFT262153 MPP262153 MZL262153 NJH262153 NTD262153 OCZ262153 OMV262153 OWR262153 PGN262153 PQJ262153 QAF262153 QKB262153 QTX262153 RDT262153 RNP262153 RXL262153 SHH262153 SRD262153 TAZ262153 TKV262153 TUR262153 UEN262153 UOJ262153 UYF262153 VIB262153 VRX262153 WBT262153 WLP262153 WVL262153 E327689 IZ327689 SV327689 ACR327689 AMN327689 AWJ327689 BGF327689 BQB327689 BZX327689 CJT327689 CTP327689 DDL327689 DNH327689 DXD327689 EGZ327689 EQV327689 FAR327689 FKN327689 FUJ327689 GEF327689 GOB327689 GXX327689 HHT327689 HRP327689 IBL327689 ILH327689 IVD327689 JEZ327689 JOV327689 JYR327689 KIN327689 KSJ327689 LCF327689 LMB327689 LVX327689 MFT327689 MPP327689 MZL327689 NJH327689 NTD327689 OCZ327689 OMV327689 OWR327689 PGN327689 PQJ327689 QAF327689 QKB327689 QTX327689 RDT327689 RNP327689 RXL327689 SHH327689 SRD327689 TAZ327689 TKV327689 TUR327689 UEN327689 UOJ327689 UYF327689 VIB327689 VRX327689 WBT327689 WLP327689 WVL327689 E393225 IZ393225 SV393225 ACR393225 AMN393225 AWJ393225 BGF393225 BQB393225 BZX393225 CJT393225 CTP393225 DDL393225 DNH393225 DXD393225 EGZ393225 EQV393225 FAR393225 FKN393225 FUJ393225 GEF393225 GOB393225 GXX393225 HHT393225 HRP393225 IBL393225 ILH393225 IVD393225 JEZ393225 JOV393225 JYR393225 KIN393225 KSJ393225 LCF393225 LMB393225 LVX393225 MFT393225 MPP393225 MZL393225 NJH393225 NTD393225 OCZ393225 OMV393225 OWR393225 PGN393225 PQJ393225 QAF393225 QKB393225 QTX393225 RDT393225 RNP393225 RXL393225 SHH393225 SRD393225 TAZ393225 TKV393225 TUR393225 UEN393225 UOJ393225 UYF393225 VIB393225 VRX393225 WBT393225 WLP393225 WVL393225 E458761 IZ458761 SV458761 ACR458761 AMN458761 AWJ458761 BGF458761 BQB458761 BZX458761 CJT458761 CTP458761 DDL458761 DNH458761 DXD458761 EGZ458761 EQV458761 FAR458761 FKN458761 FUJ458761 GEF458761 GOB458761 GXX458761 HHT458761 HRP458761 IBL458761 ILH458761 IVD458761 JEZ458761 JOV458761 JYR458761 KIN458761 KSJ458761 LCF458761 LMB458761 LVX458761 MFT458761 MPP458761 MZL458761 NJH458761 NTD458761 OCZ458761 OMV458761 OWR458761 PGN458761 PQJ458761 QAF458761 QKB458761 QTX458761 RDT458761 RNP458761 RXL458761 SHH458761 SRD458761 TAZ458761 TKV458761 TUR458761 UEN458761 UOJ458761 UYF458761 VIB458761 VRX458761 WBT458761 WLP458761 WVL458761 E524297 IZ524297 SV524297 ACR524297 AMN524297 AWJ524297 BGF524297 BQB524297 BZX524297 CJT524297 CTP524297 DDL524297 DNH524297 DXD524297 EGZ524297 EQV524297 FAR524297 FKN524297 FUJ524297 GEF524297 GOB524297 GXX524297 HHT524297 HRP524297 IBL524297 ILH524297 IVD524297 JEZ524297 JOV524297 JYR524297 KIN524297 KSJ524297 LCF524297 LMB524297 LVX524297 MFT524297 MPP524297 MZL524297 NJH524297 NTD524297 OCZ524297 OMV524297 OWR524297 PGN524297 PQJ524297 QAF524297 QKB524297 QTX524297 RDT524297 RNP524297 RXL524297 SHH524297 SRD524297 TAZ524297 TKV524297 TUR524297 UEN524297 UOJ524297 UYF524297 VIB524297 VRX524297 WBT524297 WLP524297 WVL524297 E589833 IZ589833 SV589833 ACR589833 AMN589833 AWJ589833 BGF589833 BQB589833 BZX589833 CJT589833 CTP589833 DDL589833 DNH589833 DXD589833 EGZ589833 EQV589833 FAR589833 FKN589833 FUJ589833 GEF589833 GOB589833 GXX589833 HHT589833 HRP589833 IBL589833 ILH589833 IVD589833 JEZ589833 JOV589833 JYR589833 KIN589833 KSJ589833 LCF589833 LMB589833 LVX589833 MFT589833 MPP589833 MZL589833 NJH589833 NTD589833 OCZ589833 OMV589833 OWR589833 PGN589833 PQJ589833 QAF589833 QKB589833 QTX589833 RDT589833 RNP589833 RXL589833 SHH589833 SRD589833 TAZ589833 TKV589833 TUR589833 UEN589833 UOJ589833 UYF589833 VIB589833 VRX589833 WBT589833 WLP589833 WVL589833 E655369 IZ655369 SV655369 ACR655369 AMN655369 AWJ655369 BGF655369 BQB655369 BZX655369 CJT655369 CTP655369 DDL655369 DNH655369 DXD655369 EGZ655369 EQV655369 FAR655369 FKN655369 FUJ655369 GEF655369 GOB655369 GXX655369 HHT655369 HRP655369 IBL655369 ILH655369 IVD655369 JEZ655369 JOV655369 JYR655369 KIN655369 KSJ655369 LCF655369 LMB655369 LVX655369 MFT655369 MPP655369 MZL655369 NJH655369 NTD655369 OCZ655369 OMV655369 OWR655369 PGN655369 PQJ655369 QAF655369 QKB655369 QTX655369 RDT655369 RNP655369 RXL655369 SHH655369 SRD655369 TAZ655369 TKV655369 TUR655369 UEN655369 UOJ655369 UYF655369 VIB655369 VRX655369 WBT655369 WLP655369 WVL655369 E720905 IZ720905 SV720905 ACR720905 AMN720905 AWJ720905 BGF720905 BQB720905 BZX720905 CJT720905 CTP720905 DDL720905 DNH720905 DXD720905 EGZ720905 EQV720905 FAR720905 FKN720905 FUJ720905 GEF720905 GOB720905 GXX720905 HHT720905 HRP720905 IBL720905 ILH720905 IVD720905 JEZ720905 JOV720905 JYR720905 KIN720905 KSJ720905 LCF720905 LMB720905 LVX720905 MFT720905 MPP720905 MZL720905 NJH720905 NTD720905 OCZ720905 OMV720905 OWR720905 PGN720905 PQJ720905 QAF720905 QKB720905 QTX720905 RDT720905 RNP720905 RXL720905 SHH720905 SRD720905 TAZ720905 TKV720905 TUR720905 UEN720905 UOJ720905 UYF720905 VIB720905 VRX720905 WBT720905 WLP720905 WVL720905 E786441 IZ786441 SV786441 ACR786441 AMN786441 AWJ786441 BGF786441 BQB786441 BZX786441 CJT786441 CTP786441 DDL786441 DNH786441 DXD786441 EGZ786441 EQV786441 FAR786441 FKN786441 FUJ786441 GEF786441 GOB786441 GXX786441 HHT786441 HRP786441 IBL786441 ILH786441 IVD786441 JEZ786441 JOV786441 JYR786441 KIN786441 KSJ786441 LCF786441 LMB786441 LVX786441 MFT786441 MPP786441 MZL786441 NJH786441 NTD786441 OCZ786441 OMV786441 OWR786441 PGN786441 PQJ786441 QAF786441 QKB786441 QTX786441 RDT786441 RNP786441 RXL786441 SHH786441 SRD786441 TAZ786441 TKV786441 TUR786441 UEN786441 UOJ786441 UYF786441 VIB786441 VRX786441 WBT786441 WLP786441 WVL786441 E851977 IZ851977 SV851977 ACR851977 AMN851977 AWJ851977 BGF851977 BQB851977 BZX851977 CJT851977 CTP851977 DDL851977 DNH851977 DXD851977 EGZ851977 EQV851977 FAR851977 FKN851977 FUJ851977 GEF851977 GOB851977 GXX851977 HHT851977 HRP851977 IBL851977 ILH851977 IVD851977 JEZ851977 JOV851977 JYR851977 KIN851977 KSJ851977 LCF851977 LMB851977 LVX851977 MFT851977 MPP851977 MZL851977 NJH851977 NTD851977 OCZ851977 OMV851977 OWR851977 PGN851977 PQJ851977 QAF851977 QKB851977 QTX851977 RDT851977 RNP851977 RXL851977 SHH851977 SRD851977 TAZ851977 TKV851977 TUR851977 UEN851977 UOJ851977 UYF851977 VIB851977 VRX851977 WBT851977 WLP851977 WVL851977 E917513 IZ917513 SV917513 ACR917513 AMN917513 AWJ917513 BGF917513 BQB917513 BZX917513 CJT917513 CTP917513 DDL917513 DNH917513 DXD917513 EGZ917513 EQV917513 FAR917513 FKN917513 FUJ917513 GEF917513 GOB917513 GXX917513 HHT917513 HRP917513 IBL917513 ILH917513 IVD917513 JEZ917513 JOV917513 JYR917513 KIN917513 KSJ917513 LCF917513 LMB917513 LVX917513 MFT917513 MPP917513 MZL917513 NJH917513 NTD917513 OCZ917513 OMV917513 OWR917513 PGN917513 PQJ917513 QAF917513 QKB917513 QTX917513 RDT917513 RNP917513 RXL917513 SHH917513 SRD917513 TAZ917513 TKV917513 TUR917513 UEN917513 UOJ917513 UYF917513 VIB917513 VRX917513 WBT917513 WLP917513 WVL917513 E983049 IZ983049 SV983049 ACR983049 AMN983049 AWJ983049 BGF983049 BQB983049 BZX983049 CJT983049 CTP983049 DDL983049 DNH983049 DXD983049 EGZ983049 EQV983049 FAR983049 FKN983049 FUJ983049 GEF983049 GOB983049 GXX983049 HHT983049 HRP983049 IBL983049 ILH983049 IVD983049 JEZ983049 JOV983049 JYR983049 KIN983049 KSJ983049 LCF983049 LMB983049 LVX983049 MFT983049 MPP983049 MZL983049 NJH983049 NTD983049 OCZ983049 OMV983049 OWR983049 PGN983049 PQJ983049 QAF983049 QKB983049 QTX983049 RDT983049 RNP983049 RXL983049 SHH983049 SRD983049 TAZ983049 TKV983049 TUR983049 UEN983049 UOJ983049 UYF983049 VIB983049 VRX983049 WBT983049 WLP983049 WVL983049 E65562 IZ65562 SV65562 ACR65562 AMN65562 AWJ65562 BGF65562 BQB65562 BZX65562 CJT65562 CTP65562 DDL65562 DNH65562 DXD65562 EGZ65562 EQV65562 FAR65562 FKN65562 FUJ65562 GEF65562 GOB65562 GXX65562 HHT65562 HRP65562 IBL65562 ILH65562 IVD65562 JEZ65562 JOV65562 JYR65562 KIN65562 KSJ65562 LCF65562 LMB65562 LVX65562 MFT65562 MPP65562 MZL65562 NJH65562 NTD65562 OCZ65562 OMV65562 OWR65562 PGN65562 PQJ65562 QAF65562 QKB65562 QTX65562 RDT65562 RNP65562 RXL65562 SHH65562 SRD65562 TAZ65562 TKV65562 TUR65562 UEN65562 UOJ65562 UYF65562 VIB65562 VRX65562 WBT65562 WLP65562 WVL65562 E131098 IZ131098 SV131098 ACR131098 AMN131098 AWJ131098 BGF131098 BQB131098 BZX131098 CJT131098 CTP131098 DDL131098 DNH131098 DXD131098 EGZ131098 EQV131098 FAR131098 FKN131098 FUJ131098 GEF131098 GOB131098 GXX131098 HHT131098 HRP131098 IBL131098 ILH131098 IVD131098 JEZ131098 JOV131098 JYR131098 KIN131098 KSJ131098 LCF131098 LMB131098 LVX131098 MFT131098 MPP131098 MZL131098 NJH131098 NTD131098 OCZ131098 OMV131098 OWR131098 PGN131098 PQJ131098 QAF131098 QKB131098 QTX131098 RDT131098 RNP131098 RXL131098 SHH131098 SRD131098 TAZ131098 TKV131098 TUR131098 UEN131098 UOJ131098 UYF131098 VIB131098 VRX131098 WBT131098 WLP131098 WVL131098 E196634 IZ196634 SV196634 ACR196634 AMN196634 AWJ196634 BGF196634 BQB196634 BZX196634 CJT196634 CTP196634 DDL196634 DNH196634 DXD196634 EGZ196634 EQV196634 FAR196634 FKN196634 FUJ196634 GEF196634 GOB196634 GXX196634 HHT196634 HRP196634 IBL196634 ILH196634 IVD196634 JEZ196634 JOV196634 JYR196634 KIN196634 KSJ196634 LCF196634 LMB196634 LVX196634 MFT196634 MPP196634 MZL196634 NJH196634 NTD196634 OCZ196634 OMV196634 OWR196634 PGN196634 PQJ196634 QAF196634 QKB196634 QTX196634 RDT196634 RNP196634 RXL196634 SHH196634 SRD196634 TAZ196634 TKV196634 TUR196634 UEN196634 UOJ196634 UYF196634 VIB196634 VRX196634 WBT196634 WLP196634 WVL196634 E262170 IZ262170 SV262170 ACR262170 AMN262170 AWJ262170 BGF262170 BQB262170 BZX262170 CJT262170 CTP262170 DDL262170 DNH262170 DXD262170 EGZ262170 EQV262170 FAR262170 FKN262170 FUJ262170 GEF262170 GOB262170 GXX262170 HHT262170 HRP262170 IBL262170 ILH262170 IVD262170 JEZ262170 JOV262170 JYR262170 KIN262170 KSJ262170 LCF262170 LMB262170 LVX262170 MFT262170 MPP262170 MZL262170 NJH262170 NTD262170 OCZ262170 OMV262170 OWR262170 PGN262170 PQJ262170 QAF262170 QKB262170 QTX262170 RDT262170 RNP262170 RXL262170 SHH262170 SRD262170 TAZ262170 TKV262170 TUR262170 UEN262170 UOJ262170 UYF262170 VIB262170 VRX262170 WBT262170 WLP262170 WVL262170 E327706 IZ327706 SV327706 ACR327706 AMN327706 AWJ327706 BGF327706 BQB327706 BZX327706 CJT327706 CTP327706 DDL327706 DNH327706 DXD327706 EGZ327706 EQV327706 FAR327706 FKN327706 FUJ327706 GEF327706 GOB327706 GXX327706 HHT327706 HRP327706 IBL327706 ILH327706 IVD327706 JEZ327706 JOV327706 JYR327706 KIN327706 KSJ327706 LCF327706 LMB327706 LVX327706 MFT327706 MPP327706 MZL327706 NJH327706 NTD327706 OCZ327706 OMV327706 OWR327706 PGN327706 PQJ327706 QAF327706 QKB327706 QTX327706 RDT327706 RNP327706 RXL327706 SHH327706 SRD327706 TAZ327706 TKV327706 TUR327706 UEN327706 UOJ327706 UYF327706 VIB327706 VRX327706 WBT327706 WLP327706 WVL327706 E393242 IZ393242 SV393242 ACR393242 AMN393242 AWJ393242 BGF393242 BQB393242 BZX393242 CJT393242 CTP393242 DDL393242 DNH393242 DXD393242 EGZ393242 EQV393242 FAR393242 FKN393242 FUJ393242 GEF393242 GOB393242 GXX393242 HHT393242 HRP393242 IBL393242 ILH393242 IVD393242 JEZ393242 JOV393242 JYR393242 KIN393242 KSJ393242 LCF393242 LMB393242 LVX393242 MFT393242 MPP393242 MZL393242 NJH393242 NTD393242 OCZ393242 OMV393242 OWR393242 PGN393242 PQJ393242 QAF393242 QKB393242 QTX393242 RDT393242 RNP393242 RXL393242 SHH393242 SRD393242 TAZ393242 TKV393242 TUR393242 UEN393242 UOJ393242 UYF393242 VIB393242 VRX393242 WBT393242 WLP393242 WVL393242 E458778 IZ458778 SV458778 ACR458778 AMN458778 AWJ458778 BGF458778 BQB458778 BZX458778 CJT458778 CTP458778 DDL458778 DNH458778 DXD458778 EGZ458778 EQV458778 FAR458778 FKN458778 FUJ458778 GEF458778 GOB458778 GXX458778 HHT458778 HRP458778 IBL458778 ILH458778 IVD458778 JEZ458778 JOV458778 JYR458778 KIN458778 KSJ458778 LCF458778 LMB458778 LVX458778 MFT458778 MPP458778 MZL458778 NJH458778 NTD458778 OCZ458778 OMV458778 OWR458778 PGN458778 PQJ458778 QAF458778 QKB458778 QTX458778 RDT458778 RNP458778 RXL458778 SHH458778 SRD458778 TAZ458778 TKV458778 TUR458778 UEN458778 UOJ458778 UYF458778 VIB458778 VRX458778 WBT458778 WLP458778 WVL458778 E524314 IZ524314 SV524314 ACR524314 AMN524314 AWJ524314 BGF524314 BQB524314 BZX524314 CJT524314 CTP524314 DDL524314 DNH524314 DXD524314 EGZ524314 EQV524314 FAR524314 FKN524314 FUJ524314 GEF524314 GOB524314 GXX524314 HHT524314 HRP524314 IBL524314 ILH524314 IVD524314 JEZ524314 JOV524314 JYR524314 KIN524314 KSJ524314 LCF524314 LMB524314 LVX524314 MFT524314 MPP524314 MZL524314 NJH524314 NTD524314 OCZ524314 OMV524314 OWR524314 PGN524314 PQJ524314 QAF524314 QKB524314 QTX524314 RDT524314 RNP524314 RXL524314 SHH524314 SRD524314 TAZ524314 TKV524314 TUR524314 UEN524314 UOJ524314 UYF524314 VIB524314 VRX524314 WBT524314 WLP524314 WVL524314 E589850 IZ589850 SV589850 ACR589850 AMN589850 AWJ589850 BGF589850 BQB589850 BZX589850 CJT589850 CTP589850 DDL589850 DNH589850 DXD589850 EGZ589850 EQV589850 FAR589850 FKN589850 FUJ589850 GEF589850 GOB589850 GXX589850 HHT589850 HRP589850 IBL589850 ILH589850 IVD589850 JEZ589850 JOV589850 JYR589850 KIN589850 KSJ589850 LCF589850 LMB589850 LVX589850 MFT589850 MPP589850 MZL589850 NJH589850 NTD589850 OCZ589850 OMV589850 OWR589850 PGN589850 PQJ589850 QAF589850 QKB589850 QTX589850 RDT589850 RNP589850 RXL589850 SHH589850 SRD589850 TAZ589850 TKV589850 TUR589850 UEN589850 UOJ589850 UYF589850 VIB589850 VRX589850 WBT589850 WLP589850 WVL589850 E655386 IZ655386 SV655386 ACR655386 AMN655386 AWJ655386 BGF655386 BQB655386 BZX655386 CJT655386 CTP655386 DDL655386 DNH655386 DXD655386 EGZ655386 EQV655386 FAR655386 FKN655386 FUJ655386 GEF655386 GOB655386 GXX655386 HHT655386 HRP655386 IBL655386 ILH655386 IVD655386 JEZ655386 JOV655386 JYR655386 KIN655386 KSJ655386 LCF655386 LMB655386 LVX655386 MFT655386 MPP655386 MZL655386 NJH655386 NTD655386 OCZ655386 OMV655386 OWR655386 PGN655386 PQJ655386 QAF655386 QKB655386 QTX655386 RDT655386 RNP655386 RXL655386 SHH655386 SRD655386 TAZ655386 TKV655386 TUR655386 UEN655386 UOJ655386 UYF655386 VIB655386 VRX655386 WBT655386 WLP655386 WVL655386 E720922 IZ720922 SV720922 ACR720922 AMN720922 AWJ720922 BGF720922 BQB720922 BZX720922 CJT720922 CTP720922 DDL720922 DNH720922 DXD720922 EGZ720922 EQV720922 FAR720922 FKN720922 FUJ720922 GEF720922 GOB720922 GXX720922 HHT720922 HRP720922 IBL720922 ILH720922 IVD720922 JEZ720922 JOV720922 JYR720922 KIN720922 KSJ720922 LCF720922 LMB720922 LVX720922 MFT720922 MPP720922 MZL720922 NJH720922 NTD720922 OCZ720922 OMV720922 OWR720922 PGN720922 PQJ720922 QAF720922 QKB720922 QTX720922 RDT720922 RNP720922 RXL720922 SHH720922 SRD720922 TAZ720922 TKV720922 TUR720922 UEN720922 UOJ720922 UYF720922 VIB720922 VRX720922 WBT720922 WLP720922 WVL720922 E786458 IZ786458 SV786458 ACR786458 AMN786458 AWJ786458 BGF786458 BQB786458 BZX786458 CJT786458 CTP786458 DDL786458 DNH786458 DXD786458 EGZ786458 EQV786458 FAR786458 FKN786458 FUJ786458 GEF786458 GOB786458 GXX786458 HHT786458 HRP786458 IBL786458 ILH786458 IVD786458 JEZ786458 JOV786458 JYR786458 KIN786458 KSJ786458 LCF786458 LMB786458 LVX786458 MFT786458 MPP786458 MZL786458 NJH786458 NTD786458 OCZ786458 OMV786458 OWR786458 PGN786458 PQJ786458 QAF786458 QKB786458 QTX786458 RDT786458 RNP786458 RXL786458 SHH786458 SRD786458 TAZ786458 TKV786458 TUR786458 UEN786458 UOJ786458 UYF786458 VIB786458 VRX786458 WBT786458 WLP786458 WVL786458 E851994 IZ851994 SV851994 ACR851994 AMN851994 AWJ851994 BGF851994 BQB851994 BZX851994 CJT851994 CTP851994 DDL851994 DNH851994 DXD851994 EGZ851994 EQV851994 FAR851994 FKN851994 FUJ851994 GEF851994 GOB851994 GXX851994 HHT851994 HRP851994 IBL851994 ILH851994 IVD851994 JEZ851994 JOV851994 JYR851994 KIN851994 KSJ851994 LCF851994 LMB851994 LVX851994 MFT851994 MPP851994 MZL851994 NJH851994 NTD851994 OCZ851994 OMV851994 OWR851994 PGN851994 PQJ851994 QAF851994 QKB851994 QTX851994 RDT851994 RNP851994 RXL851994 SHH851994 SRD851994 TAZ851994 TKV851994 TUR851994 UEN851994 UOJ851994 UYF851994 VIB851994 VRX851994 WBT851994 WLP851994 WVL851994 E917530 IZ917530 SV917530 ACR917530 AMN917530 AWJ917530 BGF917530 BQB917530 BZX917530 CJT917530 CTP917530 DDL917530 DNH917530 DXD917530 EGZ917530 EQV917530 FAR917530 FKN917530 FUJ917530 GEF917530 GOB917530 GXX917530 HHT917530 HRP917530 IBL917530 ILH917530 IVD917530 JEZ917530 JOV917530 JYR917530 KIN917530 KSJ917530 LCF917530 LMB917530 LVX917530 MFT917530 MPP917530 MZL917530 NJH917530 NTD917530 OCZ917530 OMV917530 OWR917530 PGN917530 PQJ917530 QAF917530 QKB917530 QTX917530 RDT917530 RNP917530 RXL917530 SHH917530 SRD917530 TAZ917530 TKV917530 TUR917530 UEN917530 UOJ917530 UYF917530 VIB917530 VRX917530 WBT917530 WLP917530 WVL917530 E983066 IZ983066 SV983066 ACR983066 AMN983066 AWJ983066 BGF983066 BQB983066 BZX983066 CJT983066 CTP983066 DDL983066 DNH983066 DXD983066 EGZ983066 EQV983066 FAR983066 FKN983066 FUJ983066 GEF983066 GOB983066 GXX983066 HHT983066 HRP983066 IBL983066 ILH983066 IVD983066 JEZ983066 JOV983066 JYR983066 KIN983066 KSJ983066 LCF983066 LMB983066 LVX983066 MFT983066 MPP983066 MZL983066 NJH983066 NTD983066 OCZ983066 OMV983066 OWR983066 PGN983066 PQJ983066 QAF983066 QKB983066 QTX983066 RDT983066 RNP983066 RXL983066 SHH983066 SRD983066 TAZ983066 TKV983066 TUR983066 UEN983066 UOJ983066 UYF983066 VIB983066 VRX983066 WBT983066 WLP983066 WVL983066 WVL27 WLP27 WBT27 VRX27 VIB27 UYF27 UOJ27 UEN27 TUR27 TKV27 TAZ27 SRD27 SHH27 RXL27 RNP27 RDT27 QTX27 QKB27 QAF27 PQJ27 PGN27 OWR27 OMV27 OCZ27 NTD27 NJH27 MZL27 MPP27 MFT27 LVX27 LMB27 LCF27 KSJ27 KIN27 JYR27 JOV27 JEZ27 IVD27 ILH27 IBL27 HRP27 HHT27 GXX27 GOB27 GEF27 FUJ27 FKN27 FAR27 EQV27 EGZ27 DXD27 DNH27 DDL27 CTP27 CJT27 BZX27 BQB27 BGF27 AWJ27 AMN27 ACR27 SV27 IZ27 WVL11 WLP11 IZ11 SV11 ACR11 AMN11 AWJ11 BGF11 BQB11 BZX11 CJT11 CTP11 DDL11 DNH11 DXD11 EGZ11 EQV11 FAR11 FKN11 FUJ11 GEF11 GOB11 GXX11 HHT11 HRP11 IBL11 ILH11 IVD11 JEZ11 JOV11 JYR11 KIN11 KSJ11 LCF11 LMB11 LVX11 MFT11 MPP11 MZL11 NJH11 NTD11 OCZ11 OMV11 OWR11 PGN11 PQJ11 QAF11 QKB11 QTX11 RDT11 RNP11 RXL11 SHH11 SRD11 TAZ11 TKV11 TUR11 UEN11 UOJ11 UYF11 VIB11 VRX11 WBT11">
      <formula1>-10000000000000000000</formula1>
    </dataValidation>
  </dataValidations>
  <pageMargins left="0.23622047244094491" right="0.23622047244094491" top="0.23622047244094491" bottom="0.27559055118110237" header="0.15748031496062992" footer="0.23622047244094491"/>
  <pageSetup paperSize="9" scale="95" orientation="landscape" horizontalDpi="180" verticalDpi="180" r:id="rId1"/>
  <ignoredErrors>
    <ignoredError sqref="A12 B19"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3"/>
  <sheetViews>
    <sheetView view="pageBreakPreview" topLeftCell="A22" zoomScale="60" zoomScaleNormal="100" workbookViewId="0"/>
  </sheetViews>
  <sheetFormatPr defaultColWidth="9.140625" defaultRowHeight="13.5" x14ac:dyDescent="0.25"/>
  <cols>
    <col min="1" max="1" width="7.28515625" style="5" customWidth="1"/>
    <col min="2" max="2" width="7.5703125" style="5" customWidth="1"/>
    <col min="3" max="3" width="8" style="5" customWidth="1"/>
    <col min="4" max="4" width="8.7109375" style="5" bestFit="1" customWidth="1"/>
    <col min="5" max="5" width="12.42578125" style="5" customWidth="1"/>
    <col min="6" max="6" width="62.140625" style="5" customWidth="1"/>
    <col min="7" max="7" width="15.42578125" style="5" customWidth="1"/>
    <col min="8" max="8" width="14.7109375" style="5" customWidth="1"/>
    <col min="9" max="9" width="14.85546875" style="5" customWidth="1"/>
    <col min="10" max="16384" width="9.140625" style="5"/>
  </cols>
  <sheetData>
    <row r="1" spans="1:9" x14ac:dyDescent="0.25">
      <c r="I1" s="5" t="s">
        <v>116</v>
      </c>
    </row>
    <row r="2" spans="1:9" x14ac:dyDescent="0.25">
      <c r="H2" s="39" t="s">
        <v>42</v>
      </c>
    </row>
    <row r="3" spans="1:9" x14ac:dyDescent="0.25">
      <c r="H3" s="39" t="s">
        <v>43</v>
      </c>
    </row>
    <row r="5" spans="1:9" ht="51.75" customHeight="1" x14ac:dyDescent="0.3">
      <c r="A5" s="95" t="s">
        <v>75</v>
      </c>
      <c r="B5" s="95"/>
      <c r="C5" s="95"/>
      <c r="D5" s="95"/>
      <c r="E5" s="95"/>
      <c r="F5" s="95"/>
      <c r="G5" s="95"/>
      <c r="H5" s="95"/>
      <c r="I5" s="95"/>
    </row>
    <row r="7" spans="1:9" x14ac:dyDescent="0.25">
      <c r="I7" s="5" t="s">
        <v>44</v>
      </c>
    </row>
    <row r="8" spans="1:9" s="9" customFormat="1" ht="48.75" customHeight="1" x14ac:dyDescent="0.25">
      <c r="A8" s="115" t="s">
        <v>76</v>
      </c>
      <c r="B8" s="116"/>
      <c r="C8" s="117"/>
      <c r="D8" s="96" t="s">
        <v>45</v>
      </c>
      <c r="E8" s="96"/>
      <c r="F8" s="96" t="s">
        <v>77</v>
      </c>
      <c r="G8" s="96" t="s">
        <v>1</v>
      </c>
      <c r="H8" s="96"/>
      <c r="I8" s="96"/>
    </row>
    <row r="9" spans="1:9" s="9" customFormat="1" ht="27" x14ac:dyDescent="0.25">
      <c r="A9" s="17" t="s">
        <v>78</v>
      </c>
      <c r="B9" s="17" t="s">
        <v>79</v>
      </c>
      <c r="C9" s="17" t="s">
        <v>80</v>
      </c>
      <c r="D9" s="16" t="s">
        <v>47</v>
      </c>
      <c r="E9" s="16" t="s">
        <v>48</v>
      </c>
      <c r="F9" s="96"/>
      <c r="G9" s="17" t="s">
        <v>49</v>
      </c>
      <c r="H9" s="17" t="s">
        <v>50</v>
      </c>
      <c r="I9" s="17" t="s">
        <v>51</v>
      </c>
    </row>
    <row r="10" spans="1:9" s="9" customFormat="1" ht="20.25" customHeight="1" x14ac:dyDescent="0.25">
      <c r="A10" s="18"/>
      <c r="B10" s="18"/>
      <c r="C10" s="18"/>
      <c r="D10" s="6"/>
      <c r="E10" s="6"/>
      <c r="F10" s="19" t="s">
        <v>81</v>
      </c>
      <c r="G10" s="69">
        <f>+G11+G26</f>
        <v>0</v>
      </c>
      <c r="H10" s="69">
        <f t="shared" ref="H10:I10" si="0">+H11+H26</f>
        <v>0</v>
      </c>
      <c r="I10" s="69">
        <f t="shared" si="0"/>
        <v>0</v>
      </c>
    </row>
    <row r="11" spans="1:9" s="9" customFormat="1" ht="18.75" customHeight="1" x14ac:dyDescent="0.25">
      <c r="A11" s="20" t="s">
        <v>82</v>
      </c>
      <c r="B11" s="124"/>
      <c r="C11" s="125"/>
      <c r="D11" s="129"/>
      <c r="E11" s="130"/>
      <c r="F11" s="47" t="s">
        <v>83</v>
      </c>
      <c r="G11" s="61">
        <f>+G13</f>
        <v>-3900</v>
      </c>
      <c r="H11" s="61">
        <f t="shared" ref="H11:I11" si="1">+H13</f>
        <v>-6170.3</v>
      </c>
      <c r="I11" s="61">
        <f t="shared" si="1"/>
        <v>-8420.2999999999993</v>
      </c>
    </row>
    <row r="12" spans="1:9" s="9" customFormat="1" ht="15" x14ac:dyDescent="0.25">
      <c r="A12" s="21"/>
      <c r="B12" s="124"/>
      <c r="C12" s="126"/>
      <c r="D12" s="129"/>
      <c r="E12" s="131"/>
      <c r="F12" s="59" t="s">
        <v>84</v>
      </c>
      <c r="G12" s="6"/>
      <c r="H12" s="6"/>
      <c r="I12" s="6"/>
    </row>
    <row r="13" spans="1:9" s="9" customFormat="1" ht="15" x14ac:dyDescent="0.25">
      <c r="A13" s="21"/>
      <c r="B13" s="20" t="s">
        <v>85</v>
      </c>
      <c r="C13" s="127"/>
      <c r="D13" s="129"/>
      <c r="E13" s="131"/>
      <c r="F13" s="47" t="s">
        <v>86</v>
      </c>
      <c r="G13" s="61">
        <f>+G15</f>
        <v>-3900</v>
      </c>
      <c r="H13" s="61">
        <f t="shared" ref="H13:I13" si="2">+H15</f>
        <v>-6170.3</v>
      </c>
      <c r="I13" s="61">
        <f t="shared" si="2"/>
        <v>-8420.2999999999993</v>
      </c>
    </row>
    <row r="14" spans="1:9" s="9" customFormat="1" ht="15" x14ac:dyDescent="0.25">
      <c r="A14" s="21"/>
      <c r="B14" s="21"/>
      <c r="C14" s="128"/>
      <c r="D14" s="129"/>
      <c r="E14" s="131"/>
      <c r="F14" s="59" t="s">
        <v>84</v>
      </c>
      <c r="G14" s="6"/>
      <c r="H14" s="6"/>
      <c r="I14" s="6"/>
    </row>
    <row r="15" spans="1:9" s="9" customFormat="1" ht="15" x14ac:dyDescent="0.25">
      <c r="A15" s="21"/>
      <c r="B15" s="21"/>
      <c r="C15" s="20" t="s">
        <v>85</v>
      </c>
      <c r="D15" s="129"/>
      <c r="E15" s="131"/>
      <c r="F15" s="22" t="s">
        <v>55</v>
      </c>
      <c r="G15" s="61">
        <f>G18</f>
        <v>-3900</v>
      </c>
      <c r="H15" s="61">
        <f t="shared" ref="H15:I15" si="3">H18</f>
        <v>-6170.3</v>
      </c>
      <c r="I15" s="61">
        <f t="shared" si="3"/>
        <v>-8420.2999999999993</v>
      </c>
    </row>
    <row r="16" spans="1:9" s="9" customFormat="1" ht="15" x14ac:dyDescent="0.25">
      <c r="A16" s="21"/>
      <c r="B16" s="21"/>
      <c r="C16" s="21"/>
      <c r="D16" s="129"/>
      <c r="E16" s="132"/>
      <c r="F16" s="59" t="s">
        <v>84</v>
      </c>
      <c r="G16" s="6"/>
      <c r="H16" s="6"/>
      <c r="I16" s="6"/>
    </row>
    <row r="17" spans="1:9" s="9" customFormat="1" ht="15" x14ac:dyDescent="0.25">
      <c r="A17" s="21"/>
      <c r="B17" s="21"/>
      <c r="C17" s="21"/>
      <c r="D17" s="23"/>
      <c r="E17" s="13"/>
      <c r="F17" s="22" t="s">
        <v>87</v>
      </c>
      <c r="G17" s="72">
        <f>+G18</f>
        <v>-3900</v>
      </c>
      <c r="H17" s="72">
        <f t="shared" ref="H17:I17" si="4">+H18</f>
        <v>-6170.3</v>
      </c>
      <c r="I17" s="72">
        <f t="shared" si="4"/>
        <v>-8420.2999999999993</v>
      </c>
    </row>
    <row r="18" spans="1:9" s="9" customFormat="1" ht="15" x14ac:dyDescent="0.25">
      <c r="A18" s="21"/>
      <c r="B18" s="21"/>
      <c r="C18" s="66"/>
      <c r="D18" s="119" t="s">
        <v>53</v>
      </c>
      <c r="E18" s="121" t="s">
        <v>61</v>
      </c>
      <c r="F18" s="15" t="s">
        <v>55</v>
      </c>
      <c r="G18" s="26">
        <f>+G20</f>
        <v>-3900</v>
      </c>
      <c r="H18" s="26">
        <f t="shared" ref="H18:I20" si="5">+H20</f>
        <v>-6170.3</v>
      </c>
      <c r="I18" s="26">
        <f t="shared" si="5"/>
        <v>-8420.2999999999993</v>
      </c>
    </row>
    <row r="19" spans="1:9" s="9" customFormat="1" ht="15" x14ac:dyDescent="0.25">
      <c r="A19" s="21"/>
      <c r="B19" s="21"/>
      <c r="C19" s="66"/>
      <c r="D19" s="119"/>
      <c r="E19" s="119"/>
      <c r="F19" s="59" t="s">
        <v>88</v>
      </c>
      <c r="G19" s="6"/>
      <c r="H19" s="6"/>
      <c r="I19" s="6"/>
    </row>
    <row r="20" spans="1:9" s="9" customFormat="1" ht="15" x14ac:dyDescent="0.25">
      <c r="A20" s="21"/>
      <c r="B20" s="21"/>
      <c r="C20" s="66"/>
      <c r="D20" s="119"/>
      <c r="E20" s="119"/>
      <c r="F20" s="14" t="s">
        <v>52</v>
      </c>
      <c r="G20" s="73">
        <f>+G22</f>
        <v>-3900</v>
      </c>
      <c r="H20" s="73">
        <f t="shared" si="5"/>
        <v>-6170.3</v>
      </c>
      <c r="I20" s="73">
        <f t="shared" si="5"/>
        <v>-8420.2999999999993</v>
      </c>
    </row>
    <row r="21" spans="1:9" s="9" customFormat="1" ht="25.5" x14ac:dyDescent="0.25">
      <c r="A21" s="21"/>
      <c r="B21" s="21"/>
      <c r="C21" s="66"/>
      <c r="D21" s="119"/>
      <c r="E21" s="119"/>
      <c r="F21" s="60" t="s">
        <v>89</v>
      </c>
      <c r="G21" s="27"/>
      <c r="H21" s="27"/>
      <c r="I21" s="27"/>
    </row>
    <row r="22" spans="1:9" s="9" customFormat="1" ht="15" x14ac:dyDescent="0.25">
      <c r="A22" s="21"/>
      <c r="B22" s="21"/>
      <c r="C22" s="66"/>
      <c r="D22" s="119"/>
      <c r="E22" s="119"/>
      <c r="F22" s="15" t="s">
        <v>90</v>
      </c>
      <c r="G22" s="26">
        <f t="shared" ref="G22:G23" si="6">+G23</f>
        <v>-3900</v>
      </c>
      <c r="H22" s="26">
        <f t="shared" ref="H22:H23" si="7">+H23</f>
        <v>-6170.3</v>
      </c>
      <c r="I22" s="26">
        <f t="shared" ref="I22:I23" si="8">+I23</f>
        <v>-8420.2999999999993</v>
      </c>
    </row>
    <row r="23" spans="1:9" s="9" customFormat="1" ht="15" x14ac:dyDescent="0.25">
      <c r="A23" s="21"/>
      <c r="B23" s="21"/>
      <c r="C23" s="66"/>
      <c r="D23" s="119"/>
      <c r="E23" s="119"/>
      <c r="F23" s="15" t="s">
        <v>91</v>
      </c>
      <c r="G23" s="26">
        <f t="shared" si="6"/>
        <v>-3900</v>
      </c>
      <c r="H23" s="26">
        <f t="shared" si="7"/>
        <v>-6170.3</v>
      </c>
      <c r="I23" s="26">
        <f t="shared" si="8"/>
        <v>-8420.2999999999993</v>
      </c>
    </row>
    <row r="24" spans="1:9" ht="14.25" x14ac:dyDescent="0.25">
      <c r="A24" s="21"/>
      <c r="B24" s="21"/>
      <c r="C24" s="66"/>
      <c r="D24" s="119"/>
      <c r="E24" s="119"/>
      <c r="F24" s="15" t="s">
        <v>92</v>
      </c>
      <c r="G24" s="26">
        <f>+G25</f>
        <v>-3900</v>
      </c>
      <c r="H24" s="26">
        <f t="shared" ref="H24:I24" si="9">+H25</f>
        <v>-6170.3</v>
      </c>
      <c r="I24" s="26">
        <f t="shared" si="9"/>
        <v>-8420.2999999999993</v>
      </c>
    </row>
    <row r="25" spans="1:9" ht="14.25" x14ac:dyDescent="0.25">
      <c r="A25" s="21"/>
      <c r="B25" s="21"/>
      <c r="C25" s="66"/>
      <c r="D25" s="120"/>
      <c r="E25" s="120"/>
      <c r="F25" s="15" t="s">
        <v>93</v>
      </c>
      <c r="G25" s="26">
        <f>-G26</f>
        <v>-3900</v>
      </c>
      <c r="H25" s="26">
        <f t="shared" ref="H25:I25" si="10">-H26</f>
        <v>-6170.3</v>
      </c>
      <c r="I25" s="26">
        <f t="shared" si="10"/>
        <v>-8420.2999999999993</v>
      </c>
    </row>
    <row r="26" spans="1:9" s="9" customFormat="1" ht="15.75" x14ac:dyDescent="0.3">
      <c r="A26" s="112" t="s">
        <v>94</v>
      </c>
      <c r="B26" s="122"/>
      <c r="C26" s="122"/>
      <c r="D26" s="123"/>
      <c r="E26" s="123"/>
      <c r="F26" s="62" t="s">
        <v>110</v>
      </c>
      <c r="G26" s="63">
        <f>+G28</f>
        <v>3900</v>
      </c>
      <c r="H26" s="63">
        <f t="shared" ref="H26:I26" si="11">+H28</f>
        <v>6170.3</v>
      </c>
      <c r="I26" s="63">
        <f t="shared" si="11"/>
        <v>8420.2999999999993</v>
      </c>
    </row>
    <row r="27" spans="1:9" s="9" customFormat="1" ht="15" x14ac:dyDescent="0.25">
      <c r="A27" s="113"/>
      <c r="B27" s="122"/>
      <c r="C27" s="122"/>
      <c r="D27" s="123"/>
      <c r="E27" s="123"/>
      <c r="F27" s="59" t="s">
        <v>84</v>
      </c>
      <c r="G27" s="28"/>
      <c r="H27" s="28"/>
      <c r="I27" s="28"/>
    </row>
    <row r="28" spans="1:9" s="9" customFormat="1" ht="15.75" x14ac:dyDescent="0.3">
      <c r="A28" s="113"/>
      <c r="B28" s="112" t="s">
        <v>95</v>
      </c>
      <c r="C28" s="122"/>
      <c r="D28" s="123"/>
      <c r="E28" s="123"/>
      <c r="F28" s="62" t="s">
        <v>96</v>
      </c>
      <c r="G28" s="63">
        <f>+G30</f>
        <v>3900</v>
      </c>
      <c r="H28" s="63">
        <f t="shared" ref="H28:I28" si="12">+H30</f>
        <v>6170.3</v>
      </c>
      <c r="I28" s="63">
        <f t="shared" si="12"/>
        <v>8420.2999999999993</v>
      </c>
    </row>
    <row r="29" spans="1:9" s="9" customFormat="1" ht="15" x14ac:dyDescent="0.25">
      <c r="A29" s="113"/>
      <c r="B29" s="113"/>
      <c r="C29" s="122"/>
      <c r="D29" s="123"/>
      <c r="E29" s="123"/>
      <c r="F29" s="59" t="s">
        <v>84</v>
      </c>
      <c r="G29" s="28"/>
      <c r="H29" s="28"/>
      <c r="I29" s="28"/>
    </row>
    <row r="30" spans="1:9" s="9" customFormat="1" ht="15.75" x14ac:dyDescent="0.3">
      <c r="A30" s="113"/>
      <c r="B30" s="113"/>
      <c r="C30" s="112" t="s">
        <v>127</v>
      </c>
      <c r="D30" s="123"/>
      <c r="E30" s="123"/>
      <c r="F30" s="64" t="s">
        <v>96</v>
      </c>
      <c r="G30" s="63">
        <f>+G33</f>
        <v>3900</v>
      </c>
      <c r="H30" s="63">
        <f t="shared" ref="H30:I30" si="13">+H33</f>
        <v>6170.3</v>
      </c>
      <c r="I30" s="63">
        <f t="shared" si="13"/>
        <v>8420.2999999999993</v>
      </c>
    </row>
    <row r="31" spans="1:9" s="9" customFormat="1" ht="15" x14ac:dyDescent="0.25">
      <c r="A31" s="113"/>
      <c r="B31" s="113"/>
      <c r="C31" s="113"/>
      <c r="D31" s="123"/>
      <c r="E31" s="123"/>
      <c r="F31" s="59" t="s">
        <v>84</v>
      </c>
      <c r="G31" s="28"/>
      <c r="H31" s="28"/>
      <c r="I31" s="28"/>
    </row>
    <row r="32" spans="1:9" s="9" customFormat="1" ht="20.25" customHeight="1" x14ac:dyDescent="0.25">
      <c r="A32" s="113"/>
      <c r="B32" s="113"/>
      <c r="C32" s="113"/>
      <c r="D32" s="29"/>
      <c r="E32" s="29"/>
      <c r="F32" s="22" t="s">
        <v>68</v>
      </c>
      <c r="G32" s="72">
        <f>+G33</f>
        <v>3900</v>
      </c>
      <c r="H32" s="72">
        <f t="shared" ref="H32:I32" si="14">+H33</f>
        <v>6170.3</v>
      </c>
      <c r="I32" s="72">
        <f t="shared" si="14"/>
        <v>8420.2999999999993</v>
      </c>
    </row>
    <row r="33" spans="1:10" s="9" customFormat="1" ht="29.25" customHeight="1" x14ac:dyDescent="0.25">
      <c r="A33" s="113"/>
      <c r="B33" s="113"/>
      <c r="C33" s="113"/>
      <c r="D33" s="118">
        <v>1110</v>
      </c>
      <c r="E33" s="118" t="s">
        <v>107</v>
      </c>
      <c r="F33" s="15" t="s">
        <v>69</v>
      </c>
      <c r="G33" s="28">
        <f>+G35+G42+G49+G56+G63+G70+G77</f>
        <v>3900</v>
      </c>
      <c r="H33" s="28">
        <f t="shared" ref="H33:I33" si="15">+H35+H42+H49+H56+H63+H70+H77</f>
        <v>6170.3</v>
      </c>
      <c r="I33" s="28">
        <f t="shared" si="15"/>
        <v>8420.2999999999993</v>
      </c>
      <c r="J33" s="11"/>
    </row>
    <row r="34" spans="1:10" s="9" customFormat="1" ht="15" x14ac:dyDescent="0.25">
      <c r="A34" s="113"/>
      <c r="B34" s="113"/>
      <c r="C34" s="113"/>
      <c r="D34" s="118"/>
      <c r="E34" s="118"/>
      <c r="F34" s="59" t="s">
        <v>88</v>
      </c>
      <c r="G34" s="28"/>
      <c r="H34" s="28"/>
      <c r="I34" s="28"/>
      <c r="J34" s="10"/>
    </row>
    <row r="35" spans="1:10" s="9" customFormat="1" ht="32.25" customHeight="1" x14ac:dyDescent="0.3">
      <c r="A35" s="113"/>
      <c r="B35" s="113"/>
      <c r="C35" s="113"/>
      <c r="D35" s="118"/>
      <c r="E35" s="118"/>
      <c r="F35" s="65" t="s">
        <v>68</v>
      </c>
      <c r="G35" s="63">
        <f>+G37</f>
        <v>1650</v>
      </c>
      <c r="H35" s="63">
        <f t="shared" ref="H35:I35" si="16">+H37</f>
        <v>2640</v>
      </c>
      <c r="I35" s="63">
        <f t="shared" si="16"/>
        <v>3630</v>
      </c>
      <c r="J35" s="25"/>
    </row>
    <row r="36" spans="1:10" s="9" customFormat="1" ht="25.5" x14ac:dyDescent="0.25">
      <c r="A36" s="113"/>
      <c r="B36" s="113"/>
      <c r="C36" s="113"/>
      <c r="D36" s="118"/>
      <c r="E36" s="118"/>
      <c r="F36" s="60" t="s">
        <v>89</v>
      </c>
      <c r="G36" s="28"/>
      <c r="H36" s="28"/>
      <c r="I36" s="28"/>
      <c r="J36" s="10"/>
    </row>
    <row r="37" spans="1:10" s="9" customFormat="1" ht="14.25" customHeight="1" x14ac:dyDescent="0.25">
      <c r="A37" s="113"/>
      <c r="B37" s="113"/>
      <c r="C37" s="113"/>
      <c r="D37" s="118"/>
      <c r="E37" s="118"/>
      <c r="F37" s="15" t="s">
        <v>90</v>
      </c>
      <c r="G37" s="28">
        <f>+G38</f>
        <v>1650</v>
      </c>
      <c r="H37" s="28">
        <f t="shared" ref="H37:I40" si="17">+H38</f>
        <v>2640</v>
      </c>
      <c r="I37" s="28">
        <f t="shared" si="17"/>
        <v>3630</v>
      </c>
      <c r="J37" s="11"/>
    </row>
    <row r="38" spans="1:10" s="9" customFormat="1" ht="14.25" customHeight="1" x14ac:dyDescent="0.25">
      <c r="A38" s="113"/>
      <c r="B38" s="113"/>
      <c r="C38" s="113"/>
      <c r="D38" s="118"/>
      <c r="E38" s="118"/>
      <c r="F38" s="15" t="s">
        <v>91</v>
      </c>
      <c r="G38" s="28">
        <f>+G39</f>
        <v>1650</v>
      </c>
      <c r="H38" s="28">
        <f t="shared" si="17"/>
        <v>2640</v>
      </c>
      <c r="I38" s="28">
        <f t="shared" si="17"/>
        <v>3630</v>
      </c>
      <c r="J38" s="11"/>
    </row>
    <row r="39" spans="1:10" s="9" customFormat="1" ht="14.25" customHeight="1" x14ac:dyDescent="0.25">
      <c r="A39" s="113"/>
      <c r="B39" s="113"/>
      <c r="C39" s="113"/>
      <c r="D39" s="118"/>
      <c r="E39" s="118"/>
      <c r="F39" s="15" t="s">
        <v>98</v>
      </c>
      <c r="G39" s="28">
        <f>+G40</f>
        <v>1650</v>
      </c>
      <c r="H39" s="28">
        <f t="shared" si="17"/>
        <v>2640</v>
      </c>
      <c r="I39" s="28">
        <f t="shared" si="17"/>
        <v>3630</v>
      </c>
      <c r="J39" s="11"/>
    </row>
    <row r="40" spans="1:10" s="9" customFormat="1" ht="14.25" customHeight="1" x14ac:dyDescent="0.25">
      <c r="A40" s="113"/>
      <c r="B40" s="113"/>
      <c r="C40" s="113"/>
      <c r="D40" s="118"/>
      <c r="E40" s="118"/>
      <c r="F40" s="15" t="s">
        <v>99</v>
      </c>
      <c r="G40" s="28">
        <f>+G41</f>
        <v>1650</v>
      </c>
      <c r="H40" s="28">
        <f t="shared" si="17"/>
        <v>2640</v>
      </c>
      <c r="I40" s="28">
        <f t="shared" si="17"/>
        <v>3630</v>
      </c>
      <c r="J40" s="11"/>
    </row>
    <row r="41" spans="1:10" s="9" customFormat="1" ht="14.25" customHeight="1" x14ac:dyDescent="0.25">
      <c r="A41" s="113"/>
      <c r="B41" s="113"/>
      <c r="C41" s="113"/>
      <c r="D41" s="118"/>
      <c r="E41" s="118"/>
      <c r="F41" s="15" t="s">
        <v>108</v>
      </c>
      <c r="G41" s="28">
        <f>+Հավելված3!C41</f>
        <v>1650</v>
      </c>
      <c r="H41" s="28">
        <f>+Հավելված3!D41</f>
        <v>2640</v>
      </c>
      <c r="I41" s="28">
        <f>+Հավելված3!E41</f>
        <v>3630</v>
      </c>
      <c r="J41" s="11"/>
    </row>
    <row r="42" spans="1:10" s="9" customFormat="1" ht="15.75" x14ac:dyDescent="0.3">
      <c r="A42" s="113"/>
      <c r="B42" s="113"/>
      <c r="C42" s="113"/>
      <c r="D42" s="118"/>
      <c r="E42" s="118"/>
      <c r="F42" s="65" t="s">
        <v>97</v>
      </c>
      <c r="G42" s="63">
        <f>+G44</f>
        <v>600</v>
      </c>
      <c r="H42" s="63">
        <f t="shared" ref="H42:I42" si="18">+H44</f>
        <v>960</v>
      </c>
      <c r="I42" s="63">
        <f t="shared" si="18"/>
        <v>1320</v>
      </c>
      <c r="J42" s="25"/>
    </row>
    <row r="43" spans="1:10" s="9" customFormat="1" ht="25.5" x14ac:dyDescent="0.25">
      <c r="A43" s="113"/>
      <c r="B43" s="113"/>
      <c r="C43" s="113"/>
      <c r="D43" s="118"/>
      <c r="E43" s="118"/>
      <c r="F43" s="60" t="s">
        <v>89</v>
      </c>
      <c r="G43" s="28"/>
      <c r="H43" s="28"/>
      <c r="I43" s="28"/>
      <c r="J43" s="10"/>
    </row>
    <row r="44" spans="1:10" s="9" customFormat="1" ht="15" x14ac:dyDescent="0.25">
      <c r="A44" s="113"/>
      <c r="B44" s="113"/>
      <c r="C44" s="113"/>
      <c r="D44" s="118"/>
      <c r="E44" s="118"/>
      <c r="F44" s="15" t="s">
        <v>90</v>
      </c>
      <c r="G44" s="28">
        <f>+G45</f>
        <v>600</v>
      </c>
      <c r="H44" s="28">
        <f t="shared" ref="H44:I47" si="19">+H45</f>
        <v>960</v>
      </c>
      <c r="I44" s="28">
        <f t="shared" si="19"/>
        <v>1320</v>
      </c>
      <c r="J44" s="11"/>
    </row>
    <row r="45" spans="1:10" s="9" customFormat="1" ht="15" x14ac:dyDescent="0.25">
      <c r="A45" s="113"/>
      <c r="B45" s="113"/>
      <c r="C45" s="113"/>
      <c r="D45" s="118"/>
      <c r="E45" s="118"/>
      <c r="F45" s="15" t="s">
        <v>91</v>
      </c>
      <c r="G45" s="28">
        <f>+G46</f>
        <v>600</v>
      </c>
      <c r="H45" s="28">
        <f t="shared" si="19"/>
        <v>960</v>
      </c>
      <c r="I45" s="28">
        <f t="shared" si="19"/>
        <v>1320</v>
      </c>
      <c r="J45" s="11"/>
    </row>
    <row r="46" spans="1:10" s="9" customFormat="1" ht="15" x14ac:dyDescent="0.25">
      <c r="A46" s="113"/>
      <c r="B46" s="113"/>
      <c r="C46" s="113"/>
      <c r="D46" s="118"/>
      <c r="E46" s="118"/>
      <c r="F46" s="15" t="s">
        <v>98</v>
      </c>
      <c r="G46" s="28">
        <f>+G47</f>
        <v>600</v>
      </c>
      <c r="H46" s="28">
        <f t="shared" si="19"/>
        <v>960</v>
      </c>
      <c r="I46" s="28">
        <f t="shared" si="19"/>
        <v>1320</v>
      </c>
      <c r="J46" s="11"/>
    </row>
    <row r="47" spans="1:10" s="9" customFormat="1" ht="20.25" customHeight="1" x14ac:dyDescent="0.25">
      <c r="A47" s="113"/>
      <c r="B47" s="113"/>
      <c r="C47" s="113"/>
      <c r="D47" s="118"/>
      <c r="E47" s="118"/>
      <c r="F47" s="15" t="s">
        <v>99</v>
      </c>
      <c r="G47" s="28">
        <f>+G48</f>
        <v>600</v>
      </c>
      <c r="H47" s="28">
        <f t="shared" si="19"/>
        <v>960</v>
      </c>
      <c r="I47" s="28">
        <f t="shared" si="19"/>
        <v>1320</v>
      </c>
      <c r="J47" s="11"/>
    </row>
    <row r="48" spans="1:10" s="9" customFormat="1" ht="27" x14ac:dyDescent="0.25">
      <c r="A48" s="113"/>
      <c r="B48" s="113"/>
      <c r="C48" s="113"/>
      <c r="D48" s="118"/>
      <c r="E48" s="118"/>
      <c r="F48" s="15" t="s">
        <v>100</v>
      </c>
      <c r="G48" s="28">
        <f>+Հավելված3!C60</f>
        <v>600</v>
      </c>
      <c r="H48" s="28">
        <f>+Հավելված3!D60</f>
        <v>960</v>
      </c>
      <c r="I48" s="28">
        <f>+Հավելված3!E60</f>
        <v>1320</v>
      </c>
      <c r="J48" s="11"/>
    </row>
    <row r="49" spans="1:10" s="9" customFormat="1" ht="18" customHeight="1" x14ac:dyDescent="0.3">
      <c r="A49" s="113"/>
      <c r="B49" s="113"/>
      <c r="C49" s="113"/>
      <c r="D49" s="118"/>
      <c r="E49" s="118"/>
      <c r="F49" s="65" t="s">
        <v>101</v>
      </c>
      <c r="G49" s="63">
        <f>+G51</f>
        <v>450</v>
      </c>
      <c r="H49" s="63">
        <f t="shared" ref="H49:I49" si="20">+H51</f>
        <v>720</v>
      </c>
      <c r="I49" s="63">
        <f t="shared" si="20"/>
        <v>990</v>
      </c>
      <c r="J49" s="25"/>
    </row>
    <row r="50" spans="1:10" s="9" customFormat="1" ht="25.5" x14ac:dyDescent="0.25">
      <c r="A50" s="113"/>
      <c r="B50" s="113"/>
      <c r="C50" s="113"/>
      <c r="D50" s="118"/>
      <c r="E50" s="118"/>
      <c r="F50" s="60" t="s">
        <v>89</v>
      </c>
      <c r="G50" s="28"/>
      <c r="H50" s="28"/>
      <c r="I50" s="28"/>
      <c r="J50" s="10"/>
    </row>
    <row r="51" spans="1:10" s="9" customFormat="1" ht="15" x14ac:dyDescent="0.25">
      <c r="A51" s="113"/>
      <c r="B51" s="113"/>
      <c r="C51" s="113"/>
      <c r="D51" s="118"/>
      <c r="E51" s="118"/>
      <c r="F51" s="15" t="s">
        <v>90</v>
      </c>
      <c r="G51" s="28">
        <f>+G52</f>
        <v>450</v>
      </c>
      <c r="H51" s="28">
        <f t="shared" ref="H51:I54" si="21">+H52</f>
        <v>720</v>
      </c>
      <c r="I51" s="28">
        <f t="shared" si="21"/>
        <v>990</v>
      </c>
      <c r="J51" s="11"/>
    </row>
    <row r="52" spans="1:10" s="9" customFormat="1" ht="15" x14ac:dyDescent="0.25">
      <c r="A52" s="113"/>
      <c r="B52" s="113"/>
      <c r="C52" s="113"/>
      <c r="D52" s="118"/>
      <c r="E52" s="118"/>
      <c r="F52" s="15" t="s">
        <v>91</v>
      </c>
      <c r="G52" s="28">
        <f>+G53</f>
        <v>450</v>
      </c>
      <c r="H52" s="28">
        <f t="shared" si="21"/>
        <v>720</v>
      </c>
      <c r="I52" s="28">
        <f t="shared" si="21"/>
        <v>990</v>
      </c>
      <c r="J52" s="11"/>
    </row>
    <row r="53" spans="1:10" s="9" customFormat="1" ht="15" x14ac:dyDescent="0.25">
      <c r="A53" s="113"/>
      <c r="B53" s="113"/>
      <c r="C53" s="113"/>
      <c r="D53" s="118"/>
      <c r="E53" s="118"/>
      <c r="F53" s="15" t="s">
        <v>98</v>
      </c>
      <c r="G53" s="28">
        <f>+G54</f>
        <v>450</v>
      </c>
      <c r="H53" s="28">
        <f t="shared" si="21"/>
        <v>720</v>
      </c>
      <c r="I53" s="28">
        <f t="shared" si="21"/>
        <v>990</v>
      </c>
      <c r="J53" s="11"/>
    </row>
    <row r="54" spans="1:10" s="9" customFormat="1" ht="17.25" customHeight="1" x14ac:dyDescent="0.25">
      <c r="A54" s="113"/>
      <c r="B54" s="113"/>
      <c r="C54" s="113"/>
      <c r="D54" s="118"/>
      <c r="E54" s="118"/>
      <c r="F54" s="15" t="s">
        <v>99</v>
      </c>
      <c r="G54" s="28">
        <f>+G55</f>
        <v>450</v>
      </c>
      <c r="H54" s="28">
        <f t="shared" si="21"/>
        <v>720</v>
      </c>
      <c r="I54" s="28">
        <f t="shared" si="21"/>
        <v>990</v>
      </c>
      <c r="J54" s="11"/>
    </row>
    <row r="55" spans="1:10" s="9" customFormat="1" ht="27" x14ac:dyDescent="0.25">
      <c r="A55" s="113"/>
      <c r="B55" s="113"/>
      <c r="C55" s="113"/>
      <c r="D55" s="118"/>
      <c r="E55" s="118"/>
      <c r="F55" s="15" t="s">
        <v>102</v>
      </c>
      <c r="G55" s="28">
        <f>+Հավելված3!C79</f>
        <v>450</v>
      </c>
      <c r="H55" s="28">
        <f>+Հավելված3!D79</f>
        <v>720</v>
      </c>
      <c r="I55" s="28">
        <f>+Հավելված3!E79</f>
        <v>990</v>
      </c>
      <c r="J55" s="11"/>
    </row>
    <row r="56" spans="1:10" s="9" customFormat="1" ht="15.75" x14ac:dyDescent="0.3">
      <c r="A56" s="113"/>
      <c r="B56" s="113"/>
      <c r="C56" s="113"/>
      <c r="D56" s="118"/>
      <c r="E56" s="118"/>
      <c r="F56" s="65" t="s">
        <v>104</v>
      </c>
      <c r="G56" s="63">
        <f>+G58</f>
        <v>750</v>
      </c>
      <c r="H56" s="63">
        <f t="shared" ref="H56:I56" si="22">+H58</f>
        <v>1200</v>
      </c>
      <c r="I56" s="63">
        <f t="shared" si="22"/>
        <v>1650</v>
      </c>
      <c r="J56" s="25"/>
    </row>
    <row r="57" spans="1:10" s="9" customFormat="1" ht="25.5" x14ac:dyDescent="0.25">
      <c r="A57" s="113"/>
      <c r="B57" s="113"/>
      <c r="C57" s="113"/>
      <c r="D57" s="118"/>
      <c r="E57" s="118"/>
      <c r="F57" s="60" t="s">
        <v>89</v>
      </c>
      <c r="G57" s="28"/>
      <c r="H57" s="28"/>
      <c r="I57" s="28"/>
      <c r="J57" s="10"/>
    </row>
    <row r="58" spans="1:10" s="9" customFormat="1" ht="15" x14ac:dyDescent="0.25">
      <c r="A58" s="113"/>
      <c r="B58" s="113"/>
      <c r="C58" s="113"/>
      <c r="D58" s="118"/>
      <c r="E58" s="118"/>
      <c r="F58" s="15" t="s">
        <v>90</v>
      </c>
      <c r="G58" s="28">
        <f>+G59</f>
        <v>750</v>
      </c>
      <c r="H58" s="28">
        <f t="shared" ref="H58:I61" si="23">+H59</f>
        <v>1200</v>
      </c>
      <c r="I58" s="28">
        <f t="shared" si="23"/>
        <v>1650</v>
      </c>
      <c r="J58" s="11"/>
    </row>
    <row r="59" spans="1:10" s="9" customFormat="1" ht="15" x14ac:dyDescent="0.25">
      <c r="A59" s="113"/>
      <c r="B59" s="113"/>
      <c r="C59" s="113"/>
      <c r="D59" s="118"/>
      <c r="E59" s="118"/>
      <c r="F59" s="15" t="s">
        <v>91</v>
      </c>
      <c r="G59" s="28">
        <f>+G60</f>
        <v>750</v>
      </c>
      <c r="H59" s="28">
        <f t="shared" si="23"/>
        <v>1200</v>
      </c>
      <c r="I59" s="28">
        <f t="shared" si="23"/>
        <v>1650</v>
      </c>
      <c r="J59" s="11"/>
    </row>
    <row r="60" spans="1:10" s="9" customFormat="1" ht="15" x14ac:dyDescent="0.25">
      <c r="A60" s="113"/>
      <c r="B60" s="113"/>
      <c r="C60" s="113"/>
      <c r="D60" s="118"/>
      <c r="E60" s="118"/>
      <c r="F60" s="15" t="s">
        <v>98</v>
      </c>
      <c r="G60" s="28">
        <f>+G61</f>
        <v>750</v>
      </c>
      <c r="H60" s="28">
        <f t="shared" si="23"/>
        <v>1200</v>
      </c>
      <c r="I60" s="28">
        <f t="shared" si="23"/>
        <v>1650</v>
      </c>
      <c r="J60" s="11"/>
    </row>
    <row r="61" spans="1:10" s="9" customFormat="1" ht="15" customHeight="1" x14ac:dyDescent="0.25">
      <c r="A61" s="113"/>
      <c r="B61" s="113"/>
      <c r="C61" s="113"/>
      <c r="D61" s="118"/>
      <c r="E61" s="118"/>
      <c r="F61" s="15" t="s">
        <v>99</v>
      </c>
      <c r="G61" s="28">
        <f>+G62</f>
        <v>750</v>
      </c>
      <c r="H61" s="28">
        <f t="shared" si="23"/>
        <v>1200</v>
      </c>
      <c r="I61" s="28">
        <f t="shared" si="23"/>
        <v>1650</v>
      </c>
      <c r="J61" s="11"/>
    </row>
    <row r="62" spans="1:10" s="9" customFormat="1" ht="15" x14ac:dyDescent="0.25">
      <c r="A62" s="113"/>
      <c r="B62" s="113"/>
      <c r="C62" s="113"/>
      <c r="D62" s="118"/>
      <c r="E62" s="118"/>
      <c r="F62" s="15" t="s">
        <v>103</v>
      </c>
      <c r="G62" s="28">
        <f>+Հավելված3!C98</f>
        <v>750</v>
      </c>
      <c r="H62" s="28">
        <f>+Հավելված3!D98</f>
        <v>1200</v>
      </c>
      <c r="I62" s="28">
        <f>+Հավելված3!E98</f>
        <v>1650</v>
      </c>
      <c r="J62" s="11"/>
    </row>
    <row r="63" spans="1:10" s="9" customFormat="1" ht="15.75" x14ac:dyDescent="0.3">
      <c r="A63" s="113"/>
      <c r="B63" s="113"/>
      <c r="C63" s="113"/>
      <c r="D63" s="118"/>
      <c r="E63" s="118"/>
      <c r="F63" s="65" t="s">
        <v>105</v>
      </c>
      <c r="G63" s="63">
        <f>+G65</f>
        <v>150</v>
      </c>
      <c r="H63" s="63">
        <f t="shared" ref="H63:I63" si="24">+H65</f>
        <v>240</v>
      </c>
      <c r="I63" s="63">
        <f t="shared" si="24"/>
        <v>330</v>
      </c>
      <c r="J63" s="25"/>
    </row>
    <row r="64" spans="1:10" s="9" customFormat="1" ht="25.5" x14ac:dyDescent="0.25">
      <c r="A64" s="113"/>
      <c r="B64" s="113"/>
      <c r="C64" s="113"/>
      <c r="D64" s="118"/>
      <c r="E64" s="118"/>
      <c r="F64" s="60" t="s">
        <v>89</v>
      </c>
      <c r="G64" s="28"/>
      <c r="H64" s="28"/>
      <c r="I64" s="28"/>
      <c r="J64" s="10"/>
    </row>
    <row r="65" spans="1:10" s="9" customFormat="1" ht="15" x14ac:dyDescent="0.25">
      <c r="A65" s="113"/>
      <c r="B65" s="113"/>
      <c r="C65" s="113"/>
      <c r="D65" s="118"/>
      <c r="E65" s="118"/>
      <c r="F65" s="15" t="s">
        <v>90</v>
      </c>
      <c r="G65" s="28">
        <f>+G66</f>
        <v>150</v>
      </c>
      <c r="H65" s="28">
        <f t="shared" ref="H65:I68" si="25">+H66</f>
        <v>240</v>
      </c>
      <c r="I65" s="28">
        <f t="shared" si="25"/>
        <v>330</v>
      </c>
      <c r="J65" s="11"/>
    </row>
    <row r="66" spans="1:10" s="9" customFormat="1" ht="15" x14ac:dyDescent="0.25">
      <c r="A66" s="113"/>
      <c r="B66" s="113"/>
      <c r="C66" s="113"/>
      <c r="D66" s="118"/>
      <c r="E66" s="118"/>
      <c r="F66" s="15" t="s">
        <v>91</v>
      </c>
      <c r="G66" s="28">
        <f>+G67</f>
        <v>150</v>
      </c>
      <c r="H66" s="28">
        <f t="shared" si="25"/>
        <v>240</v>
      </c>
      <c r="I66" s="28">
        <f t="shared" si="25"/>
        <v>330</v>
      </c>
      <c r="J66" s="11"/>
    </row>
    <row r="67" spans="1:10" s="9" customFormat="1" ht="15" x14ac:dyDescent="0.25">
      <c r="A67" s="113"/>
      <c r="B67" s="113"/>
      <c r="C67" s="113"/>
      <c r="D67" s="118"/>
      <c r="E67" s="118"/>
      <c r="F67" s="15" t="s">
        <v>98</v>
      </c>
      <c r="G67" s="28">
        <f>+G68</f>
        <v>150</v>
      </c>
      <c r="H67" s="28">
        <f t="shared" si="25"/>
        <v>240</v>
      </c>
      <c r="I67" s="28">
        <f t="shared" si="25"/>
        <v>330</v>
      </c>
      <c r="J67" s="11"/>
    </row>
    <row r="68" spans="1:10" s="9" customFormat="1" ht="15" customHeight="1" x14ac:dyDescent="0.25">
      <c r="A68" s="113"/>
      <c r="B68" s="113"/>
      <c r="C68" s="113"/>
      <c r="D68" s="118"/>
      <c r="E68" s="118"/>
      <c r="F68" s="15" t="s">
        <v>99</v>
      </c>
      <c r="G68" s="28">
        <f>+G69</f>
        <v>150</v>
      </c>
      <c r="H68" s="28">
        <f t="shared" si="25"/>
        <v>240</v>
      </c>
      <c r="I68" s="28">
        <f t="shared" si="25"/>
        <v>330</v>
      </c>
      <c r="J68" s="11"/>
    </row>
    <row r="69" spans="1:10" s="9" customFormat="1" ht="15" x14ac:dyDescent="0.25">
      <c r="A69" s="113"/>
      <c r="B69" s="113"/>
      <c r="C69" s="113"/>
      <c r="D69" s="118"/>
      <c r="E69" s="118"/>
      <c r="F69" s="15" t="s">
        <v>103</v>
      </c>
      <c r="G69" s="28">
        <f>+Հավելված3!C117</f>
        <v>150</v>
      </c>
      <c r="H69" s="28">
        <f>+Հավելված3!D117</f>
        <v>240</v>
      </c>
      <c r="I69" s="28">
        <f>+Հավելված3!E117</f>
        <v>330</v>
      </c>
      <c r="J69" s="11"/>
    </row>
    <row r="70" spans="1:10" s="9" customFormat="1" ht="15.75" x14ac:dyDescent="0.3">
      <c r="A70" s="113"/>
      <c r="B70" s="113"/>
      <c r="C70" s="113"/>
      <c r="D70" s="118"/>
      <c r="E70" s="118"/>
      <c r="F70" s="65" t="s">
        <v>106</v>
      </c>
      <c r="G70" s="63">
        <f>+G72</f>
        <v>150</v>
      </c>
      <c r="H70" s="63">
        <f t="shared" ref="H70:I70" si="26">+H72</f>
        <v>170.3</v>
      </c>
      <c r="I70" s="63">
        <f t="shared" si="26"/>
        <v>170.3</v>
      </c>
      <c r="J70" s="25"/>
    </row>
    <row r="71" spans="1:10" s="9" customFormat="1" ht="25.5" x14ac:dyDescent="0.25">
      <c r="A71" s="113"/>
      <c r="B71" s="113"/>
      <c r="C71" s="113"/>
      <c r="D71" s="118"/>
      <c r="E71" s="118"/>
      <c r="F71" s="60" t="s">
        <v>89</v>
      </c>
      <c r="G71" s="28"/>
      <c r="H71" s="28"/>
      <c r="I71" s="28"/>
      <c r="J71" s="10"/>
    </row>
    <row r="72" spans="1:10" s="9" customFormat="1" ht="15" customHeight="1" x14ac:dyDescent="0.25">
      <c r="A72" s="113"/>
      <c r="B72" s="113"/>
      <c r="C72" s="113"/>
      <c r="D72" s="118"/>
      <c r="E72" s="118"/>
      <c r="F72" s="15" t="s">
        <v>90</v>
      </c>
      <c r="G72" s="28">
        <f>+G73</f>
        <v>150</v>
      </c>
      <c r="H72" s="28">
        <f t="shared" ref="H72:I75" si="27">+H73</f>
        <v>170.3</v>
      </c>
      <c r="I72" s="28">
        <f t="shared" si="27"/>
        <v>170.3</v>
      </c>
      <c r="J72" s="11"/>
    </row>
    <row r="73" spans="1:10" s="9" customFormat="1" ht="15" customHeight="1" x14ac:dyDescent="0.25">
      <c r="A73" s="113"/>
      <c r="B73" s="113"/>
      <c r="C73" s="113"/>
      <c r="D73" s="118"/>
      <c r="E73" s="118"/>
      <c r="F73" s="15" t="s">
        <v>91</v>
      </c>
      <c r="G73" s="28">
        <f>+G74</f>
        <v>150</v>
      </c>
      <c r="H73" s="28">
        <f t="shared" si="27"/>
        <v>170.3</v>
      </c>
      <c r="I73" s="28">
        <f t="shared" si="27"/>
        <v>170.3</v>
      </c>
      <c r="J73" s="11"/>
    </row>
    <row r="74" spans="1:10" s="9" customFormat="1" ht="15" customHeight="1" x14ac:dyDescent="0.25">
      <c r="A74" s="113"/>
      <c r="B74" s="113"/>
      <c r="C74" s="113"/>
      <c r="D74" s="118"/>
      <c r="E74" s="118"/>
      <c r="F74" s="15" t="s">
        <v>98</v>
      </c>
      <c r="G74" s="28">
        <f>+G75</f>
        <v>150</v>
      </c>
      <c r="H74" s="28">
        <f t="shared" si="27"/>
        <v>170.3</v>
      </c>
      <c r="I74" s="28">
        <f t="shared" si="27"/>
        <v>170.3</v>
      </c>
      <c r="J74" s="11"/>
    </row>
    <row r="75" spans="1:10" s="9" customFormat="1" ht="15" customHeight="1" x14ac:dyDescent="0.25">
      <c r="A75" s="113"/>
      <c r="B75" s="113"/>
      <c r="C75" s="113"/>
      <c r="D75" s="118"/>
      <c r="E75" s="118"/>
      <c r="F75" s="15" t="s">
        <v>99</v>
      </c>
      <c r="G75" s="28">
        <f>+G76</f>
        <v>150</v>
      </c>
      <c r="H75" s="28">
        <f t="shared" si="27"/>
        <v>170.3</v>
      </c>
      <c r="I75" s="28">
        <f t="shared" si="27"/>
        <v>170.3</v>
      </c>
      <c r="J75" s="11"/>
    </row>
    <row r="76" spans="1:10" s="9" customFormat="1" ht="15" customHeight="1" x14ac:dyDescent="0.25">
      <c r="A76" s="113"/>
      <c r="B76" s="113"/>
      <c r="C76" s="113"/>
      <c r="D76" s="118"/>
      <c r="E76" s="118"/>
      <c r="F76" s="15" t="s">
        <v>103</v>
      </c>
      <c r="G76" s="28">
        <f>+Հավելված3!C136</f>
        <v>150</v>
      </c>
      <c r="H76" s="28">
        <f>+Հավելված3!D136</f>
        <v>170.3</v>
      </c>
      <c r="I76" s="28">
        <f>+Հավելված3!E136</f>
        <v>170.3</v>
      </c>
      <c r="J76" s="11"/>
    </row>
    <row r="77" spans="1:10" s="9" customFormat="1" ht="15.75" x14ac:dyDescent="0.3">
      <c r="A77" s="113"/>
      <c r="B77" s="113"/>
      <c r="C77" s="113"/>
      <c r="D77" s="118"/>
      <c r="E77" s="118"/>
      <c r="F77" s="65" t="s">
        <v>109</v>
      </c>
      <c r="G77" s="63">
        <f>+G79</f>
        <v>150</v>
      </c>
      <c r="H77" s="63">
        <f t="shared" ref="H77:I77" si="28">+H79</f>
        <v>240</v>
      </c>
      <c r="I77" s="63">
        <f t="shared" si="28"/>
        <v>330</v>
      </c>
      <c r="J77" s="25"/>
    </row>
    <row r="78" spans="1:10" s="9" customFormat="1" ht="25.5" x14ac:dyDescent="0.25">
      <c r="A78" s="113"/>
      <c r="B78" s="113"/>
      <c r="C78" s="113"/>
      <c r="D78" s="118"/>
      <c r="E78" s="118"/>
      <c r="F78" s="60" t="s">
        <v>89</v>
      </c>
      <c r="G78" s="28"/>
      <c r="H78" s="28"/>
      <c r="I78" s="28"/>
      <c r="J78" s="10"/>
    </row>
    <row r="79" spans="1:10" s="9" customFormat="1" ht="15" customHeight="1" x14ac:dyDescent="0.25">
      <c r="A79" s="113"/>
      <c r="B79" s="113"/>
      <c r="C79" s="113"/>
      <c r="D79" s="118"/>
      <c r="E79" s="118"/>
      <c r="F79" s="15" t="s">
        <v>90</v>
      </c>
      <c r="G79" s="28">
        <f>+G80</f>
        <v>150</v>
      </c>
      <c r="H79" s="28">
        <f t="shared" ref="H79:I82" si="29">+H80</f>
        <v>240</v>
      </c>
      <c r="I79" s="28">
        <f t="shared" si="29"/>
        <v>330</v>
      </c>
      <c r="J79" s="11"/>
    </row>
    <row r="80" spans="1:10" s="9" customFormat="1" ht="15" customHeight="1" x14ac:dyDescent="0.25">
      <c r="A80" s="113"/>
      <c r="B80" s="113"/>
      <c r="C80" s="113"/>
      <c r="D80" s="118"/>
      <c r="E80" s="118"/>
      <c r="F80" s="15" t="s">
        <v>91</v>
      </c>
      <c r="G80" s="28">
        <f>+G81</f>
        <v>150</v>
      </c>
      <c r="H80" s="28">
        <f t="shared" si="29"/>
        <v>240</v>
      </c>
      <c r="I80" s="28">
        <f t="shared" si="29"/>
        <v>330</v>
      </c>
      <c r="J80" s="11"/>
    </row>
    <row r="81" spans="1:10" s="9" customFormat="1" ht="15" customHeight="1" x14ac:dyDescent="0.25">
      <c r="A81" s="113"/>
      <c r="B81" s="113"/>
      <c r="C81" s="113"/>
      <c r="D81" s="118"/>
      <c r="E81" s="118"/>
      <c r="F81" s="15" t="s">
        <v>98</v>
      </c>
      <c r="G81" s="28">
        <f>+G82</f>
        <v>150</v>
      </c>
      <c r="H81" s="28">
        <f t="shared" si="29"/>
        <v>240</v>
      </c>
      <c r="I81" s="28">
        <f t="shared" si="29"/>
        <v>330</v>
      </c>
      <c r="J81" s="11"/>
    </row>
    <row r="82" spans="1:10" s="9" customFormat="1" ht="15" customHeight="1" x14ac:dyDescent="0.25">
      <c r="A82" s="113"/>
      <c r="B82" s="113"/>
      <c r="C82" s="113"/>
      <c r="D82" s="118"/>
      <c r="E82" s="118"/>
      <c r="F82" s="15" t="s">
        <v>99</v>
      </c>
      <c r="G82" s="28">
        <f>+G83</f>
        <v>150</v>
      </c>
      <c r="H82" s="28">
        <f t="shared" si="29"/>
        <v>240</v>
      </c>
      <c r="I82" s="28">
        <f t="shared" si="29"/>
        <v>330</v>
      </c>
      <c r="J82" s="11"/>
    </row>
    <row r="83" spans="1:10" s="9" customFormat="1" ht="15" customHeight="1" x14ac:dyDescent="0.25">
      <c r="A83" s="114"/>
      <c r="B83" s="114"/>
      <c r="C83" s="114"/>
      <c r="D83" s="118"/>
      <c r="E83" s="118"/>
      <c r="F83" s="15" t="s">
        <v>103</v>
      </c>
      <c r="G83" s="28">
        <f>+Հավելված3!C155</f>
        <v>150</v>
      </c>
      <c r="H83" s="28">
        <f>+Հավելված3!D155</f>
        <v>240</v>
      </c>
      <c r="I83" s="28">
        <f>+Հավելված3!E155</f>
        <v>330</v>
      </c>
      <c r="J83" s="11"/>
    </row>
  </sheetData>
  <mergeCells count="20">
    <mergeCell ref="A5:I5"/>
    <mergeCell ref="F8:F9"/>
    <mergeCell ref="G8:I8"/>
    <mergeCell ref="B11:B12"/>
    <mergeCell ref="C11:C14"/>
    <mergeCell ref="D11:D16"/>
    <mergeCell ref="E11:E16"/>
    <mergeCell ref="A26:A83"/>
    <mergeCell ref="B28:B83"/>
    <mergeCell ref="C30:C83"/>
    <mergeCell ref="A8:C8"/>
    <mergeCell ref="D8:E8"/>
    <mergeCell ref="E33:E83"/>
    <mergeCell ref="D33:D83"/>
    <mergeCell ref="D18:D25"/>
    <mergeCell ref="E18:E25"/>
    <mergeCell ref="B26:B27"/>
    <mergeCell ref="C26:C29"/>
    <mergeCell ref="D26:D31"/>
    <mergeCell ref="E26:E31"/>
  </mergeCells>
  <pageMargins left="0.48" right="0.45" top="0.75" bottom="0.75" header="0.3" footer="0.3"/>
  <pageSetup paperSize="9" scale="61" orientation="portrait" r:id="rId1"/>
  <ignoredErrors>
    <ignoredError sqref="A26:E29 A11:E25 A31:E83 A30:C30 D30:E30"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view="pageBreakPreview" topLeftCell="A4" zoomScale="60" zoomScaleNormal="100" workbookViewId="0"/>
  </sheetViews>
  <sheetFormatPr defaultColWidth="14" defaultRowHeight="12.75" x14ac:dyDescent="0.2"/>
  <cols>
    <col min="1" max="1" width="25.7109375" style="4" customWidth="1"/>
    <col min="2" max="2" width="66.42578125" style="4" customWidth="1"/>
    <col min="3" max="6" width="11.7109375" style="4" customWidth="1"/>
    <col min="7" max="7" width="15.5703125" style="4" customWidth="1"/>
    <col min="8" max="8" width="15.42578125" style="4" bestFit="1" customWidth="1"/>
    <col min="9" max="254" width="14" style="4"/>
    <col min="255" max="255" width="11.42578125" style="4" customWidth="1"/>
    <col min="256" max="256" width="10.28515625" style="4" customWidth="1"/>
    <col min="257" max="257" width="21" style="4" customWidth="1"/>
    <col min="258" max="258" width="12.42578125" style="4" customWidth="1"/>
    <col min="259" max="259" width="27.5703125" style="4" bestFit="1" customWidth="1"/>
    <col min="260" max="260" width="25.28515625" style="4" bestFit="1" customWidth="1"/>
    <col min="261" max="261" width="14" style="4"/>
    <col min="262" max="262" width="11.7109375" style="4" customWidth="1"/>
    <col min="263" max="263" width="15.5703125" style="4" customWidth="1"/>
    <col min="264" max="264" width="15.42578125" style="4" bestFit="1" customWidth="1"/>
    <col min="265" max="510" width="14" style="4"/>
    <col min="511" max="511" width="11.42578125" style="4" customWidth="1"/>
    <col min="512" max="512" width="10.28515625" style="4" customWidth="1"/>
    <col min="513" max="513" width="21" style="4" customWidth="1"/>
    <col min="514" max="514" width="12.42578125" style="4" customWidth="1"/>
    <col min="515" max="515" width="27.5703125" style="4" bestFit="1" customWidth="1"/>
    <col min="516" max="516" width="25.28515625" style="4" bestFit="1" customWidth="1"/>
    <col min="517" max="517" width="14" style="4"/>
    <col min="518" max="518" width="11.7109375" style="4" customWidth="1"/>
    <col min="519" max="519" width="15.5703125" style="4" customWidth="1"/>
    <col min="520" max="520" width="15.42578125" style="4" bestFit="1" customWidth="1"/>
    <col min="521" max="766" width="14" style="4"/>
    <col min="767" max="767" width="11.42578125" style="4" customWidth="1"/>
    <col min="768" max="768" width="10.28515625" style="4" customWidth="1"/>
    <col min="769" max="769" width="21" style="4" customWidth="1"/>
    <col min="770" max="770" width="12.42578125" style="4" customWidth="1"/>
    <col min="771" max="771" width="27.5703125" style="4" bestFit="1" customWidth="1"/>
    <col min="772" max="772" width="25.28515625" style="4" bestFit="1" customWidth="1"/>
    <col min="773" max="773" width="14" style="4"/>
    <col min="774" max="774" width="11.7109375" style="4" customWidth="1"/>
    <col min="775" max="775" width="15.5703125" style="4" customWidth="1"/>
    <col min="776" max="776" width="15.42578125" style="4" bestFit="1" customWidth="1"/>
    <col min="777" max="1022" width="14" style="4"/>
    <col min="1023" max="1023" width="11.42578125" style="4" customWidth="1"/>
    <col min="1024" max="1024" width="10.28515625" style="4" customWidth="1"/>
    <col min="1025" max="1025" width="21" style="4" customWidth="1"/>
    <col min="1026" max="1026" width="12.42578125" style="4" customWidth="1"/>
    <col min="1027" max="1027" width="27.5703125" style="4" bestFit="1" customWidth="1"/>
    <col min="1028" max="1028" width="25.28515625" style="4" bestFit="1" customWidth="1"/>
    <col min="1029" max="1029" width="14" style="4"/>
    <col min="1030" max="1030" width="11.7109375" style="4" customWidth="1"/>
    <col min="1031" max="1031" width="15.5703125" style="4" customWidth="1"/>
    <col min="1032" max="1032" width="15.42578125" style="4" bestFit="1" customWidth="1"/>
    <col min="1033" max="1278" width="14" style="4"/>
    <col min="1279" max="1279" width="11.42578125" style="4" customWidth="1"/>
    <col min="1280" max="1280" width="10.28515625" style="4" customWidth="1"/>
    <col min="1281" max="1281" width="21" style="4" customWidth="1"/>
    <col min="1282" max="1282" width="12.42578125" style="4" customWidth="1"/>
    <col min="1283" max="1283" width="27.5703125" style="4" bestFit="1" customWidth="1"/>
    <col min="1284" max="1284" width="25.28515625" style="4" bestFit="1" customWidth="1"/>
    <col min="1285" max="1285" width="14" style="4"/>
    <col min="1286" max="1286" width="11.7109375" style="4" customWidth="1"/>
    <col min="1287" max="1287" width="15.5703125" style="4" customWidth="1"/>
    <col min="1288" max="1288" width="15.42578125" style="4" bestFit="1" customWidth="1"/>
    <col min="1289" max="1534" width="14" style="4"/>
    <col min="1535" max="1535" width="11.42578125" style="4" customWidth="1"/>
    <col min="1536" max="1536" width="10.28515625" style="4" customWidth="1"/>
    <col min="1537" max="1537" width="21" style="4" customWidth="1"/>
    <col min="1538" max="1538" width="12.42578125" style="4" customWidth="1"/>
    <col min="1539" max="1539" width="27.5703125" style="4" bestFit="1" customWidth="1"/>
    <col min="1540" max="1540" width="25.28515625" style="4" bestFit="1" customWidth="1"/>
    <col min="1541" max="1541" width="14" style="4"/>
    <col min="1542" max="1542" width="11.7109375" style="4" customWidth="1"/>
    <col min="1543" max="1543" width="15.5703125" style="4" customWidth="1"/>
    <col min="1544" max="1544" width="15.42578125" style="4" bestFit="1" customWidth="1"/>
    <col min="1545" max="1790" width="14" style="4"/>
    <col min="1791" max="1791" width="11.42578125" style="4" customWidth="1"/>
    <col min="1792" max="1792" width="10.28515625" style="4" customWidth="1"/>
    <col min="1793" max="1793" width="21" style="4" customWidth="1"/>
    <col min="1794" max="1794" width="12.42578125" style="4" customWidth="1"/>
    <col min="1795" max="1795" width="27.5703125" style="4" bestFit="1" customWidth="1"/>
    <col min="1796" max="1796" width="25.28515625" style="4" bestFit="1" customWidth="1"/>
    <col min="1797" max="1797" width="14" style="4"/>
    <col min="1798" max="1798" width="11.7109375" style="4" customWidth="1"/>
    <col min="1799" max="1799" width="15.5703125" style="4" customWidth="1"/>
    <col min="1800" max="1800" width="15.42578125" style="4" bestFit="1" customWidth="1"/>
    <col min="1801" max="2046" width="14" style="4"/>
    <col min="2047" max="2047" width="11.42578125" style="4" customWidth="1"/>
    <col min="2048" max="2048" width="10.28515625" style="4" customWidth="1"/>
    <col min="2049" max="2049" width="21" style="4" customWidth="1"/>
    <col min="2050" max="2050" width="12.42578125" style="4" customWidth="1"/>
    <col min="2051" max="2051" width="27.5703125" style="4" bestFit="1" customWidth="1"/>
    <col min="2052" max="2052" width="25.28515625" style="4" bestFit="1" customWidth="1"/>
    <col min="2053" max="2053" width="14" style="4"/>
    <col min="2054" max="2054" width="11.7109375" style="4" customWidth="1"/>
    <col min="2055" max="2055" width="15.5703125" style="4" customWidth="1"/>
    <col min="2056" max="2056" width="15.42578125" style="4" bestFit="1" customWidth="1"/>
    <col min="2057" max="2302" width="14" style="4"/>
    <col min="2303" max="2303" width="11.42578125" style="4" customWidth="1"/>
    <col min="2304" max="2304" width="10.28515625" style="4" customWidth="1"/>
    <col min="2305" max="2305" width="21" style="4" customWidth="1"/>
    <col min="2306" max="2306" width="12.42578125" style="4" customWidth="1"/>
    <col min="2307" max="2307" width="27.5703125" style="4" bestFit="1" customWidth="1"/>
    <col min="2308" max="2308" width="25.28515625" style="4" bestFit="1" customWidth="1"/>
    <col min="2309" max="2309" width="14" style="4"/>
    <col min="2310" max="2310" width="11.7109375" style="4" customWidth="1"/>
    <col min="2311" max="2311" width="15.5703125" style="4" customWidth="1"/>
    <col min="2312" max="2312" width="15.42578125" style="4" bestFit="1" customWidth="1"/>
    <col min="2313" max="2558" width="14" style="4"/>
    <col min="2559" max="2559" width="11.42578125" style="4" customWidth="1"/>
    <col min="2560" max="2560" width="10.28515625" style="4" customWidth="1"/>
    <col min="2561" max="2561" width="21" style="4" customWidth="1"/>
    <col min="2562" max="2562" width="12.42578125" style="4" customWidth="1"/>
    <col min="2563" max="2563" width="27.5703125" style="4" bestFit="1" customWidth="1"/>
    <col min="2564" max="2564" width="25.28515625" style="4" bestFit="1" customWidth="1"/>
    <col min="2565" max="2565" width="14" style="4"/>
    <col min="2566" max="2566" width="11.7109375" style="4" customWidth="1"/>
    <col min="2567" max="2567" width="15.5703125" style="4" customWidth="1"/>
    <col min="2568" max="2568" width="15.42578125" style="4" bestFit="1" customWidth="1"/>
    <col min="2569" max="2814" width="14" style="4"/>
    <col min="2815" max="2815" width="11.42578125" style="4" customWidth="1"/>
    <col min="2816" max="2816" width="10.28515625" style="4" customWidth="1"/>
    <col min="2817" max="2817" width="21" style="4" customWidth="1"/>
    <col min="2818" max="2818" width="12.42578125" style="4" customWidth="1"/>
    <col min="2819" max="2819" width="27.5703125" style="4" bestFit="1" customWidth="1"/>
    <col min="2820" max="2820" width="25.28515625" style="4" bestFit="1" customWidth="1"/>
    <col min="2821" max="2821" width="14" style="4"/>
    <col min="2822" max="2822" width="11.7109375" style="4" customWidth="1"/>
    <col min="2823" max="2823" width="15.5703125" style="4" customWidth="1"/>
    <col min="2824" max="2824" width="15.42578125" style="4" bestFit="1" customWidth="1"/>
    <col min="2825" max="3070" width="14" style="4"/>
    <col min="3071" max="3071" width="11.42578125" style="4" customWidth="1"/>
    <col min="3072" max="3072" width="10.28515625" style="4" customWidth="1"/>
    <col min="3073" max="3073" width="21" style="4" customWidth="1"/>
    <col min="3074" max="3074" width="12.42578125" style="4" customWidth="1"/>
    <col min="3075" max="3075" width="27.5703125" style="4" bestFit="1" customWidth="1"/>
    <col min="3076" max="3076" width="25.28515625" style="4" bestFit="1" customWidth="1"/>
    <col min="3077" max="3077" width="14" style="4"/>
    <col min="3078" max="3078" width="11.7109375" style="4" customWidth="1"/>
    <col min="3079" max="3079" width="15.5703125" style="4" customWidth="1"/>
    <col min="3080" max="3080" width="15.42578125" style="4" bestFit="1" customWidth="1"/>
    <col min="3081" max="3326" width="14" style="4"/>
    <col min="3327" max="3327" width="11.42578125" style="4" customWidth="1"/>
    <col min="3328" max="3328" width="10.28515625" style="4" customWidth="1"/>
    <col min="3329" max="3329" width="21" style="4" customWidth="1"/>
    <col min="3330" max="3330" width="12.42578125" style="4" customWidth="1"/>
    <col min="3331" max="3331" width="27.5703125" style="4" bestFit="1" customWidth="1"/>
    <col min="3332" max="3332" width="25.28515625" style="4" bestFit="1" customWidth="1"/>
    <col min="3333" max="3333" width="14" style="4"/>
    <col min="3334" max="3334" width="11.7109375" style="4" customWidth="1"/>
    <col min="3335" max="3335" width="15.5703125" style="4" customWidth="1"/>
    <col min="3336" max="3336" width="15.42578125" style="4" bestFit="1" customWidth="1"/>
    <col min="3337" max="3582" width="14" style="4"/>
    <col min="3583" max="3583" width="11.42578125" style="4" customWidth="1"/>
    <col min="3584" max="3584" width="10.28515625" style="4" customWidth="1"/>
    <col min="3585" max="3585" width="21" style="4" customWidth="1"/>
    <col min="3586" max="3586" width="12.42578125" style="4" customWidth="1"/>
    <col min="3587" max="3587" width="27.5703125" style="4" bestFit="1" customWidth="1"/>
    <col min="3588" max="3588" width="25.28515625" style="4" bestFit="1" customWidth="1"/>
    <col min="3589" max="3589" width="14" style="4"/>
    <col min="3590" max="3590" width="11.7109375" style="4" customWidth="1"/>
    <col min="3591" max="3591" width="15.5703125" style="4" customWidth="1"/>
    <col min="3592" max="3592" width="15.42578125" style="4" bestFit="1" customWidth="1"/>
    <col min="3593" max="3838" width="14" style="4"/>
    <col min="3839" max="3839" width="11.42578125" style="4" customWidth="1"/>
    <col min="3840" max="3840" width="10.28515625" style="4" customWidth="1"/>
    <col min="3841" max="3841" width="21" style="4" customWidth="1"/>
    <col min="3842" max="3842" width="12.42578125" style="4" customWidth="1"/>
    <col min="3843" max="3843" width="27.5703125" style="4" bestFit="1" customWidth="1"/>
    <col min="3844" max="3844" width="25.28515625" style="4" bestFit="1" customWidth="1"/>
    <col min="3845" max="3845" width="14" style="4"/>
    <col min="3846" max="3846" width="11.7109375" style="4" customWidth="1"/>
    <col min="3847" max="3847" width="15.5703125" style="4" customWidth="1"/>
    <col min="3848" max="3848" width="15.42578125" style="4" bestFit="1" customWidth="1"/>
    <col min="3849" max="4094" width="14" style="4"/>
    <col min="4095" max="4095" width="11.42578125" style="4" customWidth="1"/>
    <col min="4096" max="4096" width="10.28515625" style="4" customWidth="1"/>
    <col min="4097" max="4097" width="21" style="4" customWidth="1"/>
    <col min="4098" max="4098" width="12.42578125" style="4" customWidth="1"/>
    <col min="4099" max="4099" width="27.5703125" style="4" bestFit="1" customWidth="1"/>
    <col min="4100" max="4100" width="25.28515625" style="4" bestFit="1" customWidth="1"/>
    <col min="4101" max="4101" width="14" style="4"/>
    <col min="4102" max="4102" width="11.7109375" style="4" customWidth="1"/>
    <col min="4103" max="4103" width="15.5703125" style="4" customWidth="1"/>
    <col min="4104" max="4104" width="15.42578125" style="4" bestFit="1" customWidth="1"/>
    <col min="4105" max="4350" width="14" style="4"/>
    <col min="4351" max="4351" width="11.42578125" style="4" customWidth="1"/>
    <col min="4352" max="4352" width="10.28515625" style="4" customWidth="1"/>
    <col min="4353" max="4353" width="21" style="4" customWidth="1"/>
    <col min="4354" max="4354" width="12.42578125" style="4" customWidth="1"/>
    <col min="4355" max="4355" width="27.5703125" style="4" bestFit="1" customWidth="1"/>
    <col min="4356" max="4356" width="25.28515625" style="4" bestFit="1" customWidth="1"/>
    <col min="4357" max="4357" width="14" style="4"/>
    <col min="4358" max="4358" width="11.7109375" style="4" customWidth="1"/>
    <col min="4359" max="4359" width="15.5703125" style="4" customWidth="1"/>
    <col min="4360" max="4360" width="15.42578125" style="4" bestFit="1" customWidth="1"/>
    <col min="4361" max="4606" width="14" style="4"/>
    <col min="4607" max="4607" width="11.42578125" style="4" customWidth="1"/>
    <col min="4608" max="4608" width="10.28515625" style="4" customWidth="1"/>
    <col min="4609" max="4609" width="21" style="4" customWidth="1"/>
    <col min="4610" max="4610" width="12.42578125" style="4" customWidth="1"/>
    <col min="4611" max="4611" width="27.5703125" style="4" bestFit="1" customWidth="1"/>
    <col min="4612" max="4612" width="25.28515625" style="4" bestFit="1" customWidth="1"/>
    <col min="4613" max="4613" width="14" style="4"/>
    <col min="4614" max="4614" width="11.7109375" style="4" customWidth="1"/>
    <col min="4615" max="4615" width="15.5703125" style="4" customWidth="1"/>
    <col min="4616" max="4616" width="15.42578125" style="4" bestFit="1" customWidth="1"/>
    <col min="4617" max="4862" width="14" style="4"/>
    <col min="4863" max="4863" width="11.42578125" style="4" customWidth="1"/>
    <col min="4864" max="4864" width="10.28515625" style="4" customWidth="1"/>
    <col min="4865" max="4865" width="21" style="4" customWidth="1"/>
    <col min="4866" max="4866" width="12.42578125" style="4" customWidth="1"/>
    <col min="4867" max="4867" width="27.5703125" style="4" bestFit="1" customWidth="1"/>
    <col min="4868" max="4868" width="25.28515625" style="4" bestFit="1" customWidth="1"/>
    <col min="4869" max="4869" width="14" style="4"/>
    <col min="4870" max="4870" width="11.7109375" style="4" customWidth="1"/>
    <col min="4871" max="4871" width="15.5703125" style="4" customWidth="1"/>
    <col min="4872" max="4872" width="15.42578125" style="4" bestFit="1" customWidth="1"/>
    <col min="4873" max="5118" width="14" style="4"/>
    <col min="5119" max="5119" width="11.42578125" style="4" customWidth="1"/>
    <col min="5120" max="5120" width="10.28515625" style="4" customWidth="1"/>
    <col min="5121" max="5121" width="21" style="4" customWidth="1"/>
    <col min="5122" max="5122" width="12.42578125" style="4" customWidth="1"/>
    <col min="5123" max="5123" width="27.5703125" style="4" bestFit="1" customWidth="1"/>
    <col min="5124" max="5124" width="25.28515625" style="4" bestFit="1" customWidth="1"/>
    <col min="5125" max="5125" width="14" style="4"/>
    <col min="5126" max="5126" width="11.7109375" style="4" customWidth="1"/>
    <col min="5127" max="5127" width="15.5703125" style="4" customWidth="1"/>
    <col min="5128" max="5128" width="15.42578125" style="4" bestFit="1" customWidth="1"/>
    <col min="5129" max="5374" width="14" style="4"/>
    <col min="5375" max="5375" width="11.42578125" style="4" customWidth="1"/>
    <col min="5376" max="5376" width="10.28515625" style="4" customWidth="1"/>
    <col min="5377" max="5377" width="21" style="4" customWidth="1"/>
    <col min="5378" max="5378" width="12.42578125" style="4" customWidth="1"/>
    <col min="5379" max="5379" width="27.5703125" style="4" bestFit="1" customWidth="1"/>
    <col min="5380" max="5380" width="25.28515625" style="4" bestFit="1" customWidth="1"/>
    <col min="5381" max="5381" width="14" style="4"/>
    <col min="5382" max="5382" width="11.7109375" style="4" customWidth="1"/>
    <col min="5383" max="5383" width="15.5703125" style="4" customWidth="1"/>
    <col min="5384" max="5384" width="15.42578125" style="4" bestFit="1" customWidth="1"/>
    <col min="5385" max="5630" width="14" style="4"/>
    <col min="5631" max="5631" width="11.42578125" style="4" customWidth="1"/>
    <col min="5632" max="5632" width="10.28515625" style="4" customWidth="1"/>
    <col min="5633" max="5633" width="21" style="4" customWidth="1"/>
    <col min="5634" max="5634" width="12.42578125" style="4" customWidth="1"/>
    <col min="5635" max="5635" width="27.5703125" style="4" bestFit="1" customWidth="1"/>
    <col min="5636" max="5636" width="25.28515625" style="4" bestFit="1" customWidth="1"/>
    <col min="5637" max="5637" width="14" style="4"/>
    <col min="5638" max="5638" width="11.7109375" style="4" customWidth="1"/>
    <col min="5639" max="5639" width="15.5703125" style="4" customWidth="1"/>
    <col min="5640" max="5640" width="15.42578125" style="4" bestFit="1" customWidth="1"/>
    <col min="5641" max="5886" width="14" style="4"/>
    <col min="5887" max="5887" width="11.42578125" style="4" customWidth="1"/>
    <col min="5888" max="5888" width="10.28515625" style="4" customWidth="1"/>
    <col min="5889" max="5889" width="21" style="4" customWidth="1"/>
    <col min="5890" max="5890" width="12.42578125" style="4" customWidth="1"/>
    <col min="5891" max="5891" width="27.5703125" style="4" bestFit="1" customWidth="1"/>
    <col min="5892" max="5892" width="25.28515625" style="4" bestFit="1" customWidth="1"/>
    <col min="5893" max="5893" width="14" style="4"/>
    <col min="5894" max="5894" width="11.7109375" style="4" customWidth="1"/>
    <col min="5895" max="5895" width="15.5703125" style="4" customWidth="1"/>
    <col min="5896" max="5896" width="15.42578125" style="4" bestFit="1" customWidth="1"/>
    <col min="5897" max="6142" width="14" style="4"/>
    <col min="6143" max="6143" width="11.42578125" style="4" customWidth="1"/>
    <col min="6144" max="6144" width="10.28515625" style="4" customWidth="1"/>
    <col min="6145" max="6145" width="21" style="4" customWidth="1"/>
    <col min="6146" max="6146" width="12.42578125" style="4" customWidth="1"/>
    <col min="6147" max="6147" width="27.5703125" style="4" bestFit="1" customWidth="1"/>
    <col min="6148" max="6148" width="25.28515625" style="4" bestFit="1" customWidth="1"/>
    <col min="6149" max="6149" width="14" style="4"/>
    <col min="6150" max="6150" width="11.7109375" style="4" customWidth="1"/>
    <col min="6151" max="6151" width="15.5703125" style="4" customWidth="1"/>
    <col min="6152" max="6152" width="15.42578125" style="4" bestFit="1" customWidth="1"/>
    <col min="6153" max="6398" width="14" style="4"/>
    <col min="6399" max="6399" width="11.42578125" style="4" customWidth="1"/>
    <col min="6400" max="6400" width="10.28515625" style="4" customWidth="1"/>
    <col min="6401" max="6401" width="21" style="4" customWidth="1"/>
    <col min="6402" max="6402" width="12.42578125" style="4" customWidth="1"/>
    <col min="6403" max="6403" width="27.5703125" style="4" bestFit="1" customWidth="1"/>
    <col min="6404" max="6404" width="25.28515625" style="4" bestFit="1" customWidth="1"/>
    <col min="6405" max="6405" width="14" style="4"/>
    <col min="6406" max="6406" width="11.7109375" style="4" customWidth="1"/>
    <col min="6407" max="6407" width="15.5703125" style="4" customWidth="1"/>
    <col min="6408" max="6408" width="15.42578125" style="4" bestFit="1" customWidth="1"/>
    <col min="6409" max="6654" width="14" style="4"/>
    <col min="6655" max="6655" width="11.42578125" style="4" customWidth="1"/>
    <col min="6656" max="6656" width="10.28515625" style="4" customWidth="1"/>
    <col min="6657" max="6657" width="21" style="4" customWidth="1"/>
    <col min="6658" max="6658" width="12.42578125" style="4" customWidth="1"/>
    <col min="6659" max="6659" width="27.5703125" style="4" bestFit="1" customWidth="1"/>
    <col min="6660" max="6660" width="25.28515625" style="4" bestFit="1" customWidth="1"/>
    <col min="6661" max="6661" width="14" style="4"/>
    <col min="6662" max="6662" width="11.7109375" style="4" customWidth="1"/>
    <col min="6663" max="6663" width="15.5703125" style="4" customWidth="1"/>
    <col min="6664" max="6664" width="15.42578125" style="4" bestFit="1" customWidth="1"/>
    <col min="6665" max="6910" width="14" style="4"/>
    <col min="6911" max="6911" width="11.42578125" style="4" customWidth="1"/>
    <col min="6912" max="6912" width="10.28515625" style="4" customWidth="1"/>
    <col min="6913" max="6913" width="21" style="4" customWidth="1"/>
    <col min="6914" max="6914" width="12.42578125" style="4" customWidth="1"/>
    <col min="6915" max="6915" width="27.5703125" style="4" bestFit="1" customWidth="1"/>
    <col min="6916" max="6916" width="25.28515625" style="4" bestFit="1" customWidth="1"/>
    <col min="6917" max="6917" width="14" style="4"/>
    <col min="6918" max="6918" width="11.7109375" style="4" customWidth="1"/>
    <col min="6919" max="6919" width="15.5703125" style="4" customWidth="1"/>
    <col min="6920" max="6920" width="15.42578125" style="4" bestFit="1" customWidth="1"/>
    <col min="6921" max="7166" width="14" style="4"/>
    <col min="7167" max="7167" width="11.42578125" style="4" customWidth="1"/>
    <col min="7168" max="7168" width="10.28515625" style="4" customWidth="1"/>
    <col min="7169" max="7169" width="21" style="4" customWidth="1"/>
    <col min="7170" max="7170" width="12.42578125" style="4" customWidth="1"/>
    <col min="7171" max="7171" width="27.5703125" style="4" bestFit="1" customWidth="1"/>
    <col min="7172" max="7172" width="25.28515625" style="4" bestFit="1" customWidth="1"/>
    <col min="7173" max="7173" width="14" style="4"/>
    <col min="7174" max="7174" width="11.7109375" style="4" customWidth="1"/>
    <col min="7175" max="7175" width="15.5703125" style="4" customWidth="1"/>
    <col min="7176" max="7176" width="15.42578125" style="4" bestFit="1" customWidth="1"/>
    <col min="7177" max="7422" width="14" style="4"/>
    <col min="7423" max="7423" width="11.42578125" style="4" customWidth="1"/>
    <col min="7424" max="7424" width="10.28515625" style="4" customWidth="1"/>
    <col min="7425" max="7425" width="21" style="4" customWidth="1"/>
    <col min="7426" max="7426" width="12.42578125" style="4" customWidth="1"/>
    <col min="7427" max="7427" width="27.5703125" style="4" bestFit="1" customWidth="1"/>
    <col min="7428" max="7428" width="25.28515625" style="4" bestFit="1" customWidth="1"/>
    <col min="7429" max="7429" width="14" style="4"/>
    <col min="7430" max="7430" width="11.7109375" style="4" customWidth="1"/>
    <col min="7431" max="7431" width="15.5703125" style="4" customWidth="1"/>
    <col min="7432" max="7432" width="15.42578125" style="4" bestFit="1" customWidth="1"/>
    <col min="7433" max="7678" width="14" style="4"/>
    <col min="7679" max="7679" width="11.42578125" style="4" customWidth="1"/>
    <col min="7680" max="7680" width="10.28515625" style="4" customWidth="1"/>
    <col min="7681" max="7681" width="21" style="4" customWidth="1"/>
    <col min="7682" max="7682" width="12.42578125" style="4" customWidth="1"/>
    <col min="7683" max="7683" width="27.5703125" style="4" bestFit="1" customWidth="1"/>
    <col min="7684" max="7684" width="25.28515625" style="4" bestFit="1" customWidth="1"/>
    <col min="7685" max="7685" width="14" style="4"/>
    <col min="7686" max="7686" width="11.7109375" style="4" customWidth="1"/>
    <col min="7687" max="7687" width="15.5703125" style="4" customWidth="1"/>
    <col min="7688" max="7688" width="15.42578125" style="4" bestFit="1" customWidth="1"/>
    <col min="7689" max="7934" width="14" style="4"/>
    <col min="7935" max="7935" width="11.42578125" style="4" customWidth="1"/>
    <col min="7936" max="7936" width="10.28515625" style="4" customWidth="1"/>
    <col min="7937" max="7937" width="21" style="4" customWidth="1"/>
    <col min="7938" max="7938" width="12.42578125" style="4" customWidth="1"/>
    <col min="7939" max="7939" width="27.5703125" style="4" bestFit="1" customWidth="1"/>
    <col min="7940" max="7940" width="25.28515625" style="4" bestFit="1" customWidth="1"/>
    <col min="7941" max="7941" width="14" style="4"/>
    <col min="7942" max="7942" width="11.7109375" style="4" customWidth="1"/>
    <col min="7943" max="7943" width="15.5703125" style="4" customWidth="1"/>
    <col min="7944" max="7944" width="15.42578125" style="4" bestFit="1" customWidth="1"/>
    <col min="7945" max="8190" width="14" style="4"/>
    <col min="8191" max="8191" width="11.42578125" style="4" customWidth="1"/>
    <col min="8192" max="8192" width="10.28515625" style="4" customWidth="1"/>
    <col min="8193" max="8193" width="21" style="4" customWidth="1"/>
    <col min="8194" max="8194" width="12.42578125" style="4" customWidth="1"/>
    <col min="8195" max="8195" width="27.5703125" style="4" bestFit="1" customWidth="1"/>
    <col min="8196" max="8196" width="25.28515625" style="4" bestFit="1" customWidth="1"/>
    <col min="8197" max="8197" width="14" style="4"/>
    <col min="8198" max="8198" width="11.7109375" style="4" customWidth="1"/>
    <col min="8199" max="8199" width="15.5703125" style="4" customWidth="1"/>
    <col min="8200" max="8200" width="15.42578125" style="4" bestFit="1" customWidth="1"/>
    <col min="8201" max="8446" width="14" style="4"/>
    <col min="8447" max="8447" width="11.42578125" style="4" customWidth="1"/>
    <col min="8448" max="8448" width="10.28515625" style="4" customWidth="1"/>
    <col min="8449" max="8449" width="21" style="4" customWidth="1"/>
    <col min="8450" max="8450" width="12.42578125" style="4" customWidth="1"/>
    <col min="8451" max="8451" width="27.5703125" style="4" bestFit="1" customWidth="1"/>
    <col min="8452" max="8452" width="25.28515625" style="4" bestFit="1" customWidth="1"/>
    <col min="8453" max="8453" width="14" style="4"/>
    <col min="8454" max="8454" width="11.7109375" style="4" customWidth="1"/>
    <col min="8455" max="8455" width="15.5703125" style="4" customWidth="1"/>
    <col min="8456" max="8456" width="15.42578125" style="4" bestFit="1" customWidth="1"/>
    <col min="8457" max="8702" width="14" style="4"/>
    <col min="8703" max="8703" width="11.42578125" style="4" customWidth="1"/>
    <col min="8704" max="8704" width="10.28515625" style="4" customWidth="1"/>
    <col min="8705" max="8705" width="21" style="4" customWidth="1"/>
    <col min="8706" max="8706" width="12.42578125" style="4" customWidth="1"/>
    <col min="8707" max="8707" width="27.5703125" style="4" bestFit="1" customWidth="1"/>
    <col min="8708" max="8708" width="25.28515625" style="4" bestFit="1" customWidth="1"/>
    <col min="8709" max="8709" width="14" style="4"/>
    <col min="8710" max="8710" width="11.7109375" style="4" customWidth="1"/>
    <col min="8711" max="8711" width="15.5703125" style="4" customWidth="1"/>
    <col min="8712" max="8712" width="15.42578125" style="4" bestFit="1" customWidth="1"/>
    <col min="8713" max="8958" width="14" style="4"/>
    <col min="8959" max="8959" width="11.42578125" style="4" customWidth="1"/>
    <col min="8960" max="8960" width="10.28515625" style="4" customWidth="1"/>
    <col min="8961" max="8961" width="21" style="4" customWidth="1"/>
    <col min="8962" max="8962" width="12.42578125" style="4" customWidth="1"/>
    <col min="8963" max="8963" width="27.5703125" style="4" bestFit="1" customWidth="1"/>
    <col min="8964" max="8964" width="25.28515625" style="4" bestFit="1" customWidth="1"/>
    <col min="8965" max="8965" width="14" style="4"/>
    <col min="8966" max="8966" width="11.7109375" style="4" customWidth="1"/>
    <col min="8967" max="8967" width="15.5703125" style="4" customWidth="1"/>
    <col min="8968" max="8968" width="15.42578125" style="4" bestFit="1" customWidth="1"/>
    <col min="8969" max="9214" width="14" style="4"/>
    <col min="9215" max="9215" width="11.42578125" style="4" customWidth="1"/>
    <col min="9216" max="9216" width="10.28515625" style="4" customWidth="1"/>
    <col min="9217" max="9217" width="21" style="4" customWidth="1"/>
    <col min="9218" max="9218" width="12.42578125" style="4" customWidth="1"/>
    <col min="9219" max="9219" width="27.5703125" style="4" bestFit="1" customWidth="1"/>
    <col min="9220" max="9220" width="25.28515625" style="4" bestFit="1" customWidth="1"/>
    <col min="9221" max="9221" width="14" style="4"/>
    <col min="9222" max="9222" width="11.7109375" style="4" customWidth="1"/>
    <col min="9223" max="9223" width="15.5703125" style="4" customWidth="1"/>
    <col min="9224" max="9224" width="15.42578125" style="4" bestFit="1" customWidth="1"/>
    <col min="9225" max="9470" width="14" style="4"/>
    <col min="9471" max="9471" width="11.42578125" style="4" customWidth="1"/>
    <col min="9472" max="9472" width="10.28515625" style="4" customWidth="1"/>
    <col min="9473" max="9473" width="21" style="4" customWidth="1"/>
    <col min="9474" max="9474" width="12.42578125" style="4" customWidth="1"/>
    <col min="9475" max="9475" width="27.5703125" style="4" bestFit="1" customWidth="1"/>
    <col min="9476" max="9476" width="25.28515625" style="4" bestFit="1" customWidth="1"/>
    <col min="9477" max="9477" width="14" style="4"/>
    <col min="9478" max="9478" width="11.7109375" style="4" customWidth="1"/>
    <col min="9479" max="9479" width="15.5703125" style="4" customWidth="1"/>
    <col min="9480" max="9480" width="15.42578125" style="4" bestFit="1" customWidth="1"/>
    <col min="9481" max="9726" width="14" style="4"/>
    <col min="9727" max="9727" width="11.42578125" style="4" customWidth="1"/>
    <col min="9728" max="9728" width="10.28515625" style="4" customWidth="1"/>
    <col min="9729" max="9729" width="21" style="4" customWidth="1"/>
    <col min="9730" max="9730" width="12.42578125" style="4" customWidth="1"/>
    <col min="9731" max="9731" width="27.5703125" style="4" bestFit="1" customWidth="1"/>
    <col min="9732" max="9732" width="25.28515625" style="4" bestFit="1" customWidth="1"/>
    <col min="9733" max="9733" width="14" style="4"/>
    <col min="9734" max="9734" width="11.7109375" style="4" customWidth="1"/>
    <col min="9735" max="9735" width="15.5703125" style="4" customWidth="1"/>
    <col min="9736" max="9736" width="15.42578125" style="4" bestFit="1" customWidth="1"/>
    <col min="9737" max="9982" width="14" style="4"/>
    <col min="9983" max="9983" width="11.42578125" style="4" customWidth="1"/>
    <col min="9984" max="9984" width="10.28515625" style="4" customWidth="1"/>
    <col min="9985" max="9985" width="21" style="4" customWidth="1"/>
    <col min="9986" max="9986" width="12.42578125" style="4" customWidth="1"/>
    <col min="9987" max="9987" width="27.5703125" style="4" bestFit="1" customWidth="1"/>
    <col min="9988" max="9988" width="25.28515625" style="4" bestFit="1" customWidth="1"/>
    <col min="9989" max="9989" width="14" style="4"/>
    <col min="9990" max="9990" width="11.7109375" style="4" customWidth="1"/>
    <col min="9991" max="9991" width="15.5703125" style="4" customWidth="1"/>
    <col min="9992" max="9992" width="15.42578125" style="4" bestFit="1" customWidth="1"/>
    <col min="9993" max="10238" width="14" style="4"/>
    <col min="10239" max="10239" width="11.42578125" style="4" customWidth="1"/>
    <col min="10240" max="10240" width="10.28515625" style="4" customWidth="1"/>
    <col min="10241" max="10241" width="21" style="4" customWidth="1"/>
    <col min="10242" max="10242" width="12.42578125" style="4" customWidth="1"/>
    <col min="10243" max="10243" width="27.5703125" style="4" bestFit="1" customWidth="1"/>
    <col min="10244" max="10244" width="25.28515625" style="4" bestFit="1" customWidth="1"/>
    <col min="10245" max="10245" width="14" style="4"/>
    <col min="10246" max="10246" width="11.7109375" style="4" customWidth="1"/>
    <col min="10247" max="10247" width="15.5703125" style="4" customWidth="1"/>
    <col min="10248" max="10248" width="15.42578125" style="4" bestFit="1" customWidth="1"/>
    <col min="10249" max="10494" width="14" style="4"/>
    <col min="10495" max="10495" width="11.42578125" style="4" customWidth="1"/>
    <col min="10496" max="10496" width="10.28515625" style="4" customWidth="1"/>
    <col min="10497" max="10497" width="21" style="4" customWidth="1"/>
    <col min="10498" max="10498" width="12.42578125" style="4" customWidth="1"/>
    <col min="10499" max="10499" width="27.5703125" style="4" bestFit="1" customWidth="1"/>
    <col min="10500" max="10500" width="25.28515625" style="4" bestFit="1" customWidth="1"/>
    <col min="10501" max="10501" width="14" style="4"/>
    <col min="10502" max="10502" width="11.7109375" style="4" customWidth="1"/>
    <col min="10503" max="10503" width="15.5703125" style="4" customWidth="1"/>
    <col min="10504" max="10504" width="15.42578125" style="4" bestFit="1" customWidth="1"/>
    <col min="10505" max="10750" width="14" style="4"/>
    <col min="10751" max="10751" width="11.42578125" style="4" customWidth="1"/>
    <col min="10752" max="10752" width="10.28515625" style="4" customWidth="1"/>
    <col min="10753" max="10753" width="21" style="4" customWidth="1"/>
    <col min="10754" max="10754" width="12.42578125" style="4" customWidth="1"/>
    <col min="10755" max="10755" width="27.5703125" style="4" bestFit="1" customWidth="1"/>
    <col min="10756" max="10756" width="25.28515625" style="4" bestFit="1" customWidth="1"/>
    <col min="10757" max="10757" width="14" style="4"/>
    <col min="10758" max="10758" width="11.7109375" style="4" customWidth="1"/>
    <col min="10759" max="10759" width="15.5703125" style="4" customWidth="1"/>
    <col min="10760" max="10760" width="15.42578125" style="4" bestFit="1" customWidth="1"/>
    <col min="10761" max="11006" width="14" style="4"/>
    <col min="11007" max="11007" width="11.42578125" style="4" customWidth="1"/>
    <col min="11008" max="11008" width="10.28515625" style="4" customWidth="1"/>
    <col min="11009" max="11009" width="21" style="4" customWidth="1"/>
    <col min="11010" max="11010" width="12.42578125" style="4" customWidth="1"/>
    <col min="11011" max="11011" width="27.5703125" style="4" bestFit="1" customWidth="1"/>
    <col min="11012" max="11012" width="25.28515625" style="4" bestFit="1" customWidth="1"/>
    <col min="11013" max="11013" width="14" style="4"/>
    <col min="11014" max="11014" width="11.7109375" style="4" customWidth="1"/>
    <col min="11015" max="11015" width="15.5703125" style="4" customWidth="1"/>
    <col min="11016" max="11016" width="15.42578125" style="4" bestFit="1" customWidth="1"/>
    <col min="11017" max="11262" width="14" style="4"/>
    <col min="11263" max="11263" width="11.42578125" style="4" customWidth="1"/>
    <col min="11264" max="11264" width="10.28515625" style="4" customWidth="1"/>
    <col min="11265" max="11265" width="21" style="4" customWidth="1"/>
    <col min="11266" max="11266" width="12.42578125" style="4" customWidth="1"/>
    <col min="11267" max="11267" width="27.5703125" style="4" bestFit="1" customWidth="1"/>
    <col min="11268" max="11268" width="25.28515625" style="4" bestFit="1" customWidth="1"/>
    <col min="11269" max="11269" width="14" style="4"/>
    <col min="11270" max="11270" width="11.7109375" style="4" customWidth="1"/>
    <col min="11271" max="11271" width="15.5703125" style="4" customWidth="1"/>
    <col min="11272" max="11272" width="15.42578125" style="4" bestFit="1" customWidth="1"/>
    <col min="11273" max="11518" width="14" style="4"/>
    <col min="11519" max="11519" width="11.42578125" style="4" customWidth="1"/>
    <col min="11520" max="11520" width="10.28515625" style="4" customWidth="1"/>
    <col min="11521" max="11521" width="21" style="4" customWidth="1"/>
    <col min="11522" max="11522" width="12.42578125" style="4" customWidth="1"/>
    <col min="11523" max="11523" width="27.5703125" style="4" bestFit="1" customWidth="1"/>
    <col min="11524" max="11524" width="25.28515625" style="4" bestFit="1" customWidth="1"/>
    <col min="11525" max="11525" width="14" style="4"/>
    <col min="11526" max="11526" width="11.7109375" style="4" customWidth="1"/>
    <col min="11527" max="11527" width="15.5703125" style="4" customWidth="1"/>
    <col min="11528" max="11528" width="15.42578125" style="4" bestFit="1" customWidth="1"/>
    <col min="11529" max="11774" width="14" style="4"/>
    <col min="11775" max="11775" width="11.42578125" style="4" customWidth="1"/>
    <col min="11776" max="11776" width="10.28515625" style="4" customWidth="1"/>
    <col min="11777" max="11777" width="21" style="4" customWidth="1"/>
    <col min="11778" max="11778" width="12.42578125" style="4" customWidth="1"/>
    <col min="11779" max="11779" width="27.5703125" style="4" bestFit="1" customWidth="1"/>
    <col min="11780" max="11780" width="25.28515625" style="4" bestFit="1" customWidth="1"/>
    <col min="11781" max="11781" width="14" style="4"/>
    <col min="11782" max="11782" width="11.7109375" style="4" customWidth="1"/>
    <col min="11783" max="11783" width="15.5703125" style="4" customWidth="1"/>
    <col min="11784" max="11784" width="15.42578125" style="4" bestFit="1" customWidth="1"/>
    <col min="11785" max="12030" width="14" style="4"/>
    <col min="12031" max="12031" width="11.42578125" style="4" customWidth="1"/>
    <col min="12032" max="12032" width="10.28515625" style="4" customWidth="1"/>
    <col min="12033" max="12033" width="21" style="4" customWidth="1"/>
    <col min="12034" max="12034" width="12.42578125" style="4" customWidth="1"/>
    <col min="12035" max="12035" width="27.5703125" style="4" bestFit="1" customWidth="1"/>
    <col min="12036" max="12036" width="25.28515625" style="4" bestFit="1" customWidth="1"/>
    <col min="12037" max="12037" width="14" style="4"/>
    <col min="12038" max="12038" width="11.7109375" style="4" customWidth="1"/>
    <col min="12039" max="12039" width="15.5703125" style="4" customWidth="1"/>
    <col min="12040" max="12040" width="15.42578125" style="4" bestFit="1" customWidth="1"/>
    <col min="12041" max="12286" width="14" style="4"/>
    <col min="12287" max="12287" width="11.42578125" style="4" customWidth="1"/>
    <col min="12288" max="12288" width="10.28515625" style="4" customWidth="1"/>
    <col min="12289" max="12289" width="21" style="4" customWidth="1"/>
    <col min="12290" max="12290" width="12.42578125" style="4" customWidth="1"/>
    <col min="12291" max="12291" width="27.5703125" style="4" bestFit="1" customWidth="1"/>
    <col min="12292" max="12292" width="25.28515625" style="4" bestFit="1" customWidth="1"/>
    <col min="12293" max="12293" width="14" style="4"/>
    <col min="12294" max="12294" width="11.7109375" style="4" customWidth="1"/>
    <col min="12295" max="12295" width="15.5703125" style="4" customWidth="1"/>
    <col min="12296" max="12296" width="15.42578125" style="4" bestFit="1" customWidth="1"/>
    <col min="12297" max="12542" width="14" style="4"/>
    <col min="12543" max="12543" width="11.42578125" style="4" customWidth="1"/>
    <col min="12544" max="12544" width="10.28515625" style="4" customWidth="1"/>
    <col min="12545" max="12545" width="21" style="4" customWidth="1"/>
    <col min="12546" max="12546" width="12.42578125" style="4" customWidth="1"/>
    <col min="12547" max="12547" width="27.5703125" style="4" bestFit="1" customWidth="1"/>
    <col min="12548" max="12548" width="25.28515625" style="4" bestFit="1" customWidth="1"/>
    <col min="12549" max="12549" width="14" style="4"/>
    <col min="12550" max="12550" width="11.7109375" style="4" customWidth="1"/>
    <col min="12551" max="12551" width="15.5703125" style="4" customWidth="1"/>
    <col min="12552" max="12552" width="15.42578125" style="4" bestFit="1" customWidth="1"/>
    <col min="12553" max="12798" width="14" style="4"/>
    <col min="12799" max="12799" width="11.42578125" style="4" customWidth="1"/>
    <col min="12800" max="12800" width="10.28515625" style="4" customWidth="1"/>
    <col min="12801" max="12801" width="21" style="4" customWidth="1"/>
    <col min="12802" max="12802" width="12.42578125" style="4" customWidth="1"/>
    <col min="12803" max="12803" width="27.5703125" style="4" bestFit="1" customWidth="1"/>
    <col min="12804" max="12804" width="25.28515625" style="4" bestFit="1" customWidth="1"/>
    <col min="12805" max="12805" width="14" style="4"/>
    <col min="12806" max="12806" width="11.7109375" style="4" customWidth="1"/>
    <col min="12807" max="12807" width="15.5703125" style="4" customWidth="1"/>
    <col min="12808" max="12808" width="15.42578125" style="4" bestFit="1" customWidth="1"/>
    <col min="12809" max="13054" width="14" style="4"/>
    <col min="13055" max="13055" width="11.42578125" style="4" customWidth="1"/>
    <col min="13056" max="13056" width="10.28515625" style="4" customWidth="1"/>
    <col min="13057" max="13057" width="21" style="4" customWidth="1"/>
    <col min="13058" max="13058" width="12.42578125" style="4" customWidth="1"/>
    <col min="13059" max="13059" width="27.5703125" style="4" bestFit="1" customWidth="1"/>
    <col min="13060" max="13060" width="25.28515625" style="4" bestFit="1" customWidth="1"/>
    <col min="13061" max="13061" width="14" style="4"/>
    <col min="13062" max="13062" width="11.7109375" style="4" customWidth="1"/>
    <col min="13063" max="13063" width="15.5703125" style="4" customWidth="1"/>
    <col min="13064" max="13064" width="15.42578125" style="4" bestFit="1" customWidth="1"/>
    <col min="13065" max="13310" width="14" style="4"/>
    <col min="13311" max="13311" width="11.42578125" style="4" customWidth="1"/>
    <col min="13312" max="13312" width="10.28515625" style="4" customWidth="1"/>
    <col min="13313" max="13313" width="21" style="4" customWidth="1"/>
    <col min="13314" max="13314" width="12.42578125" style="4" customWidth="1"/>
    <col min="13315" max="13315" width="27.5703125" style="4" bestFit="1" customWidth="1"/>
    <col min="13316" max="13316" width="25.28515625" style="4" bestFit="1" customWidth="1"/>
    <col min="13317" max="13317" width="14" style="4"/>
    <col min="13318" max="13318" width="11.7109375" style="4" customWidth="1"/>
    <col min="13319" max="13319" width="15.5703125" style="4" customWidth="1"/>
    <col min="13320" max="13320" width="15.42578125" style="4" bestFit="1" customWidth="1"/>
    <col min="13321" max="13566" width="14" style="4"/>
    <col min="13567" max="13567" width="11.42578125" style="4" customWidth="1"/>
    <col min="13568" max="13568" width="10.28515625" style="4" customWidth="1"/>
    <col min="13569" max="13569" width="21" style="4" customWidth="1"/>
    <col min="13570" max="13570" width="12.42578125" style="4" customWidth="1"/>
    <col min="13571" max="13571" width="27.5703125" style="4" bestFit="1" customWidth="1"/>
    <col min="13572" max="13572" width="25.28515625" style="4" bestFit="1" customWidth="1"/>
    <col min="13573" max="13573" width="14" style="4"/>
    <col min="13574" max="13574" width="11.7109375" style="4" customWidth="1"/>
    <col min="13575" max="13575" width="15.5703125" style="4" customWidth="1"/>
    <col min="13576" max="13576" width="15.42578125" style="4" bestFit="1" customWidth="1"/>
    <col min="13577" max="13822" width="14" style="4"/>
    <col min="13823" max="13823" width="11.42578125" style="4" customWidth="1"/>
    <col min="13824" max="13824" width="10.28515625" style="4" customWidth="1"/>
    <col min="13825" max="13825" width="21" style="4" customWidth="1"/>
    <col min="13826" max="13826" width="12.42578125" style="4" customWidth="1"/>
    <col min="13827" max="13827" width="27.5703125" style="4" bestFit="1" customWidth="1"/>
    <col min="13828" max="13828" width="25.28515625" style="4" bestFit="1" customWidth="1"/>
    <col min="13829" max="13829" width="14" style="4"/>
    <col min="13830" max="13830" width="11.7109375" style="4" customWidth="1"/>
    <col min="13831" max="13831" width="15.5703125" style="4" customWidth="1"/>
    <col min="13832" max="13832" width="15.42578125" style="4" bestFit="1" customWidth="1"/>
    <col min="13833" max="14078" width="14" style="4"/>
    <col min="14079" max="14079" width="11.42578125" style="4" customWidth="1"/>
    <col min="14080" max="14080" width="10.28515625" style="4" customWidth="1"/>
    <col min="14081" max="14081" width="21" style="4" customWidth="1"/>
    <col min="14082" max="14082" width="12.42578125" style="4" customWidth="1"/>
    <col min="14083" max="14083" width="27.5703125" style="4" bestFit="1" customWidth="1"/>
    <col min="14084" max="14084" width="25.28515625" style="4" bestFit="1" customWidth="1"/>
    <col min="14085" max="14085" width="14" style="4"/>
    <col min="14086" max="14086" width="11.7109375" style="4" customWidth="1"/>
    <col min="14087" max="14087" width="15.5703125" style="4" customWidth="1"/>
    <col min="14088" max="14088" width="15.42578125" style="4" bestFit="1" customWidth="1"/>
    <col min="14089" max="14334" width="14" style="4"/>
    <col min="14335" max="14335" width="11.42578125" style="4" customWidth="1"/>
    <col min="14336" max="14336" width="10.28515625" style="4" customWidth="1"/>
    <col min="14337" max="14337" width="21" style="4" customWidth="1"/>
    <col min="14338" max="14338" width="12.42578125" style="4" customWidth="1"/>
    <col min="14339" max="14339" width="27.5703125" style="4" bestFit="1" customWidth="1"/>
    <col min="14340" max="14340" width="25.28515625" style="4" bestFit="1" customWidth="1"/>
    <col min="14341" max="14341" width="14" style="4"/>
    <col min="14342" max="14342" width="11.7109375" style="4" customWidth="1"/>
    <col min="14343" max="14343" width="15.5703125" style="4" customWidth="1"/>
    <col min="14344" max="14344" width="15.42578125" style="4" bestFit="1" customWidth="1"/>
    <col min="14345" max="14590" width="14" style="4"/>
    <col min="14591" max="14591" width="11.42578125" style="4" customWidth="1"/>
    <col min="14592" max="14592" width="10.28515625" style="4" customWidth="1"/>
    <col min="14593" max="14593" width="21" style="4" customWidth="1"/>
    <col min="14594" max="14594" width="12.42578125" style="4" customWidth="1"/>
    <col min="14595" max="14595" width="27.5703125" style="4" bestFit="1" customWidth="1"/>
    <col min="14596" max="14596" width="25.28515625" style="4" bestFit="1" customWidth="1"/>
    <col min="14597" max="14597" width="14" style="4"/>
    <col min="14598" max="14598" width="11.7109375" style="4" customWidth="1"/>
    <col min="14599" max="14599" width="15.5703125" style="4" customWidth="1"/>
    <col min="14600" max="14600" width="15.42578125" style="4" bestFit="1" customWidth="1"/>
    <col min="14601" max="14846" width="14" style="4"/>
    <col min="14847" max="14847" width="11.42578125" style="4" customWidth="1"/>
    <col min="14848" max="14848" width="10.28515625" style="4" customWidth="1"/>
    <col min="14849" max="14849" width="21" style="4" customWidth="1"/>
    <col min="14850" max="14850" width="12.42578125" style="4" customWidth="1"/>
    <col min="14851" max="14851" width="27.5703125" style="4" bestFit="1" customWidth="1"/>
    <col min="14852" max="14852" width="25.28515625" style="4" bestFit="1" customWidth="1"/>
    <col min="14853" max="14853" width="14" style="4"/>
    <col min="14854" max="14854" width="11.7109375" style="4" customWidth="1"/>
    <col min="14855" max="14855" width="15.5703125" style="4" customWidth="1"/>
    <col min="14856" max="14856" width="15.42578125" style="4" bestFit="1" customWidth="1"/>
    <col min="14857" max="15102" width="14" style="4"/>
    <col min="15103" max="15103" width="11.42578125" style="4" customWidth="1"/>
    <col min="15104" max="15104" width="10.28515625" style="4" customWidth="1"/>
    <col min="15105" max="15105" width="21" style="4" customWidth="1"/>
    <col min="15106" max="15106" width="12.42578125" style="4" customWidth="1"/>
    <col min="15107" max="15107" width="27.5703125" style="4" bestFit="1" customWidth="1"/>
    <col min="15108" max="15108" width="25.28515625" style="4" bestFit="1" customWidth="1"/>
    <col min="15109" max="15109" width="14" style="4"/>
    <col min="15110" max="15110" width="11.7109375" style="4" customWidth="1"/>
    <col min="15111" max="15111" width="15.5703125" style="4" customWidth="1"/>
    <col min="15112" max="15112" width="15.42578125" style="4" bestFit="1" customWidth="1"/>
    <col min="15113" max="15358" width="14" style="4"/>
    <col min="15359" max="15359" width="11.42578125" style="4" customWidth="1"/>
    <col min="15360" max="15360" width="10.28515625" style="4" customWidth="1"/>
    <col min="15361" max="15361" width="21" style="4" customWidth="1"/>
    <col min="15362" max="15362" width="12.42578125" style="4" customWidth="1"/>
    <col min="15363" max="15363" width="27.5703125" style="4" bestFit="1" customWidth="1"/>
    <col min="15364" max="15364" width="25.28515625" style="4" bestFit="1" customWidth="1"/>
    <col min="15365" max="15365" width="14" style="4"/>
    <col min="15366" max="15366" width="11.7109375" style="4" customWidth="1"/>
    <col min="15367" max="15367" width="15.5703125" style="4" customWidth="1"/>
    <col min="15368" max="15368" width="15.42578125" style="4" bestFit="1" customWidth="1"/>
    <col min="15369" max="15614" width="14" style="4"/>
    <col min="15615" max="15615" width="11.42578125" style="4" customWidth="1"/>
    <col min="15616" max="15616" width="10.28515625" style="4" customWidth="1"/>
    <col min="15617" max="15617" width="21" style="4" customWidth="1"/>
    <col min="15618" max="15618" width="12.42578125" style="4" customWidth="1"/>
    <col min="15619" max="15619" width="27.5703125" style="4" bestFit="1" customWidth="1"/>
    <col min="15620" max="15620" width="25.28515625" style="4" bestFit="1" customWidth="1"/>
    <col min="15621" max="15621" width="14" style="4"/>
    <col min="15622" max="15622" width="11.7109375" style="4" customWidth="1"/>
    <col min="15623" max="15623" width="15.5703125" style="4" customWidth="1"/>
    <col min="15624" max="15624" width="15.42578125" style="4" bestFit="1" customWidth="1"/>
    <col min="15625" max="15870" width="14" style="4"/>
    <col min="15871" max="15871" width="11.42578125" style="4" customWidth="1"/>
    <col min="15872" max="15872" width="10.28515625" style="4" customWidth="1"/>
    <col min="15873" max="15873" width="21" style="4" customWidth="1"/>
    <col min="15874" max="15874" width="12.42578125" style="4" customWidth="1"/>
    <col min="15875" max="15875" width="27.5703125" style="4" bestFit="1" customWidth="1"/>
    <col min="15876" max="15876" width="25.28515625" style="4" bestFit="1" customWidth="1"/>
    <col min="15877" max="15877" width="14" style="4"/>
    <col min="15878" max="15878" width="11.7109375" style="4" customWidth="1"/>
    <col min="15879" max="15879" width="15.5703125" style="4" customWidth="1"/>
    <col min="15880" max="15880" width="15.42578125" style="4" bestFit="1" customWidth="1"/>
    <col min="15881" max="16126" width="14" style="4"/>
    <col min="16127" max="16127" width="11.42578125" style="4" customWidth="1"/>
    <col min="16128" max="16128" width="10.28515625" style="4" customWidth="1"/>
    <col min="16129" max="16129" width="21" style="4" customWidth="1"/>
    <col min="16130" max="16130" width="12.42578125" style="4" customWidth="1"/>
    <col min="16131" max="16131" width="27.5703125" style="4" bestFit="1" customWidth="1"/>
    <col min="16132" max="16132" width="25.28515625" style="4" bestFit="1" customWidth="1"/>
    <col min="16133" max="16133" width="14" style="4"/>
    <col min="16134" max="16134" width="11.7109375" style="4" customWidth="1"/>
    <col min="16135" max="16135" width="15.5703125" style="4" customWidth="1"/>
    <col min="16136" max="16136" width="15.42578125" style="4" bestFit="1" customWidth="1"/>
    <col min="16137" max="16384" width="14" style="4"/>
  </cols>
  <sheetData>
    <row r="1" spans="1:5" ht="13.5" x14ac:dyDescent="0.25">
      <c r="A1" s="2"/>
      <c r="B1" s="2"/>
      <c r="C1" s="51"/>
      <c r="D1" s="51"/>
      <c r="E1" s="45" t="s">
        <v>2</v>
      </c>
    </row>
    <row r="2" spans="1:5" s="2" customFormat="1" ht="13.5" x14ac:dyDescent="0.25">
      <c r="A2" s="142" t="s">
        <v>27</v>
      </c>
      <c r="B2" s="142"/>
      <c r="C2" s="142"/>
      <c r="D2" s="142"/>
      <c r="E2" s="142"/>
    </row>
    <row r="3" spans="1:5" s="2" customFormat="1" ht="13.5" x14ac:dyDescent="0.25">
      <c r="A3" s="142" t="s">
        <v>0</v>
      </c>
      <c r="B3" s="142"/>
      <c r="C3" s="142"/>
      <c r="D3" s="142"/>
      <c r="E3" s="142"/>
    </row>
    <row r="4" spans="1:5" s="1" customFormat="1" ht="14.25" x14ac:dyDescent="0.25">
      <c r="A4" s="143"/>
      <c r="B4" s="143"/>
      <c r="C4" s="143"/>
      <c r="D4" s="143"/>
      <c r="E4" s="143"/>
    </row>
    <row r="5" spans="1:5" s="1" customFormat="1" ht="14.25" x14ac:dyDescent="0.25">
      <c r="A5" s="74"/>
      <c r="B5" s="74"/>
      <c r="C5" s="74"/>
      <c r="D5" s="74"/>
      <c r="E5" s="78" t="s">
        <v>128</v>
      </c>
    </row>
    <row r="6" spans="1:5" s="3" customFormat="1" ht="43.5" customHeight="1" x14ac:dyDescent="0.3">
      <c r="A6" s="141" t="s">
        <v>117</v>
      </c>
      <c r="B6" s="141"/>
      <c r="C6" s="141"/>
      <c r="D6" s="141"/>
      <c r="E6" s="141"/>
    </row>
    <row r="7" spans="1:5" s="3" customFormat="1" ht="14.25" x14ac:dyDescent="0.25">
      <c r="A7" s="7"/>
      <c r="B7" s="7"/>
      <c r="C7" s="7"/>
      <c r="D7" s="7"/>
      <c r="E7" s="7"/>
    </row>
    <row r="8" spans="1:5" s="9" customFormat="1" ht="20.25" x14ac:dyDescent="0.25">
      <c r="A8" s="144" t="s">
        <v>34</v>
      </c>
      <c r="B8" s="144"/>
      <c r="C8" s="144"/>
      <c r="D8" s="144"/>
      <c r="E8" s="144"/>
    </row>
    <row r="9" spans="1:5" s="9" customFormat="1" ht="15" x14ac:dyDescent="0.25">
      <c r="A9" s="145" t="s">
        <v>41</v>
      </c>
      <c r="B9" s="145"/>
      <c r="C9" s="145"/>
      <c r="D9" s="145"/>
      <c r="E9" s="145"/>
    </row>
    <row r="10" spans="1:5" s="9" customFormat="1" ht="16.5" x14ac:dyDescent="0.25">
      <c r="A10" s="32"/>
      <c r="B10" s="32"/>
      <c r="C10" s="32"/>
      <c r="D10" s="32"/>
      <c r="E10" s="32"/>
    </row>
    <row r="11" spans="1:5" s="30" customFormat="1" ht="18" customHeight="1" x14ac:dyDescent="0.25">
      <c r="A11" s="24" t="s">
        <v>5</v>
      </c>
      <c r="B11" s="55" t="s">
        <v>6</v>
      </c>
      <c r="C11" s="32"/>
      <c r="D11" s="32"/>
      <c r="E11" s="32"/>
    </row>
    <row r="12" spans="1:5" s="30" customFormat="1" ht="18" customHeight="1" x14ac:dyDescent="0.25">
      <c r="A12" s="33" t="s">
        <v>35</v>
      </c>
      <c r="B12" s="56" t="s">
        <v>36</v>
      </c>
      <c r="C12" s="32"/>
      <c r="D12" s="32"/>
      <c r="E12" s="32"/>
    </row>
    <row r="13" spans="1:5" s="30" customFormat="1" ht="24" customHeight="1" x14ac:dyDescent="0.25">
      <c r="A13" s="53" t="s">
        <v>9</v>
      </c>
      <c r="B13" s="54"/>
      <c r="C13" s="32"/>
      <c r="D13" s="32"/>
      <c r="E13" s="32"/>
    </row>
    <row r="14" spans="1:5" s="30" customFormat="1" ht="60.75" customHeight="1" x14ac:dyDescent="0.25">
      <c r="A14" s="15" t="s">
        <v>10</v>
      </c>
      <c r="B14" s="33" t="s">
        <v>35</v>
      </c>
      <c r="C14" s="138" t="s">
        <v>1</v>
      </c>
      <c r="D14" s="139"/>
      <c r="E14" s="140"/>
    </row>
    <row r="15" spans="1:5" s="30" customFormat="1" ht="30" customHeight="1" x14ac:dyDescent="0.25">
      <c r="A15" s="15" t="s">
        <v>11</v>
      </c>
      <c r="B15" s="33" t="s">
        <v>37</v>
      </c>
      <c r="C15" s="12" t="s">
        <v>13</v>
      </c>
      <c r="D15" s="12" t="s">
        <v>14</v>
      </c>
      <c r="E15" s="12" t="s">
        <v>15</v>
      </c>
    </row>
    <row r="16" spans="1:5" s="30" customFormat="1" ht="22.5" customHeight="1" x14ac:dyDescent="0.25">
      <c r="A16" s="15" t="s">
        <v>16</v>
      </c>
      <c r="B16" s="33" t="s">
        <v>36</v>
      </c>
      <c r="C16" s="106"/>
      <c r="D16" s="106"/>
      <c r="E16" s="106"/>
    </row>
    <row r="17" spans="1:5" s="30" customFormat="1" ht="48" customHeight="1" x14ac:dyDescent="0.25">
      <c r="A17" s="15" t="s">
        <v>18</v>
      </c>
      <c r="B17" s="33" t="s">
        <v>38</v>
      </c>
      <c r="C17" s="107"/>
      <c r="D17" s="107"/>
      <c r="E17" s="107"/>
    </row>
    <row r="18" spans="1:5" s="30" customFormat="1" ht="18.75" customHeight="1" x14ac:dyDescent="0.25">
      <c r="A18" s="15" t="s">
        <v>20</v>
      </c>
      <c r="B18" s="33" t="s">
        <v>39</v>
      </c>
      <c r="C18" s="107"/>
      <c r="D18" s="107"/>
      <c r="E18" s="107"/>
    </row>
    <row r="19" spans="1:5" s="30" customFormat="1" ht="32.25" customHeight="1" x14ac:dyDescent="0.25">
      <c r="A19" s="15" t="s">
        <v>40</v>
      </c>
      <c r="B19" s="33" t="s">
        <v>34</v>
      </c>
      <c r="C19" s="107"/>
      <c r="D19" s="107"/>
      <c r="E19" s="107"/>
    </row>
    <row r="20" spans="1:5" s="30" customFormat="1" ht="20.25" customHeight="1" x14ac:dyDescent="0.25">
      <c r="A20" s="105" t="s">
        <v>23</v>
      </c>
      <c r="B20" s="105"/>
      <c r="C20" s="108"/>
      <c r="D20" s="108"/>
      <c r="E20" s="108"/>
    </row>
    <row r="21" spans="1:5" s="31" customFormat="1" ht="18.75" customHeight="1" x14ac:dyDescent="0.25">
      <c r="A21" s="135" t="s">
        <v>25</v>
      </c>
      <c r="B21" s="135"/>
      <c r="C21" s="34">
        <f>-C40</f>
        <v>-3900</v>
      </c>
      <c r="D21" s="34">
        <f t="shared" ref="D21:E21" si="0">-D40</f>
        <v>-6170.3</v>
      </c>
      <c r="E21" s="34">
        <f t="shared" si="0"/>
        <v>-8420.2999999999993</v>
      </c>
    </row>
    <row r="22" spans="1:5" s="9" customFormat="1" ht="16.5" x14ac:dyDescent="0.25">
      <c r="A22" s="32"/>
      <c r="B22" s="32"/>
      <c r="C22" s="32"/>
      <c r="D22" s="32"/>
      <c r="E22" s="32"/>
    </row>
    <row r="23" spans="1:5" s="9" customFormat="1" ht="16.5" x14ac:dyDescent="0.25">
      <c r="A23" s="32"/>
      <c r="B23" s="32"/>
      <c r="C23" s="32"/>
      <c r="D23" s="32"/>
      <c r="E23" s="41" t="s">
        <v>129</v>
      </c>
    </row>
    <row r="24" spans="1:5" s="3" customFormat="1" ht="43.5" customHeight="1" x14ac:dyDescent="0.3">
      <c r="A24" s="141" t="s">
        <v>118</v>
      </c>
      <c r="B24" s="141"/>
      <c r="C24" s="141"/>
      <c r="D24" s="141"/>
      <c r="E24" s="141"/>
    </row>
    <row r="25" spans="1:5" s="8" customFormat="1" ht="16.5" x14ac:dyDescent="0.25">
      <c r="A25" s="35"/>
      <c r="B25" s="35"/>
      <c r="C25" s="35"/>
      <c r="D25" s="35"/>
      <c r="E25" s="68"/>
    </row>
    <row r="26" spans="1:5" s="8" customFormat="1" ht="26.25" customHeight="1" x14ac:dyDescent="0.25">
      <c r="A26" s="136" t="s">
        <v>3</v>
      </c>
      <c r="B26" s="136"/>
      <c r="C26" s="136"/>
      <c r="D26" s="136"/>
      <c r="E26" s="136"/>
    </row>
    <row r="27" spans="1:5" s="8" customFormat="1" ht="18.75" customHeight="1" x14ac:dyDescent="0.25">
      <c r="A27" s="137" t="s">
        <v>41</v>
      </c>
      <c r="B27" s="137"/>
      <c r="C27" s="137"/>
      <c r="D27" s="137"/>
      <c r="E27" s="137"/>
    </row>
    <row r="28" spans="1:5" s="8" customFormat="1" ht="16.5" x14ac:dyDescent="0.25">
      <c r="A28" s="36"/>
      <c r="B28" s="36"/>
      <c r="C28" s="36"/>
      <c r="D28" s="36"/>
      <c r="E28" s="36"/>
    </row>
    <row r="29" spans="1:5" s="30" customFormat="1" ht="20.25" customHeight="1" x14ac:dyDescent="0.25">
      <c r="A29" s="47" t="s">
        <v>5</v>
      </c>
      <c r="B29" s="55" t="s">
        <v>6</v>
      </c>
      <c r="C29" s="36"/>
      <c r="D29" s="36"/>
      <c r="E29" s="36"/>
    </row>
    <row r="30" spans="1:5" s="30" customFormat="1" ht="18.75" customHeight="1" x14ac:dyDescent="0.25">
      <c r="A30" s="48" t="s">
        <v>7</v>
      </c>
      <c r="B30" s="56" t="s">
        <v>8</v>
      </c>
      <c r="C30" s="36"/>
      <c r="D30" s="36"/>
      <c r="E30" s="36"/>
    </row>
    <row r="31" spans="1:5" s="30" customFormat="1" ht="21.75" customHeight="1" x14ac:dyDescent="0.25">
      <c r="A31" s="53" t="s">
        <v>9</v>
      </c>
      <c r="B31" s="54"/>
      <c r="C31" s="36"/>
      <c r="D31" s="36"/>
      <c r="E31" s="36"/>
    </row>
    <row r="32" spans="1:5" s="30" customFormat="1" ht="60.75" customHeight="1" x14ac:dyDescent="0.25">
      <c r="A32" s="15" t="s">
        <v>10</v>
      </c>
      <c r="B32" s="33" t="s">
        <v>7</v>
      </c>
      <c r="C32" s="138" t="s">
        <v>1</v>
      </c>
      <c r="D32" s="139"/>
      <c r="E32" s="140"/>
    </row>
    <row r="33" spans="1:5" s="30" customFormat="1" ht="29.25" customHeight="1" x14ac:dyDescent="0.25">
      <c r="A33" s="15" t="s">
        <v>11</v>
      </c>
      <c r="B33" s="33" t="s">
        <v>12</v>
      </c>
      <c r="C33" s="12" t="s">
        <v>13</v>
      </c>
      <c r="D33" s="12" t="s">
        <v>14</v>
      </c>
      <c r="E33" s="12" t="s">
        <v>15</v>
      </c>
    </row>
    <row r="34" spans="1:5" s="30" customFormat="1" ht="33" customHeight="1" x14ac:dyDescent="0.25">
      <c r="A34" s="15" t="s">
        <v>16</v>
      </c>
      <c r="B34" s="33" t="s">
        <v>17</v>
      </c>
      <c r="C34" s="85"/>
      <c r="D34" s="85"/>
      <c r="E34" s="85"/>
    </row>
    <row r="35" spans="1:5" s="30" customFormat="1" ht="44.25" customHeight="1" x14ac:dyDescent="0.25">
      <c r="A35" s="15" t="s">
        <v>18</v>
      </c>
      <c r="B35" s="33" t="s">
        <v>19</v>
      </c>
      <c r="C35" s="86"/>
      <c r="D35" s="86"/>
      <c r="E35" s="86"/>
    </row>
    <row r="36" spans="1:5" s="30" customFormat="1" ht="18" customHeight="1" x14ac:dyDescent="0.25">
      <c r="A36" s="15" t="s">
        <v>20</v>
      </c>
      <c r="B36" s="33" t="s">
        <v>21</v>
      </c>
      <c r="C36" s="86"/>
      <c r="D36" s="86"/>
      <c r="E36" s="86"/>
    </row>
    <row r="37" spans="1:5" s="30" customFormat="1" ht="45.75" customHeight="1" x14ac:dyDescent="0.25">
      <c r="A37" s="15" t="s">
        <v>112</v>
      </c>
      <c r="B37" s="33" t="s">
        <v>22</v>
      </c>
      <c r="C37" s="86"/>
      <c r="D37" s="86"/>
      <c r="E37" s="86"/>
    </row>
    <row r="38" spans="1:5" s="30" customFormat="1" ht="18.75" customHeight="1" x14ac:dyDescent="0.25">
      <c r="A38" s="105" t="s">
        <v>23</v>
      </c>
      <c r="B38" s="105"/>
      <c r="C38" s="87"/>
      <c r="D38" s="87"/>
      <c r="E38" s="87"/>
    </row>
    <row r="39" spans="1:5" s="30" customFormat="1" ht="18.75" customHeight="1" x14ac:dyDescent="0.25">
      <c r="A39" s="133" t="s">
        <v>24</v>
      </c>
      <c r="B39" s="133"/>
      <c r="C39" s="37">
        <f>+Հավելված3!C40+Հավելված3!C59+Հավելված3!C78+Հավելված3!C97+Հավելված3!C116+Հավելված3!C135+Հավելված3!C154</f>
        <v>26</v>
      </c>
      <c r="D39" s="37">
        <f>+Հավելված3!D40+Հավելված3!D59+Հավելված3!D78+Հավելված3!D97+Հավելված3!D116+Հավելված3!D135+Հավելված3!D154</f>
        <v>26</v>
      </c>
      <c r="E39" s="37">
        <f>+Հավելված3!E40+Հավելված3!E59+Հավելված3!E78+Հավելված3!E97+Հավելված3!E116+Հավելված3!E135+Հավելված3!E154</f>
        <v>26</v>
      </c>
    </row>
    <row r="40" spans="1:5" s="30" customFormat="1" ht="18.75" customHeight="1" x14ac:dyDescent="0.25">
      <c r="A40" s="134" t="s">
        <v>25</v>
      </c>
      <c r="B40" s="134"/>
      <c r="C40" s="42">
        <f>+Հավելված3!C41+Հավելված3!C60+Հավելված3!C79+Հավելված3!C98+Հավելված3!C117+Հավելված3!C136+Հավելված3!C155</f>
        <v>3900</v>
      </c>
      <c r="D40" s="42">
        <f>+Հավելված3!D41+Հավելված3!D60+Հավելված3!D79+Հավելված3!D98+Հավելված3!D117+Հավելված3!D136+Հավելված3!D155</f>
        <v>6170.3</v>
      </c>
      <c r="E40" s="42">
        <f>+Հավելված3!E41+Հավելված3!E60+Հավելված3!E79+Հավելված3!E98+Հավելված3!E117+Հավելված3!E136+Հավելված3!E155</f>
        <v>8420.2999999999993</v>
      </c>
    </row>
    <row r="41" spans="1:5" s="9" customFormat="1" ht="15" x14ac:dyDescent="0.25">
      <c r="C41" s="10"/>
      <c r="D41" s="10"/>
      <c r="E41" s="10"/>
    </row>
  </sheetData>
  <mergeCells count="22">
    <mergeCell ref="A20:B20"/>
    <mergeCell ref="E16:E20"/>
    <mergeCell ref="D16:D20"/>
    <mergeCell ref="C16:C20"/>
    <mergeCell ref="A2:E2"/>
    <mergeCell ref="A3:E3"/>
    <mergeCell ref="A4:E4"/>
    <mergeCell ref="A6:E6"/>
    <mergeCell ref="A8:E8"/>
    <mergeCell ref="A9:E9"/>
    <mergeCell ref="C14:E14"/>
    <mergeCell ref="A39:B39"/>
    <mergeCell ref="A40:B40"/>
    <mergeCell ref="C34:C38"/>
    <mergeCell ref="A21:B21"/>
    <mergeCell ref="A26:E26"/>
    <mergeCell ref="A27:E27"/>
    <mergeCell ref="D34:D38"/>
    <mergeCell ref="E34:E38"/>
    <mergeCell ref="C32:E32"/>
    <mergeCell ref="A38:B38"/>
    <mergeCell ref="A24:E24"/>
  </mergeCells>
  <pageMargins left="0.7" right="0.7" top="0.75" bottom="0.75" header="0.3" footer="0.3"/>
  <pageSetup paperSize="9" scale="68" orientation="portrait" r:id="rId1"/>
  <ignoredErrors>
    <ignoredError sqref="B14:B15 B32:B33"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55"/>
  <sheetViews>
    <sheetView tabSelected="1" view="pageBreakPreview" topLeftCell="A136" zoomScaleNormal="100" zoomScaleSheetLayoutView="100" workbookViewId="0">
      <selection activeCell="C147" sqref="C147:E147"/>
    </sheetView>
  </sheetViews>
  <sheetFormatPr defaultColWidth="14" defaultRowHeight="13.5" x14ac:dyDescent="0.25"/>
  <cols>
    <col min="1" max="1" width="25.7109375" style="2" bestFit="1" customWidth="1"/>
    <col min="2" max="2" width="64.5703125" style="2" customWidth="1"/>
    <col min="3" max="3" width="12.28515625" style="2" customWidth="1"/>
    <col min="4" max="4" width="12.5703125" style="2" customWidth="1"/>
    <col min="5" max="5" width="10.42578125" style="2" customWidth="1"/>
    <col min="6" max="6" width="14" style="2"/>
    <col min="7" max="7" width="11.7109375" style="2" customWidth="1"/>
    <col min="8" max="8" width="15.5703125" style="2" customWidth="1"/>
    <col min="9" max="9" width="15.42578125" style="2" bestFit="1" customWidth="1"/>
    <col min="10" max="255" width="14" style="2"/>
    <col min="256" max="256" width="11.42578125" style="2" customWidth="1"/>
    <col min="257" max="257" width="10.28515625" style="2" customWidth="1"/>
    <col min="258" max="258" width="21" style="2" customWidth="1"/>
    <col min="259" max="259" width="12.42578125" style="2" customWidth="1"/>
    <col min="260" max="260" width="27.5703125" style="2" bestFit="1" customWidth="1"/>
    <col min="261" max="261" width="25.28515625" style="2" bestFit="1" customWidth="1"/>
    <col min="262" max="262" width="14" style="2"/>
    <col min="263" max="263" width="11.7109375" style="2" customWidth="1"/>
    <col min="264" max="264" width="15.5703125" style="2" customWidth="1"/>
    <col min="265" max="265" width="15.42578125" style="2" bestFit="1" customWidth="1"/>
    <col min="266" max="511" width="14" style="2"/>
    <col min="512" max="512" width="11.42578125" style="2" customWidth="1"/>
    <col min="513" max="513" width="10.28515625" style="2" customWidth="1"/>
    <col min="514" max="514" width="21" style="2" customWidth="1"/>
    <col min="515" max="515" width="12.42578125" style="2" customWidth="1"/>
    <col min="516" max="516" width="27.5703125" style="2" bestFit="1" customWidth="1"/>
    <col min="517" max="517" width="25.28515625" style="2" bestFit="1" customWidth="1"/>
    <col min="518" max="518" width="14" style="2"/>
    <col min="519" max="519" width="11.7109375" style="2" customWidth="1"/>
    <col min="520" max="520" width="15.5703125" style="2" customWidth="1"/>
    <col min="521" max="521" width="15.42578125" style="2" bestFit="1" customWidth="1"/>
    <col min="522" max="767" width="14" style="2"/>
    <col min="768" max="768" width="11.42578125" style="2" customWidth="1"/>
    <col min="769" max="769" width="10.28515625" style="2" customWidth="1"/>
    <col min="770" max="770" width="21" style="2" customWidth="1"/>
    <col min="771" max="771" width="12.42578125" style="2" customWidth="1"/>
    <col min="772" max="772" width="27.5703125" style="2" bestFit="1" customWidth="1"/>
    <col min="773" max="773" width="25.28515625" style="2" bestFit="1" customWidth="1"/>
    <col min="774" max="774" width="14" style="2"/>
    <col min="775" max="775" width="11.7109375" style="2" customWidth="1"/>
    <col min="776" max="776" width="15.5703125" style="2" customWidth="1"/>
    <col min="777" max="777" width="15.42578125" style="2" bestFit="1" customWidth="1"/>
    <col min="778" max="1023" width="14" style="2"/>
    <col min="1024" max="1024" width="11.42578125" style="2" customWidth="1"/>
    <col min="1025" max="1025" width="10.28515625" style="2" customWidth="1"/>
    <col min="1026" max="1026" width="21" style="2" customWidth="1"/>
    <col min="1027" max="1027" width="12.42578125" style="2" customWidth="1"/>
    <col min="1028" max="1028" width="27.5703125" style="2" bestFit="1" customWidth="1"/>
    <col min="1029" max="1029" width="25.28515625" style="2" bestFit="1" customWidth="1"/>
    <col min="1030" max="1030" width="14" style="2"/>
    <col min="1031" max="1031" width="11.7109375" style="2" customWidth="1"/>
    <col min="1032" max="1032" width="15.5703125" style="2" customWidth="1"/>
    <col min="1033" max="1033" width="15.42578125" style="2" bestFit="1" customWidth="1"/>
    <col min="1034" max="1279" width="14" style="2"/>
    <col min="1280" max="1280" width="11.42578125" style="2" customWidth="1"/>
    <col min="1281" max="1281" width="10.28515625" style="2" customWidth="1"/>
    <col min="1282" max="1282" width="21" style="2" customWidth="1"/>
    <col min="1283" max="1283" width="12.42578125" style="2" customWidth="1"/>
    <col min="1284" max="1284" width="27.5703125" style="2" bestFit="1" customWidth="1"/>
    <col min="1285" max="1285" width="25.28515625" style="2" bestFit="1" customWidth="1"/>
    <col min="1286" max="1286" width="14" style="2"/>
    <col min="1287" max="1287" width="11.7109375" style="2" customWidth="1"/>
    <col min="1288" max="1288" width="15.5703125" style="2" customWidth="1"/>
    <col min="1289" max="1289" width="15.42578125" style="2" bestFit="1" customWidth="1"/>
    <col min="1290" max="1535" width="14" style="2"/>
    <col min="1536" max="1536" width="11.42578125" style="2" customWidth="1"/>
    <col min="1537" max="1537" width="10.28515625" style="2" customWidth="1"/>
    <col min="1538" max="1538" width="21" style="2" customWidth="1"/>
    <col min="1539" max="1539" width="12.42578125" style="2" customWidth="1"/>
    <col min="1540" max="1540" width="27.5703125" style="2" bestFit="1" customWidth="1"/>
    <col min="1541" max="1541" width="25.28515625" style="2" bestFit="1" customWidth="1"/>
    <col min="1542" max="1542" width="14" style="2"/>
    <col min="1543" max="1543" width="11.7109375" style="2" customWidth="1"/>
    <col min="1544" max="1544" width="15.5703125" style="2" customWidth="1"/>
    <col min="1545" max="1545" width="15.42578125" style="2" bestFit="1" customWidth="1"/>
    <col min="1546" max="1791" width="14" style="2"/>
    <col min="1792" max="1792" width="11.42578125" style="2" customWidth="1"/>
    <col min="1793" max="1793" width="10.28515625" style="2" customWidth="1"/>
    <col min="1794" max="1794" width="21" style="2" customWidth="1"/>
    <col min="1795" max="1795" width="12.42578125" style="2" customWidth="1"/>
    <col min="1796" max="1796" width="27.5703125" style="2" bestFit="1" customWidth="1"/>
    <col min="1797" max="1797" width="25.28515625" style="2" bestFit="1" customWidth="1"/>
    <col min="1798" max="1798" width="14" style="2"/>
    <col min="1799" max="1799" width="11.7109375" style="2" customWidth="1"/>
    <col min="1800" max="1800" width="15.5703125" style="2" customWidth="1"/>
    <col min="1801" max="1801" width="15.42578125" style="2" bestFit="1" customWidth="1"/>
    <col min="1802" max="2047" width="14" style="2"/>
    <col min="2048" max="2048" width="11.42578125" style="2" customWidth="1"/>
    <col min="2049" max="2049" width="10.28515625" style="2" customWidth="1"/>
    <col min="2050" max="2050" width="21" style="2" customWidth="1"/>
    <col min="2051" max="2051" width="12.42578125" style="2" customWidth="1"/>
    <col min="2052" max="2052" width="27.5703125" style="2" bestFit="1" customWidth="1"/>
    <col min="2053" max="2053" width="25.28515625" style="2" bestFit="1" customWidth="1"/>
    <col min="2054" max="2054" width="14" style="2"/>
    <col min="2055" max="2055" width="11.7109375" style="2" customWidth="1"/>
    <col min="2056" max="2056" width="15.5703125" style="2" customWidth="1"/>
    <col min="2057" max="2057" width="15.42578125" style="2" bestFit="1" customWidth="1"/>
    <col min="2058" max="2303" width="14" style="2"/>
    <col min="2304" max="2304" width="11.42578125" style="2" customWidth="1"/>
    <col min="2305" max="2305" width="10.28515625" style="2" customWidth="1"/>
    <col min="2306" max="2306" width="21" style="2" customWidth="1"/>
    <col min="2307" max="2307" width="12.42578125" style="2" customWidth="1"/>
    <col min="2308" max="2308" width="27.5703125" style="2" bestFit="1" customWidth="1"/>
    <col min="2309" max="2309" width="25.28515625" style="2" bestFit="1" customWidth="1"/>
    <col min="2310" max="2310" width="14" style="2"/>
    <col min="2311" max="2311" width="11.7109375" style="2" customWidth="1"/>
    <col min="2312" max="2312" width="15.5703125" style="2" customWidth="1"/>
    <col min="2313" max="2313" width="15.42578125" style="2" bestFit="1" customWidth="1"/>
    <col min="2314" max="2559" width="14" style="2"/>
    <col min="2560" max="2560" width="11.42578125" style="2" customWidth="1"/>
    <col min="2561" max="2561" width="10.28515625" style="2" customWidth="1"/>
    <col min="2562" max="2562" width="21" style="2" customWidth="1"/>
    <col min="2563" max="2563" width="12.42578125" style="2" customWidth="1"/>
    <col min="2564" max="2564" width="27.5703125" style="2" bestFit="1" customWidth="1"/>
    <col min="2565" max="2565" width="25.28515625" style="2" bestFit="1" customWidth="1"/>
    <col min="2566" max="2566" width="14" style="2"/>
    <col min="2567" max="2567" width="11.7109375" style="2" customWidth="1"/>
    <col min="2568" max="2568" width="15.5703125" style="2" customWidth="1"/>
    <col min="2569" max="2569" width="15.42578125" style="2" bestFit="1" customWidth="1"/>
    <col min="2570" max="2815" width="14" style="2"/>
    <col min="2816" max="2816" width="11.42578125" style="2" customWidth="1"/>
    <col min="2817" max="2817" width="10.28515625" style="2" customWidth="1"/>
    <col min="2818" max="2818" width="21" style="2" customWidth="1"/>
    <col min="2819" max="2819" width="12.42578125" style="2" customWidth="1"/>
    <col min="2820" max="2820" width="27.5703125" style="2" bestFit="1" customWidth="1"/>
    <col min="2821" max="2821" width="25.28515625" style="2" bestFit="1" customWidth="1"/>
    <col min="2822" max="2822" width="14" style="2"/>
    <col min="2823" max="2823" width="11.7109375" style="2" customWidth="1"/>
    <col min="2824" max="2824" width="15.5703125" style="2" customWidth="1"/>
    <col min="2825" max="2825" width="15.42578125" style="2" bestFit="1" customWidth="1"/>
    <col min="2826" max="3071" width="14" style="2"/>
    <col min="3072" max="3072" width="11.42578125" style="2" customWidth="1"/>
    <col min="3073" max="3073" width="10.28515625" style="2" customWidth="1"/>
    <col min="3074" max="3074" width="21" style="2" customWidth="1"/>
    <col min="3075" max="3075" width="12.42578125" style="2" customWidth="1"/>
    <col min="3076" max="3076" width="27.5703125" style="2" bestFit="1" customWidth="1"/>
    <col min="3077" max="3077" width="25.28515625" style="2" bestFit="1" customWidth="1"/>
    <col min="3078" max="3078" width="14" style="2"/>
    <col min="3079" max="3079" width="11.7109375" style="2" customWidth="1"/>
    <col min="3080" max="3080" width="15.5703125" style="2" customWidth="1"/>
    <col min="3081" max="3081" width="15.42578125" style="2" bestFit="1" customWidth="1"/>
    <col min="3082" max="3327" width="14" style="2"/>
    <col min="3328" max="3328" width="11.42578125" style="2" customWidth="1"/>
    <col min="3329" max="3329" width="10.28515625" style="2" customWidth="1"/>
    <col min="3330" max="3330" width="21" style="2" customWidth="1"/>
    <col min="3331" max="3331" width="12.42578125" style="2" customWidth="1"/>
    <col min="3332" max="3332" width="27.5703125" style="2" bestFit="1" customWidth="1"/>
    <col min="3333" max="3333" width="25.28515625" style="2" bestFit="1" customWidth="1"/>
    <col min="3334" max="3334" width="14" style="2"/>
    <col min="3335" max="3335" width="11.7109375" style="2" customWidth="1"/>
    <col min="3336" max="3336" width="15.5703125" style="2" customWidth="1"/>
    <col min="3337" max="3337" width="15.42578125" style="2" bestFit="1" customWidth="1"/>
    <col min="3338" max="3583" width="14" style="2"/>
    <col min="3584" max="3584" width="11.42578125" style="2" customWidth="1"/>
    <col min="3585" max="3585" width="10.28515625" style="2" customWidth="1"/>
    <col min="3586" max="3586" width="21" style="2" customWidth="1"/>
    <col min="3587" max="3587" width="12.42578125" style="2" customWidth="1"/>
    <col min="3588" max="3588" width="27.5703125" style="2" bestFit="1" customWidth="1"/>
    <col min="3589" max="3589" width="25.28515625" style="2" bestFit="1" customWidth="1"/>
    <col min="3590" max="3590" width="14" style="2"/>
    <col min="3591" max="3591" width="11.7109375" style="2" customWidth="1"/>
    <col min="3592" max="3592" width="15.5703125" style="2" customWidth="1"/>
    <col min="3593" max="3593" width="15.42578125" style="2" bestFit="1" customWidth="1"/>
    <col min="3594" max="3839" width="14" style="2"/>
    <col min="3840" max="3840" width="11.42578125" style="2" customWidth="1"/>
    <col min="3841" max="3841" width="10.28515625" style="2" customWidth="1"/>
    <col min="3842" max="3842" width="21" style="2" customWidth="1"/>
    <col min="3843" max="3843" width="12.42578125" style="2" customWidth="1"/>
    <col min="3844" max="3844" width="27.5703125" style="2" bestFit="1" customWidth="1"/>
    <col min="3845" max="3845" width="25.28515625" style="2" bestFit="1" customWidth="1"/>
    <col min="3846" max="3846" width="14" style="2"/>
    <col min="3847" max="3847" width="11.7109375" style="2" customWidth="1"/>
    <col min="3848" max="3848" width="15.5703125" style="2" customWidth="1"/>
    <col min="3849" max="3849" width="15.42578125" style="2" bestFit="1" customWidth="1"/>
    <col min="3850" max="4095" width="14" style="2"/>
    <col min="4096" max="4096" width="11.42578125" style="2" customWidth="1"/>
    <col min="4097" max="4097" width="10.28515625" style="2" customWidth="1"/>
    <col min="4098" max="4098" width="21" style="2" customWidth="1"/>
    <col min="4099" max="4099" width="12.42578125" style="2" customWidth="1"/>
    <col min="4100" max="4100" width="27.5703125" style="2" bestFit="1" customWidth="1"/>
    <col min="4101" max="4101" width="25.28515625" style="2" bestFit="1" customWidth="1"/>
    <col min="4102" max="4102" width="14" style="2"/>
    <col min="4103" max="4103" width="11.7109375" style="2" customWidth="1"/>
    <col min="4104" max="4104" width="15.5703125" style="2" customWidth="1"/>
    <col min="4105" max="4105" width="15.42578125" style="2" bestFit="1" customWidth="1"/>
    <col min="4106" max="4351" width="14" style="2"/>
    <col min="4352" max="4352" width="11.42578125" style="2" customWidth="1"/>
    <col min="4353" max="4353" width="10.28515625" style="2" customWidth="1"/>
    <col min="4354" max="4354" width="21" style="2" customWidth="1"/>
    <col min="4355" max="4355" width="12.42578125" style="2" customWidth="1"/>
    <col min="4356" max="4356" width="27.5703125" style="2" bestFit="1" customWidth="1"/>
    <col min="4357" max="4357" width="25.28515625" style="2" bestFit="1" customWidth="1"/>
    <col min="4358" max="4358" width="14" style="2"/>
    <col min="4359" max="4359" width="11.7109375" style="2" customWidth="1"/>
    <col min="4360" max="4360" width="15.5703125" style="2" customWidth="1"/>
    <col min="4361" max="4361" width="15.42578125" style="2" bestFit="1" customWidth="1"/>
    <col min="4362" max="4607" width="14" style="2"/>
    <col min="4608" max="4608" width="11.42578125" style="2" customWidth="1"/>
    <col min="4609" max="4609" width="10.28515625" style="2" customWidth="1"/>
    <col min="4610" max="4610" width="21" style="2" customWidth="1"/>
    <col min="4611" max="4611" width="12.42578125" style="2" customWidth="1"/>
    <col min="4612" max="4612" width="27.5703125" style="2" bestFit="1" customWidth="1"/>
    <col min="4613" max="4613" width="25.28515625" style="2" bestFit="1" customWidth="1"/>
    <col min="4614" max="4614" width="14" style="2"/>
    <col min="4615" max="4615" width="11.7109375" style="2" customWidth="1"/>
    <col min="4616" max="4616" width="15.5703125" style="2" customWidth="1"/>
    <col min="4617" max="4617" width="15.42578125" style="2" bestFit="1" customWidth="1"/>
    <col min="4618" max="4863" width="14" style="2"/>
    <col min="4864" max="4864" width="11.42578125" style="2" customWidth="1"/>
    <col min="4865" max="4865" width="10.28515625" style="2" customWidth="1"/>
    <col min="4866" max="4866" width="21" style="2" customWidth="1"/>
    <col min="4867" max="4867" width="12.42578125" style="2" customWidth="1"/>
    <col min="4868" max="4868" width="27.5703125" style="2" bestFit="1" customWidth="1"/>
    <col min="4869" max="4869" width="25.28515625" style="2" bestFit="1" customWidth="1"/>
    <col min="4870" max="4870" width="14" style="2"/>
    <col min="4871" max="4871" width="11.7109375" style="2" customWidth="1"/>
    <col min="4872" max="4872" width="15.5703125" style="2" customWidth="1"/>
    <col min="4873" max="4873" width="15.42578125" style="2" bestFit="1" customWidth="1"/>
    <col min="4874" max="5119" width="14" style="2"/>
    <col min="5120" max="5120" width="11.42578125" style="2" customWidth="1"/>
    <col min="5121" max="5121" width="10.28515625" style="2" customWidth="1"/>
    <col min="5122" max="5122" width="21" style="2" customWidth="1"/>
    <col min="5123" max="5123" width="12.42578125" style="2" customWidth="1"/>
    <col min="5124" max="5124" width="27.5703125" style="2" bestFit="1" customWidth="1"/>
    <col min="5125" max="5125" width="25.28515625" style="2" bestFit="1" customWidth="1"/>
    <col min="5126" max="5126" width="14" style="2"/>
    <col min="5127" max="5127" width="11.7109375" style="2" customWidth="1"/>
    <col min="5128" max="5128" width="15.5703125" style="2" customWidth="1"/>
    <col min="5129" max="5129" width="15.42578125" style="2" bestFit="1" customWidth="1"/>
    <col min="5130" max="5375" width="14" style="2"/>
    <col min="5376" max="5376" width="11.42578125" style="2" customWidth="1"/>
    <col min="5377" max="5377" width="10.28515625" style="2" customWidth="1"/>
    <col min="5378" max="5378" width="21" style="2" customWidth="1"/>
    <col min="5379" max="5379" width="12.42578125" style="2" customWidth="1"/>
    <col min="5380" max="5380" width="27.5703125" style="2" bestFit="1" customWidth="1"/>
    <col min="5381" max="5381" width="25.28515625" style="2" bestFit="1" customWidth="1"/>
    <col min="5382" max="5382" width="14" style="2"/>
    <col min="5383" max="5383" width="11.7109375" style="2" customWidth="1"/>
    <col min="5384" max="5384" width="15.5703125" style="2" customWidth="1"/>
    <col min="5385" max="5385" width="15.42578125" style="2" bestFit="1" customWidth="1"/>
    <col min="5386" max="5631" width="14" style="2"/>
    <col min="5632" max="5632" width="11.42578125" style="2" customWidth="1"/>
    <col min="5633" max="5633" width="10.28515625" style="2" customWidth="1"/>
    <col min="5634" max="5634" width="21" style="2" customWidth="1"/>
    <col min="5635" max="5635" width="12.42578125" style="2" customWidth="1"/>
    <col min="5636" max="5636" width="27.5703125" style="2" bestFit="1" customWidth="1"/>
    <col min="5637" max="5637" width="25.28515625" style="2" bestFit="1" customWidth="1"/>
    <col min="5638" max="5638" width="14" style="2"/>
    <col min="5639" max="5639" width="11.7109375" style="2" customWidth="1"/>
    <col min="5640" max="5640" width="15.5703125" style="2" customWidth="1"/>
    <col min="5641" max="5641" width="15.42578125" style="2" bestFit="1" customWidth="1"/>
    <col min="5642" max="5887" width="14" style="2"/>
    <col min="5888" max="5888" width="11.42578125" style="2" customWidth="1"/>
    <col min="5889" max="5889" width="10.28515625" style="2" customWidth="1"/>
    <col min="5890" max="5890" width="21" style="2" customWidth="1"/>
    <col min="5891" max="5891" width="12.42578125" style="2" customWidth="1"/>
    <col min="5892" max="5892" width="27.5703125" style="2" bestFit="1" customWidth="1"/>
    <col min="5893" max="5893" width="25.28515625" style="2" bestFit="1" customWidth="1"/>
    <col min="5894" max="5894" width="14" style="2"/>
    <col min="5895" max="5895" width="11.7109375" style="2" customWidth="1"/>
    <col min="5896" max="5896" width="15.5703125" style="2" customWidth="1"/>
    <col min="5897" max="5897" width="15.42578125" style="2" bestFit="1" customWidth="1"/>
    <col min="5898" max="6143" width="14" style="2"/>
    <col min="6144" max="6144" width="11.42578125" style="2" customWidth="1"/>
    <col min="6145" max="6145" width="10.28515625" style="2" customWidth="1"/>
    <col min="6146" max="6146" width="21" style="2" customWidth="1"/>
    <col min="6147" max="6147" width="12.42578125" style="2" customWidth="1"/>
    <col min="6148" max="6148" width="27.5703125" style="2" bestFit="1" customWidth="1"/>
    <col min="6149" max="6149" width="25.28515625" style="2" bestFit="1" customWidth="1"/>
    <col min="6150" max="6150" width="14" style="2"/>
    <col min="6151" max="6151" width="11.7109375" style="2" customWidth="1"/>
    <col min="6152" max="6152" width="15.5703125" style="2" customWidth="1"/>
    <col min="6153" max="6153" width="15.42578125" style="2" bestFit="1" customWidth="1"/>
    <col min="6154" max="6399" width="14" style="2"/>
    <col min="6400" max="6400" width="11.42578125" style="2" customWidth="1"/>
    <col min="6401" max="6401" width="10.28515625" style="2" customWidth="1"/>
    <col min="6402" max="6402" width="21" style="2" customWidth="1"/>
    <col min="6403" max="6403" width="12.42578125" style="2" customWidth="1"/>
    <col min="6404" max="6404" width="27.5703125" style="2" bestFit="1" customWidth="1"/>
    <col min="6405" max="6405" width="25.28515625" style="2" bestFit="1" customWidth="1"/>
    <col min="6406" max="6406" width="14" style="2"/>
    <col min="6407" max="6407" width="11.7109375" style="2" customWidth="1"/>
    <col min="6408" max="6408" width="15.5703125" style="2" customWidth="1"/>
    <col min="6409" max="6409" width="15.42578125" style="2" bestFit="1" customWidth="1"/>
    <col min="6410" max="6655" width="14" style="2"/>
    <col min="6656" max="6656" width="11.42578125" style="2" customWidth="1"/>
    <col min="6657" max="6657" width="10.28515625" style="2" customWidth="1"/>
    <col min="6658" max="6658" width="21" style="2" customWidth="1"/>
    <col min="6659" max="6659" width="12.42578125" style="2" customWidth="1"/>
    <col min="6660" max="6660" width="27.5703125" style="2" bestFit="1" customWidth="1"/>
    <col min="6661" max="6661" width="25.28515625" style="2" bestFit="1" customWidth="1"/>
    <col min="6662" max="6662" width="14" style="2"/>
    <col min="6663" max="6663" width="11.7109375" style="2" customWidth="1"/>
    <col min="6664" max="6664" width="15.5703125" style="2" customWidth="1"/>
    <col min="6665" max="6665" width="15.42578125" style="2" bestFit="1" customWidth="1"/>
    <col min="6666" max="6911" width="14" style="2"/>
    <col min="6912" max="6912" width="11.42578125" style="2" customWidth="1"/>
    <col min="6913" max="6913" width="10.28515625" style="2" customWidth="1"/>
    <col min="6914" max="6914" width="21" style="2" customWidth="1"/>
    <col min="6915" max="6915" width="12.42578125" style="2" customWidth="1"/>
    <col min="6916" max="6916" width="27.5703125" style="2" bestFit="1" customWidth="1"/>
    <col min="6917" max="6917" width="25.28515625" style="2" bestFit="1" customWidth="1"/>
    <col min="6918" max="6918" width="14" style="2"/>
    <col min="6919" max="6919" width="11.7109375" style="2" customWidth="1"/>
    <col min="6920" max="6920" width="15.5703125" style="2" customWidth="1"/>
    <col min="6921" max="6921" width="15.42578125" style="2" bestFit="1" customWidth="1"/>
    <col min="6922" max="7167" width="14" style="2"/>
    <col min="7168" max="7168" width="11.42578125" style="2" customWidth="1"/>
    <col min="7169" max="7169" width="10.28515625" style="2" customWidth="1"/>
    <col min="7170" max="7170" width="21" style="2" customWidth="1"/>
    <col min="7171" max="7171" width="12.42578125" style="2" customWidth="1"/>
    <col min="7172" max="7172" width="27.5703125" style="2" bestFit="1" customWidth="1"/>
    <col min="7173" max="7173" width="25.28515625" style="2" bestFit="1" customWidth="1"/>
    <col min="7174" max="7174" width="14" style="2"/>
    <col min="7175" max="7175" width="11.7109375" style="2" customWidth="1"/>
    <col min="7176" max="7176" width="15.5703125" style="2" customWidth="1"/>
    <col min="7177" max="7177" width="15.42578125" style="2" bestFit="1" customWidth="1"/>
    <col min="7178" max="7423" width="14" style="2"/>
    <col min="7424" max="7424" width="11.42578125" style="2" customWidth="1"/>
    <col min="7425" max="7425" width="10.28515625" style="2" customWidth="1"/>
    <col min="7426" max="7426" width="21" style="2" customWidth="1"/>
    <col min="7427" max="7427" width="12.42578125" style="2" customWidth="1"/>
    <col min="7428" max="7428" width="27.5703125" style="2" bestFit="1" customWidth="1"/>
    <col min="7429" max="7429" width="25.28515625" style="2" bestFit="1" customWidth="1"/>
    <col min="7430" max="7430" width="14" style="2"/>
    <col min="7431" max="7431" width="11.7109375" style="2" customWidth="1"/>
    <col min="7432" max="7432" width="15.5703125" style="2" customWidth="1"/>
    <col min="7433" max="7433" width="15.42578125" style="2" bestFit="1" customWidth="1"/>
    <col min="7434" max="7679" width="14" style="2"/>
    <col min="7680" max="7680" width="11.42578125" style="2" customWidth="1"/>
    <col min="7681" max="7681" width="10.28515625" style="2" customWidth="1"/>
    <col min="7682" max="7682" width="21" style="2" customWidth="1"/>
    <col min="7683" max="7683" width="12.42578125" style="2" customWidth="1"/>
    <col min="7684" max="7684" width="27.5703125" style="2" bestFit="1" customWidth="1"/>
    <col min="7685" max="7685" width="25.28515625" style="2" bestFit="1" customWidth="1"/>
    <col min="7686" max="7686" width="14" style="2"/>
    <col min="7687" max="7687" width="11.7109375" style="2" customWidth="1"/>
    <col min="7688" max="7688" width="15.5703125" style="2" customWidth="1"/>
    <col min="7689" max="7689" width="15.42578125" style="2" bestFit="1" customWidth="1"/>
    <col min="7690" max="7935" width="14" style="2"/>
    <col min="7936" max="7936" width="11.42578125" style="2" customWidth="1"/>
    <col min="7937" max="7937" width="10.28515625" style="2" customWidth="1"/>
    <col min="7938" max="7938" width="21" style="2" customWidth="1"/>
    <col min="7939" max="7939" width="12.42578125" style="2" customWidth="1"/>
    <col min="7940" max="7940" width="27.5703125" style="2" bestFit="1" customWidth="1"/>
    <col min="7941" max="7941" width="25.28515625" style="2" bestFit="1" customWidth="1"/>
    <col min="7942" max="7942" width="14" style="2"/>
    <col min="7943" max="7943" width="11.7109375" style="2" customWidth="1"/>
    <col min="7944" max="7944" width="15.5703125" style="2" customWidth="1"/>
    <col min="7945" max="7945" width="15.42578125" style="2" bestFit="1" customWidth="1"/>
    <col min="7946" max="8191" width="14" style="2"/>
    <col min="8192" max="8192" width="11.42578125" style="2" customWidth="1"/>
    <col min="8193" max="8193" width="10.28515625" style="2" customWidth="1"/>
    <col min="8194" max="8194" width="21" style="2" customWidth="1"/>
    <col min="8195" max="8195" width="12.42578125" style="2" customWidth="1"/>
    <col min="8196" max="8196" width="27.5703125" style="2" bestFit="1" customWidth="1"/>
    <col min="8197" max="8197" width="25.28515625" style="2" bestFit="1" customWidth="1"/>
    <col min="8198" max="8198" width="14" style="2"/>
    <col min="8199" max="8199" width="11.7109375" style="2" customWidth="1"/>
    <col min="8200" max="8200" width="15.5703125" style="2" customWidth="1"/>
    <col min="8201" max="8201" width="15.42578125" style="2" bestFit="1" customWidth="1"/>
    <col min="8202" max="8447" width="14" style="2"/>
    <col min="8448" max="8448" width="11.42578125" style="2" customWidth="1"/>
    <col min="8449" max="8449" width="10.28515625" style="2" customWidth="1"/>
    <col min="8450" max="8450" width="21" style="2" customWidth="1"/>
    <col min="8451" max="8451" width="12.42578125" style="2" customWidth="1"/>
    <col min="8452" max="8452" width="27.5703125" style="2" bestFit="1" customWidth="1"/>
    <col min="8453" max="8453" width="25.28515625" style="2" bestFit="1" customWidth="1"/>
    <col min="8454" max="8454" width="14" style="2"/>
    <col min="8455" max="8455" width="11.7109375" style="2" customWidth="1"/>
    <col min="8456" max="8456" width="15.5703125" style="2" customWidth="1"/>
    <col min="8457" max="8457" width="15.42578125" style="2" bestFit="1" customWidth="1"/>
    <col min="8458" max="8703" width="14" style="2"/>
    <col min="8704" max="8704" width="11.42578125" style="2" customWidth="1"/>
    <col min="8705" max="8705" width="10.28515625" style="2" customWidth="1"/>
    <col min="8706" max="8706" width="21" style="2" customWidth="1"/>
    <col min="8707" max="8707" width="12.42578125" style="2" customWidth="1"/>
    <col min="8708" max="8708" width="27.5703125" style="2" bestFit="1" customWidth="1"/>
    <col min="8709" max="8709" width="25.28515625" style="2" bestFit="1" customWidth="1"/>
    <col min="8710" max="8710" width="14" style="2"/>
    <col min="8711" max="8711" width="11.7109375" style="2" customWidth="1"/>
    <col min="8712" max="8712" width="15.5703125" style="2" customWidth="1"/>
    <col min="8713" max="8713" width="15.42578125" style="2" bestFit="1" customWidth="1"/>
    <col min="8714" max="8959" width="14" style="2"/>
    <col min="8960" max="8960" width="11.42578125" style="2" customWidth="1"/>
    <col min="8961" max="8961" width="10.28515625" style="2" customWidth="1"/>
    <col min="8962" max="8962" width="21" style="2" customWidth="1"/>
    <col min="8963" max="8963" width="12.42578125" style="2" customWidth="1"/>
    <col min="8964" max="8964" width="27.5703125" style="2" bestFit="1" customWidth="1"/>
    <col min="8965" max="8965" width="25.28515625" style="2" bestFit="1" customWidth="1"/>
    <col min="8966" max="8966" width="14" style="2"/>
    <col min="8967" max="8967" width="11.7109375" style="2" customWidth="1"/>
    <col min="8968" max="8968" width="15.5703125" style="2" customWidth="1"/>
    <col min="8969" max="8969" width="15.42578125" style="2" bestFit="1" customWidth="1"/>
    <col min="8970" max="9215" width="14" style="2"/>
    <col min="9216" max="9216" width="11.42578125" style="2" customWidth="1"/>
    <col min="9217" max="9217" width="10.28515625" style="2" customWidth="1"/>
    <col min="9218" max="9218" width="21" style="2" customWidth="1"/>
    <col min="9219" max="9219" width="12.42578125" style="2" customWidth="1"/>
    <col min="9220" max="9220" width="27.5703125" style="2" bestFit="1" customWidth="1"/>
    <col min="9221" max="9221" width="25.28515625" style="2" bestFit="1" customWidth="1"/>
    <col min="9222" max="9222" width="14" style="2"/>
    <col min="9223" max="9223" width="11.7109375" style="2" customWidth="1"/>
    <col min="9224" max="9224" width="15.5703125" style="2" customWidth="1"/>
    <col min="9225" max="9225" width="15.42578125" style="2" bestFit="1" customWidth="1"/>
    <col min="9226" max="9471" width="14" style="2"/>
    <col min="9472" max="9472" width="11.42578125" style="2" customWidth="1"/>
    <col min="9473" max="9473" width="10.28515625" style="2" customWidth="1"/>
    <col min="9474" max="9474" width="21" style="2" customWidth="1"/>
    <col min="9475" max="9475" width="12.42578125" style="2" customWidth="1"/>
    <col min="9476" max="9476" width="27.5703125" style="2" bestFit="1" customWidth="1"/>
    <col min="9477" max="9477" width="25.28515625" style="2" bestFit="1" customWidth="1"/>
    <col min="9478" max="9478" width="14" style="2"/>
    <col min="9479" max="9479" width="11.7109375" style="2" customWidth="1"/>
    <col min="9480" max="9480" width="15.5703125" style="2" customWidth="1"/>
    <col min="9481" max="9481" width="15.42578125" style="2" bestFit="1" customWidth="1"/>
    <col min="9482" max="9727" width="14" style="2"/>
    <col min="9728" max="9728" width="11.42578125" style="2" customWidth="1"/>
    <col min="9729" max="9729" width="10.28515625" style="2" customWidth="1"/>
    <col min="9730" max="9730" width="21" style="2" customWidth="1"/>
    <col min="9731" max="9731" width="12.42578125" style="2" customWidth="1"/>
    <col min="9732" max="9732" width="27.5703125" style="2" bestFit="1" customWidth="1"/>
    <col min="9733" max="9733" width="25.28515625" style="2" bestFit="1" customWidth="1"/>
    <col min="9734" max="9734" width="14" style="2"/>
    <col min="9735" max="9735" width="11.7109375" style="2" customWidth="1"/>
    <col min="9736" max="9736" width="15.5703125" style="2" customWidth="1"/>
    <col min="9737" max="9737" width="15.42578125" style="2" bestFit="1" customWidth="1"/>
    <col min="9738" max="9983" width="14" style="2"/>
    <col min="9984" max="9984" width="11.42578125" style="2" customWidth="1"/>
    <col min="9985" max="9985" width="10.28515625" style="2" customWidth="1"/>
    <col min="9986" max="9986" width="21" style="2" customWidth="1"/>
    <col min="9987" max="9987" width="12.42578125" style="2" customWidth="1"/>
    <col min="9988" max="9988" width="27.5703125" style="2" bestFit="1" customWidth="1"/>
    <col min="9989" max="9989" width="25.28515625" style="2" bestFit="1" customWidth="1"/>
    <col min="9990" max="9990" width="14" style="2"/>
    <col min="9991" max="9991" width="11.7109375" style="2" customWidth="1"/>
    <col min="9992" max="9992" width="15.5703125" style="2" customWidth="1"/>
    <col min="9993" max="9993" width="15.42578125" style="2" bestFit="1" customWidth="1"/>
    <col min="9994" max="10239" width="14" style="2"/>
    <col min="10240" max="10240" width="11.42578125" style="2" customWidth="1"/>
    <col min="10241" max="10241" width="10.28515625" style="2" customWidth="1"/>
    <col min="10242" max="10242" width="21" style="2" customWidth="1"/>
    <col min="10243" max="10243" width="12.42578125" style="2" customWidth="1"/>
    <col min="10244" max="10244" width="27.5703125" style="2" bestFit="1" customWidth="1"/>
    <col min="10245" max="10245" width="25.28515625" style="2" bestFit="1" customWidth="1"/>
    <col min="10246" max="10246" width="14" style="2"/>
    <col min="10247" max="10247" width="11.7109375" style="2" customWidth="1"/>
    <col min="10248" max="10248" width="15.5703125" style="2" customWidth="1"/>
    <col min="10249" max="10249" width="15.42578125" style="2" bestFit="1" customWidth="1"/>
    <col min="10250" max="10495" width="14" style="2"/>
    <col min="10496" max="10496" width="11.42578125" style="2" customWidth="1"/>
    <col min="10497" max="10497" width="10.28515625" style="2" customWidth="1"/>
    <col min="10498" max="10498" width="21" style="2" customWidth="1"/>
    <col min="10499" max="10499" width="12.42578125" style="2" customWidth="1"/>
    <col min="10500" max="10500" width="27.5703125" style="2" bestFit="1" customWidth="1"/>
    <col min="10501" max="10501" width="25.28515625" style="2" bestFit="1" customWidth="1"/>
    <col min="10502" max="10502" width="14" style="2"/>
    <col min="10503" max="10503" width="11.7109375" style="2" customWidth="1"/>
    <col min="10504" max="10504" width="15.5703125" style="2" customWidth="1"/>
    <col min="10505" max="10505" width="15.42578125" style="2" bestFit="1" customWidth="1"/>
    <col min="10506" max="10751" width="14" style="2"/>
    <col min="10752" max="10752" width="11.42578125" style="2" customWidth="1"/>
    <col min="10753" max="10753" width="10.28515625" style="2" customWidth="1"/>
    <col min="10754" max="10754" width="21" style="2" customWidth="1"/>
    <col min="10755" max="10755" width="12.42578125" style="2" customWidth="1"/>
    <col min="10756" max="10756" width="27.5703125" style="2" bestFit="1" customWidth="1"/>
    <col min="10757" max="10757" width="25.28515625" style="2" bestFit="1" customWidth="1"/>
    <col min="10758" max="10758" width="14" style="2"/>
    <col min="10759" max="10759" width="11.7109375" style="2" customWidth="1"/>
    <col min="10760" max="10760" width="15.5703125" style="2" customWidth="1"/>
    <col min="10761" max="10761" width="15.42578125" style="2" bestFit="1" customWidth="1"/>
    <col min="10762" max="11007" width="14" style="2"/>
    <col min="11008" max="11008" width="11.42578125" style="2" customWidth="1"/>
    <col min="11009" max="11009" width="10.28515625" style="2" customWidth="1"/>
    <col min="11010" max="11010" width="21" style="2" customWidth="1"/>
    <col min="11011" max="11011" width="12.42578125" style="2" customWidth="1"/>
    <col min="11012" max="11012" width="27.5703125" style="2" bestFit="1" customWidth="1"/>
    <col min="11013" max="11013" width="25.28515625" style="2" bestFit="1" customWidth="1"/>
    <col min="11014" max="11014" width="14" style="2"/>
    <col min="11015" max="11015" width="11.7109375" style="2" customWidth="1"/>
    <col min="11016" max="11016" width="15.5703125" style="2" customWidth="1"/>
    <col min="11017" max="11017" width="15.42578125" style="2" bestFit="1" customWidth="1"/>
    <col min="11018" max="11263" width="14" style="2"/>
    <col min="11264" max="11264" width="11.42578125" style="2" customWidth="1"/>
    <col min="11265" max="11265" width="10.28515625" style="2" customWidth="1"/>
    <col min="11266" max="11266" width="21" style="2" customWidth="1"/>
    <col min="11267" max="11267" width="12.42578125" style="2" customWidth="1"/>
    <col min="11268" max="11268" width="27.5703125" style="2" bestFit="1" customWidth="1"/>
    <col min="11269" max="11269" width="25.28515625" style="2" bestFit="1" customWidth="1"/>
    <col min="11270" max="11270" width="14" style="2"/>
    <col min="11271" max="11271" width="11.7109375" style="2" customWidth="1"/>
    <col min="11272" max="11272" width="15.5703125" style="2" customWidth="1"/>
    <col min="11273" max="11273" width="15.42578125" style="2" bestFit="1" customWidth="1"/>
    <col min="11274" max="11519" width="14" style="2"/>
    <col min="11520" max="11520" width="11.42578125" style="2" customWidth="1"/>
    <col min="11521" max="11521" width="10.28515625" style="2" customWidth="1"/>
    <col min="11522" max="11522" width="21" style="2" customWidth="1"/>
    <col min="11523" max="11523" width="12.42578125" style="2" customWidth="1"/>
    <col min="11524" max="11524" width="27.5703125" style="2" bestFit="1" customWidth="1"/>
    <col min="11525" max="11525" width="25.28515625" style="2" bestFit="1" customWidth="1"/>
    <col min="11526" max="11526" width="14" style="2"/>
    <col min="11527" max="11527" width="11.7109375" style="2" customWidth="1"/>
    <col min="11528" max="11528" width="15.5703125" style="2" customWidth="1"/>
    <col min="11529" max="11529" width="15.42578125" style="2" bestFit="1" customWidth="1"/>
    <col min="11530" max="11775" width="14" style="2"/>
    <col min="11776" max="11776" width="11.42578125" style="2" customWidth="1"/>
    <col min="11777" max="11777" width="10.28515625" style="2" customWidth="1"/>
    <col min="11778" max="11778" width="21" style="2" customWidth="1"/>
    <col min="11779" max="11779" width="12.42578125" style="2" customWidth="1"/>
    <col min="11780" max="11780" width="27.5703125" style="2" bestFit="1" customWidth="1"/>
    <col min="11781" max="11781" width="25.28515625" style="2" bestFit="1" customWidth="1"/>
    <col min="11782" max="11782" width="14" style="2"/>
    <col min="11783" max="11783" width="11.7109375" style="2" customWidth="1"/>
    <col min="11784" max="11784" width="15.5703125" style="2" customWidth="1"/>
    <col min="11785" max="11785" width="15.42578125" style="2" bestFit="1" customWidth="1"/>
    <col min="11786" max="12031" width="14" style="2"/>
    <col min="12032" max="12032" width="11.42578125" style="2" customWidth="1"/>
    <col min="12033" max="12033" width="10.28515625" style="2" customWidth="1"/>
    <col min="12034" max="12034" width="21" style="2" customWidth="1"/>
    <col min="12035" max="12035" width="12.42578125" style="2" customWidth="1"/>
    <col min="12036" max="12036" width="27.5703125" style="2" bestFit="1" customWidth="1"/>
    <col min="12037" max="12037" width="25.28515625" style="2" bestFit="1" customWidth="1"/>
    <col min="12038" max="12038" width="14" style="2"/>
    <col min="12039" max="12039" width="11.7109375" style="2" customWidth="1"/>
    <col min="12040" max="12040" width="15.5703125" style="2" customWidth="1"/>
    <col min="12041" max="12041" width="15.42578125" style="2" bestFit="1" customWidth="1"/>
    <col min="12042" max="12287" width="14" style="2"/>
    <col min="12288" max="12288" width="11.42578125" style="2" customWidth="1"/>
    <col min="12289" max="12289" width="10.28515625" style="2" customWidth="1"/>
    <col min="12290" max="12290" width="21" style="2" customWidth="1"/>
    <col min="12291" max="12291" width="12.42578125" style="2" customWidth="1"/>
    <col min="12292" max="12292" width="27.5703125" style="2" bestFit="1" customWidth="1"/>
    <col min="12293" max="12293" width="25.28515625" style="2" bestFit="1" customWidth="1"/>
    <col min="12294" max="12294" width="14" style="2"/>
    <col min="12295" max="12295" width="11.7109375" style="2" customWidth="1"/>
    <col min="12296" max="12296" width="15.5703125" style="2" customWidth="1"/>
    <col min="12297" max="12297" width="15.42578125" style="2" bestFit="1" customWidth="1"/>
    <col min="12298" max="12543" width="14" style="2"/>
    <col min="12544" max="12544" width="11.42578125" style="2" customWidth="1"/>
    <col min="12545" max="12545" width="10.28515625" style="2" customWidth="1"/>
    <col min="12546" max="12546" width="21" style="2" customWidth="1"/>
    <col min="12547" max="12547" width="12.42578125" style="2" customWidth="1"/>
    <col min="12548" max="12548" width="27.5703125" style="2" bestFit="1" customWidth="1"/>
    <col min="12549" max="12549" width="25.28515625" style="2" bestFit="1" customWidth="1"/>
    <col min="12550" max="12550" width="14" style="2"/>
    <col min="12551" max="12551" width="11.7109375" style="2" customWidth="1"/>
    <col min="12552" max="12552" width="15.5703125" style="2" customWidth="1"/>
    <col min="12553" max="12553" width="15.42578125" style="2" bestFit="1" customWidth="1"/>
    <col min="12554" max="12799" width="14" style="2"/>
    <col min="12800" max="12800" width="11.42578125" style="2" customWidth="1"/>
    <col min="12801" max="12801" width="10.28515625" style="2" customWidth="1"/>
    <col min="12802" max="12802" width="21" style="2" customWidth="1"/>
    <col min="12803" max="12803" width="12.42578125" style="2" customWidth="1"/>
    <col min="12804" max="12804" width="27.5703125" style="2" bestFit="1" customWidth="1"/>
    <col min="12805" max="12805" width="25.28515625" style="2" bestFit="1" customWidth="1"/>
    <col min="12806" max="12806" width="14" style="2"/>
    <col min="12807" max="12807" width="11.7109375" style="2" customWidth="1"/>
    <col min="12808" max="12808" width="15.5703125" style="2" customWidth="1"/>
    <col min="12809" max="12809" width="15.42578125" style="2" bestFit="1" customWidth="1"/>
    <col min="12810" max="13055" width="14" style="2"/>
    <col min="13056" max="13056" width="11.42578125" style="2" customWidth="1"/>
    <col min="13057" max="13057" width="10.28515625" style="2" customWidth="1"/>
    <col min="13058" max="13058" width="21" style="2" customWidth="1"/>
    <col min="13059" max="13059" width="12.42578125" style="2" customWidth="1"/>
    <col min="13060" max="13060" width="27.5703125" style="2" bestFit="1" customWidth="1"/>
    <col min="13061" max="13061" width="25.28515625" style="2" bestFit="1" customWidth="1"/>
    <col min="13062" max="13062" width="14" style="2"/>
    <col min="13063" max="13063" width="11.7109375" style="2" customWidth="1"/>
    <col min="13064" max="13064" width="15.5703125" style="2" customWidth="1"/>
    <col min="13065" max="13065" width="15.42578125" style="2" bestFit="1" customWidth="1"/>
    <col min="13066" max="13311" width="14" style="2"/>
    <col min="13312" max="13312" width="11.42578125" style="2" customWidth="1"/>
    <col min="13313" max="13313" width="10.28515625" style="2" customWidth="1"/>
    <col min="13314" max="13314" width="21" style="2" customWidth="1"/>
    <col min="13315" max="13315" width="12.42578125" style="2" customWidth="1"/>
    <col min="13316" max="13316" width="27.5703125" style="2" bestFit="1" customWidth="1"/>
    <col min="13317" max="13317" width="25.28515625" style="2" bestFit="1" customWidth="1"/>
    <col min="13318" max="13318" width="14" style="2"/>
    <col min="13319" max="13319" width="11.7109375" style="2" customWidth="1"/>
    <col min="13320" max="13320" width="15.5703125" style="2" customWidth="1"/>
    <col min="13321" max="13321" width="15.42578125" style="2" bestFit="1" customWidth="1"/>
    <col min="13322" max="13567" width="14" style="2"/>
    <col min="13568" max="13568" width="11.42578125" style="2" customWidth="1"/>
    <col min="13569" max="13569" width="10.28515625" style="2" customWidth="1"/>
    <col min="13570" max="13570" width="21" style="2" customWidth="1"/>
    <col min="13571" max="13571" width="12.42578125" style="2" customWidth="1"/>
    <col min="13572" max="13572" width="27.5703125" style="2" bestFit="1" customWidth="1"/>
    <col min="13573" max="13573" width="25.28515625" style="2" bestFit="1" customWidth="1"/>
    <col min="13574" max="13574" width="14" style="2"/>
    <col min="13575" max="13575" width="11.7109375" style="2" customWidth="1"/>
    <col min="13576" max="13576" width="15.5703125" style="2" customWidth="1"/>
    <col min="13577" max="13577" width="15.42578125" style="2" bestFit="1" customWidth="1"/>
    <col min="13578" max="13823" width="14" style="2"/>
    <col min="13824" max="13824" width="11.42578125" style="2" customWidth="1"/>
    <col min="13825" max="13825" width="10.28515625" style="2" customWidth="1"/>
    <col min="13826" max="13826" width="21" style="2" customWidth="1"/>
    <col min="13827" max="13827" width="12.42578125" style="2" customWidth="1"/>
    <col min="13828" max="13828" width="27.5703125" style="2" bestFit="1" customWidth="1"/>
    <col min="13829" max="13829" width="25.28515625" style="2" bestFit="1" customWidth="1"/>
    <col min="13830" max="13830" width="14" style="2"/>
    <col min="13831" max="13831" width="11.7109375" style="2" customWidth="1"/>
    <col min="13832" max="13832" width="15.5703125" style="2" customWidth="1"/>
    <col min="13833" max="13833" width="15.42578125" style="2" bestFit="1" customWidth="1"/>
    <col min="13834" max="14079" width="14" style="2"/>
    <col min="14080" max="14080" width="11.42578125" style="2" customWidth="1"/>
    <col min="14081" max="14081" width="10.28515625" style="2" customWidth="1"/>
    <col min="14082" max="14082" width="21" style="2" customWidth="1"/>
    <col min="14083" max="14083" width="12.42578125" style="2" customWidth="1"/>
    <col min="14084" max="14084" width="27.5703125" style="2" bestFit="1" customWidth="1"/>
    <col min="14085" max="14085" width="25.28515625" style="2" bestFit="1" customWidth="1"/>
    <col min="14086" max="14086" width="14" style="2"/>
    <col min="14087" max="14087" width="11.7109375" style="2" customWidth="1"/>
    <col min="14088" max="14088" width="15.5703125" style="2" customWidth="1"/>
    <col min="14089" max="14089" width="15.42578125" style="2" bestFit="1" customWidth="1"/>
    <col min="14090" max="14335" width="14" style="2"/>
    <col min="14336" max="14336" width="11.42578125" style="2" customWidth="1"/>
    <col min="14337" max="14337" width="10.28515625" style="2" customWidth="1"/>
    <col min="14338" max="14338" width="21" style="2" customWidth="1"/>
    <col min="14339" max="14339" width="12.42578125" style="2" customWidth="1"/>
    <col min="14340" max="14340" width="27.5703125" style="2" bestFit="1" customWidth="1"/>
    <col min="14341" max="14341" width="25.28515625" style="2" bestFit="1" customWidth="1"/>
    <col min="14342" max="14342" width="14" style="2"/>
    <col min="14343" max="14343" width="11.7109375" style="2" customWidth="1"/>
    <col min="14344" max="14344" width="15.5703125" style="2" customWidth="1"/>
    <col min="14345" max="14345" width="15.42578125" style="2" bestFit="1" customWidth="1"/>
    <col min="14346" max="14591" width="14" style="2"/>
    <col min="14592" max="14592" width="11.42578125" style="2" customWidth="1"/>
    <col min="14593" max="14593" width="10.28515625" style="2" customWidth="1"/>
    <col min="14594" max="14594" width="21" style="2" customWidth="1"/>
    <col min="14595" max="14595" width="12.42578125" style="2" customWidth="1"/>
    <col min="14596" max="14596" width="27.5703125" style="2" bestFit="1" customWidth="1"/>
    <col min="14597" max="14597" width="25.28515625" style="2" bestFit="1" customWidth="1"/>
    <col min="14598" max="14598" width="14" style="2"/>
    <col min="14599" max="14599" width="11.7109375" style="2" customWidth="1"/>
    <col min="14600" max="14600" width="15.5703125" style="2" customWidth="1"/>
    <col min="14601" max="14601" width="15.42578125" style="2" bestFit="1" customWidth="1"/>
    <col min="14602" max="14847" width="14" style="2"/>
    <col min="14848" max="14848" width="11.42578125" style="2" customWidth="1"/>
    <col min="14849" max="14849" width="10.28515625" style="2" customWidth="1"/>
    <col min="14850" max="14850" width="21" style="2" customWidth="1"/>
    <col min="14851" max="14851" width="12.42578125" style="2" customWidth="1"/>
    <col min="14852" max="14852" width="27.5703125" style="2" bestFit="1" customWidth="1"/>
    <col min="14853" max="14853" width="25.28515625" style="2" bestFit="1" customWidth="1"/>
    <col min="14854" max="14854" width="14" style="2"/>
    <col min="14855" max="14855" width="11.7109375" style="2" customWidth="1"/>
    <col min="14856" max="14856" width="15.5703125" style="2" customWidth="1"/>
    <col min="14857" max="14857" width="15.42578125" style="2" bestFit="1" customWidth="1"/>
    <col min="14858" max="15103" width="14" style="2"/>
    <col min="15104" max="15104" width="11.42578125" style="2" customWidth="1"/>
    <col min="15105" max="15105" width="10.28515625" style="2" customWidth="1"/>
    <col min="15106" max="15106" width="21" style="2" customWidth="1"/>
    <col min="15107" max="15107" width="12.42578125" style="2" customWidth="1"/>
    <col min="15108" max="15108" width="27.5703125" style="2" bestFit="1" customWidth="1"/>
    <col min="15109" max="15109" width="25.28515625" style="2" bestFit="1" customWidth="1"/>
    <col min="15110" max="15110" width="14" style="2"/>
    <col min="15111" max="15111" width="11.7109375" style="2" customWidth="1"/>
    <col min="15112" max="15112" width="15.5703125" style="2" customWidth="1"/>
    <col min="15113" max="15113" width="15.42578125" style="2" bestFit="1" customWidth="1"/>
    <col min="15114" max="15359" width="14" style="2"/>
    <col min="15360" max="15360" width="11.42578125" style="2" customWidth="1"/>
    <col min="15361" max="15361" width="10.28515625" style="2" customWidth="1"/>
    <col min="15362" max="15362" width="21" style="2" customWidth="1"/>
    <col min="15363" max="15363" width="12.42578125" style="2" customWidth="1"/>
    <col min="15364" max="15364" width="27.5703125" style="2" bestFit="1" customWidth="1"/>
    <col min="15365" max="15365" width="25.28515625" style="2" bestFit="1" customWidth="1"/>
    <col min="15366" max="15366" width="14" style="2"/>
    <col min="15367" max="15367" width="11.7109375" style="2" customWidth="1"/>
    <col min="15368" max="15368" width="15.5703125" style="2" customWidth="1"/>
    <col min="15369" max="15369" width="15.42578125" style="2" bestFit="1" customWidth="1"/>
    <col min="15370" max="15615" width="14" style="2"/>
    <col min="15616" max="15616" width="11.42578125" style="2" customWidth="1"/>
    <col min="15617" max="15617" width="10.28515625" style="2" customWidth="1"/>
    <col min="15618" max="15618" width="21" style="2" customWidth="1"/>
    <col min="15619" max="15619" width="12.42578125" style="2" customWidth="1"/>
    <col min="15620" max="15620" width="27.5703125" style="2" bestFit="1" customWidth="1"/>
    <col min="15621" max="15621" width="25.28515625" style="2" bestFit="1" customWidth="1"/>
    <col min="15622" max="15622" width="14" style="2"/>
    <col min="15623" max="15623" width="11.7109375" style="2" customWidth="1"/>
    <col min="15624" max="15624" width="15.5703125" style="2" customWidth="1"/>
    <col min="15625" max="15625" width="15.42578125" style="2" bestFit="1" customWidth="1"/>
    <col min="15626" max="15871" width="14" style="2"/>
    <col min="15872" max="15872" width="11.42578125" style="2" customWidth="1"/>
    <col min="15873" max="15873" width="10.28515625" style="2" customWidth="1"/>
    <col min="15874" max="15874" width="21" style="2" customWidth="1"/>
    <col min="15875" max="15875" width="12.42578125" style="2" customWidth="1"/>
    <col min="15876" max="15876" width="27.5703125" style="2" bestFit="1" customWidth="1"/>
    <col min="15877" max="15877" width="25.28515625" style="2" bestFit="1" customWidth="1"/>
    <col min="15878" max="15878" width="14" style="2"/>
    <col min="15879" max="15879" width="11.7109375" style="2" customWidth="1"/>
    <col min="15880" max="15880" width="15.5703125" style="2" customWidth="1"/>
    <col min="15881" max="15881" width="15.42578125" style="2" bestFit="1" customWidth="1"/>
    <col min="15882" max="16127" width="14" style="2"/>
    <col min="16128" max="16128" width="11.42578125" style="2" customWidth="1"/>
    <col min="16129" max="16129" width="10.28515625" style="2" customWidth="1"/>
    <col min="16130" max="16130" width="21" style="2" customWidth="1"/>
    <col min="16131" max="16131" width="12.42578125" style="2" customWidth="1"/>
    <col min="16132" max="16132" width="27.5703125" style="2" bestFit="1" customWidth="1"/>
    <col min="16133" max="16133" width="25.28515625" style="2" bestFit="1" customWidth="1"/>
    <col min="16134" max="16134" width="14" style="2"/>
    <col min="16135" max="16135" width="11.7109375" style="2" customWidth="1"/>
    <col min="16136" max="16136" width="15.5703125" style="2" customWidth="1"/>
    <col min="16137" max="16137" width="15.42578125" style="2" bestFit="1" customWidth="1"/>
    <col min="16138" max="16384" width="14" style="2"/>
  </cols>
  <sheetData>
    <row r="1" spans="1:6" ht="13.5" customHeight="1" x14ac:dyDescent="0.25">
      <c r="E1" s="50" t="s">
        <v>111</v>
      </c>
      <c r="F1" s="49"/>
    </row>
    <row r="2" spans="1:6" x14ac:dyDescent="0.25">
      <c r="A2" s="142" t="s">
        <v>27</v>
      </c>
      <c r="B2" s="142"/>
      <c r="C2" s="142"/>
      <c r="D2" s="142"/>
      <c r="E2" s="142"/>
    </row>
    <row r="3" spans="1:6" x14ac:dyDescent="0.25">
      <c r="A3" s="142" t="s">
        <v>0</v>
      </c>
      <c r="B3" s="142"/>
      <c r="C3" s="142"/>
      <c r="D3" s="142"/>
      <c r="E3" s="142"/>
    </row>
    <row r="4" spans="1:6" s="1" customFormat="1" ht="14.25" x14ac:dyDescent="0.25">
      <c r="A4" s="75"/>
      <c r="B4" s="75"/>
      <c r="C4" s="75"/>
      <c r="D4" s="75"/>
      <c r="E4" s="75"/>
    </row>
    <row r="5" spans="1:6" s="1" customFormat="1" ht="14.25" x14ac:dyDescent="0.25">
      <c r="A5" s="75"/>
      <c r="B5" s="75"/>
      <c r="C5" s="75"/>
      <c r="D5" s="75"/>
      <c r="E5" s="76" t="s">
        <v>128</v>
      </c>
    </row>
    <row r="6" spans="1:6" s="40" customFormat="1" ht="43.5" customHeight="1" x14ac:dyDescent="0.3">
      <c r="A6" s="141" t="s">
        <v>119</v>
      </c>
      <c r="B6" s="141"/>
      <c r="C6" s="141"/>
      <c r="D6" s="141"/>
      <c r="E6" s="141"/>
    </row>
    <row r="7" spans="1:6" s="40" customFormat="1" ht="14.25" x14ac:dyDescent="0.25">
      <c r="A7" s="7"/>
      <c r="B7" s="7"/>
      <c r="C7" s="7"/>
      <c r="D7" s="7"/>
      <c r="E7" s="7"/>
    </row>
    <row r="8" spans="1:6" s="32" customFormat="1" ht="21.75" customHeight="1" x14ac:dyDescent="0.25">
      <c r="A8" s="147" t="s">
        <v>34</v>
      </c>
      <c r="B8" s="147"/>
      <c r="C8" s="147"/>
      <c r="D8" s="147"/>
      <c r="E8" s="147"/>
    </row>
    <row r="9" spans="1:6" s="32" customFormat="1" ht="16.5" x14ac:dyDescent="0.25">
      <c r="A9" s="146" t="s">
        <v>4</v>
      </c>
      <c r="B9" s="146"/>
      <c r="C9" s="146"/>
      <c r="D9" s="146"/>
      <c r="E9" s="146"/>
    </row>
    <row r="10" spans="1:6" s="32" customFormat="1" ht="7.5" customHeight="1" x14ac:dyDescent="0.25">
      <c r="A10" s="41"/>
      <c r="B10" s="41"/>
      <c r="C10" s="41"/>
      <c r="D10" s="41"/>
      <c r="E10" s="41"/>
    </row>
    <row r="11" spans="1:6" s="32" customFormat="1" ht="16.5" x14ac:dyDescent="0.25">
      <c r="A11" s="24" t="s">
        <v>5</v>
      </c>
      <c r="B11" s="55" t="s">
        <v>6</v>
      </c>
      <c r="C11" s="41"/>
      <c r="D11" s="41"/>
      <c r="E11" s="41"/>
    </row>
    <row r="12" spans="1:6" s="32" customFormat="1" ht="16.5" x14ac:dyDescent="0.25">
      <c r="A12" s="33" t="s">
        <v>35</v>
      </c>
      <c r="B12" s="56" t="s">
        <v>36</v>
      </c>
      <c r="C12" s="41"/>
      <c r="D12" s="41"/>
      <c r="E12" s="41"/>
    </row>
    <row r="13" spans="1:6" s="32" customFormat="1" ht="16.5" customHeight="1" x14ac:dyDescent="0.25">
      <c r="A13" s="53" t="s">
        <v>9</v>
      </c>
      <c r="B13" s="54"/>
      <c r="C13" s="41"/>
      <c r="D13" s="41"/>
      <c r="E13" s="41"/>
    </row>
    <row r="14" spans="1:6" s="32" customFormat="1" ht="57.75" customHeight="1" x14ac:dyDescent="0.25">
      <c r="A14" s="15" t="s">
        <v>10</v>
      </c>
      <c r="B14" s="33" t="s">
        <v>35</v>
      </c>
      <c r="C14" s="105" t="s">
        <v>1</v>
      </c>
      <c r="D14" s="105"/>
      <c r="E14" s="105"/>
    </row>
    <row r="15" spans="1:6" s="32" customFormat="1" ht="27" x14ac:dyDescent="0.25">
      <c r="A15" s="15" t="s">
        <v>11</v>
      </c>
      <c r="B15" s="33" t="s">
        <v>37</v>
      </c>
      <c r="C15" s="12" t="s">
        <v>13</v>
      </c>
      <c r="D15" s="12" t="s">
        <v>14</v>
      </c>
      <c r="E15" s="12" t="s">
        <v>15</v>
      </c>
    </row>
    <row r="16" spans="1:6" s="32" customFormat="1" ht="16.5" x14ac:dyDescent="0.25">
      <c r="A16" s="15" t="s">
        <v>16</v>
      </c>
      <c r="B16" s="33" t="s">
        <v>36</v>
      </c>
      <c r="C16" s="106"/>
      <c r="D16" s="106"/>
      <c r="E16" s="106"/>
    </row>
    <row r="17" spans="1:16384" s="32" customFormat="1" ht="44.25" customHeight="1" x14ac:dyDescent="0.25">
      <c r="A17" s="15" t="s">
        <v>18</v>
      </c>
      <c r="B17" s="33" t="s">
        <v>38</v>
      </c>
      <c r="C17" s="107"/>
      <c r="D17" s="107"/>
      <c r="E17" s="107"/>
    </row>
    <row r="18" spans="1:16384" s="32" customFormat="1" ht="16.5" x14ac:dyDescent="0.25">
      <c r="A18" s="15" t="s">
        <v>20</v>
      </c>
      <c r="B18" s="33" t="s">
        <v>39</v>
      </c>
      <c r="C18" s="107"/>
      <c r="D18" s="107"/>
      <c r="E18" s="107"/>
    </row>
    <row r="19" spans="1:16384" s="32" customFormat="1" ht="40.5" x14ac:dyDescent="0.25">
      <c r="A19" s="15" t="s">
        <v>40</v>
      </c>
      <c r="B19" s="33" t="s">
        <v>34</v>
      </c>
      <c r="C19" s="107"/>
      <c r="D19" s="107"/>
      <c r="E19" s="107"/>
    </row>
    <row r="20" spans="1:16384" s="32" customFormat="1" ht="16.5" x14ac:dyDescent="0.25">
      <c r="A20" s="105" t="s">
        <v>23</v>
      </c>
      <c r="B20" s="105"/>
      <c r="C20" s="108"/>
      <c r="D20" s="108"/>
      <c r="E20" s="108"/>
    </row>
    <row r="21" spans="1:16384" s="36" customFormat="1" ht="15" customHeight="1" x14ac:dyDescent="0.25">
      <c r="A21" s="133" t="s">
        <v>25</v>
      </c>
      <c r="B21" s="133"/>
      <c r="C21" s="42">
        <f>-C41-C60-C79-C98-C117-C136-C155</f>
        <v>-3900</v>
      </c>
      <c r="D21" s="42">
        <f>-D41-D60-D79-D98-D117-D136-D155</f>
        <v>-6170.3</v>
      </c>
      <c r="E21" s="42">
        <f>-E41-E60-E79-E98-E117-E136-E155</f>
        <v>-8420.2999999999993</v>
      </c>
    </row>
    <row r="22" spans="1:16384" s="36" customFormat="1" ht="16.5" x14ac:dyDescent="0.25"/>
    <row r="23" spans="1:16384" s="36" customFormat="1" ht="16.5" x14ac:dyDescent="0.25">
      <c r="A23" s="76"/>
      <c r="B23" s="76"/>
      <c r="C23" s="76"/>
      <c r="D23" s="76"/>
      <c r="E23" s="76" t="s">
        <v>129</v>
      </c>
      <c r="F23" s="76"/>
      <c r="G23" s="76"/>
      <c r="H23" s="76"/>
      <c r="I23" s="76"/>
      <c r="J23" s="76"/>
      <c r="K23" s="76"/>
      <c r="L23" s="76"/>
      <c r="M23" s="76"/>
      <c r="N23" s="76"/>
      <c r="O23" s="76"/>
      <c r="P23" s="76"/>
      <c r="Q23" s="76"/>
      <c r="R23" s="76"/>
      <c r="S23" s="76"/>
      <c r="T23" s="76"/>
      <c r="U23" s="76"/>
      <c r="V23" s="76"/>
      <c r="W23" s="76"/>
      <c r="X23" s="76"/>
      <c r="Y23" s="76"/>
      <c r="Z23" s="76"/>
      <c r="AA23" s="76"/>
      <c r="AB23" s="76"/>
      <c r="AC23" s="76"/>
      <c r="AD23" s="76"/>
      <c r="AE23" s="76"/>
      <c r="AF23" s="76"/>
      <c r="AG23" s="76"/>
      <c r="AH23" s="76"/>
      <c r="AI23" s="76"/>
      <c r="AJ23" s="76"/>
      <c r="AK23" s="76"/>
      <c r="AL23" s="76"/>
      <c r="AM23" s="76"/>
      <c r="AN23" s="76"/>
      <c r="AO23" s="76"/>
      <c r="AP23" s="76"/>
      <c r="AQ23" s="76"/>
      <c r="AR23" s="76"/>
      <c r="AS23" s="76"/>
      <c r="AT23" s="76"/>
      <c r="AU23" s="76"/>
      <c r="AV23" s="76"/>
      <c r="AW23" s="76"/>
      <c r="AX23" s="76"/>
      <c r="AY23" s="76"/>
      <c r="AZ23" s="76"/>
      <c r="BA23" s="76"/>
      <c r="BB23" s="76"/>
      <c r="BC23" s="76"/>
      <c r="BD23" s="76"/>
      <c r="BE23" s="76"/>
      <c r="BF23" s="76"/>
      <c r="BG23" s="76"/>
      <c r="BH23" s="76"/>
      <c r="BI23" s="76"/>
      <c r="BJ23" s="76"/>
      <c r="BK23" s="76"/>
      <c r="BL23" s="76"/>
      <c r="BM23" s="76"/>
      <c r="BN23" s="76"/>
      <c r="BO23" s="76"/>
      <c r="BP23" s="76"/>
      <c r="BQ23" s="76"/>
      <c r="BR23" s="76"/>
      <c r="BS23" s="76"/>
      <c r="BT23" s="76"/>
      <c r="BU23" s="76"/>
      <c r="BV23" s="76"/>
      <c r="BW23" s="76"/>
      <c r="BX23" s="76"/>
      <c r="BY23" s="76"/>
      <c r="BZ23" s="76"/>
      <c r="CA23" s="76"/>
      <c r="CB23" s="76"/>
      <c r="CC23" s="76"/>
      <c r="CD23" s="76"/>
      <c r="CE23" s="76"/>
      <c r="CF23" s="76"/>
      <c r="CG23" s="76"/>
      <c r="CH23" s="76"/>
      <c r="CI23" s="76"/>
      <c r="CJ23" s="76"/>
      <c r="CK23" s="76"/>
      <c r="CL23" s="76"/>
      <c r="CM23" s="76"/>
      <c r="CN23" s="76"/>
      <c r="CO23" s="76"/>
      <c r="CP23" s="76"/>
      <c r="CQ23" s="76"/>
      <c r="CR23" s="76"/>
      <c r="CS23" s="76"/>
      <c r="CT23" s="76"/>
      <c r="CU23" s="76"/>
      <c r="CV23" s="76"/>
      <c r="CW23" s="76"/>
      <c r="CX23" s="76"/>
      <c r="CY23" s="76"/>
      <c r="CZ23" s="76"/>
      <c r="DA23" s="76"/>
      <c r="DB23" s="76"/>
      <c r="DC23" s="76"/>
      <c r="DD23" s="76"/>
      <c r="DE23" s="76"/>
      <c r="DF23" s="76"/>
      <c r="DG23" s="76"/>
      <c r="DH23" s="76"/>
      <c r="DI23" s="76"/>
      <c r="DJ23" s="76"/>
      <c r="DK23" s="76"/>
      <c r="DL23" s="76"/>
      <c r="DM23" s="76"/>
      <c r="DN23" s="76"/>
      <c r="DO23" s="76"/>
      <c r="DP23" s="76"/>
      <c r="DQ23" s="76"/>
      <c r="DR23" s="76"/>
      <c r="DS23" s="76"/>
      <c r="DT23" s="76"/>
      <c r="DU23" s="76"/>
      <c r="DV23" s="76"/>
      <c r="DW23" s="76"/>
      <c r="DX23" s="76"/>
      <c r="DY23" s="76"/>
      <c r="DZ23" s="76"/>
      <c r="EA23" s="76"/>
      <c r="EB23" s="76"/>
      <c r="EC23" s="76"/>
      <c r="ED23" s="76"/>
      <c r="EE23" s="76"/>
      <c r="EF23" s="76"/>
      <c r="EG23" s="76"/>
      <c r="EH23" s="76"/>
      <c r="EI23" s="76"/>
      <c r="EJ23" s="76"/>
      <c r="EK23" s="76"/>
      <c r="EL23" s="76"/>
      <c r="EM23" s="76"/>
      <c r="EN23" s="76"/>
      <c r="EO23" s="76"/>
      <c r="EP23" s="76"/>
      <c r="EQ23" s="76"/>
      <c r="ER23" s="76"/>
      <c r="ES23" s="76"/>
      <c r="ET23" s="76"/>
      <c r="EU23" s="76"/>
      <c r="EV23" s="76"/>
      <c r="EW23" s="76"/>
      <c r="EX23" s="76"/>
      <c r="EY23" s="76"/>
      <c r="EZ23" s="76"/>
      <c r="FA23" s="76"/>
      <c r="FB23" s="76"/>
      <c r="FC23" s="76"/>
      <c r="FD23" s="76"/>
      <c r="FE23" s="76"/>
      <c r="FF23" s="76"/>
      <c r="FG23" s="76"/>
      <c r="FH23" s="76"/>
      <c r="FI23" s="76"/>
      <c r="FJ23" s="76"/>
      <c r="FK23" s="76"/>
      <c r="FL23" s="76"/>
      <c r="FM23" s="76"/>
      <c r="FN23" s="76"/>
      <c r="FO23" s="76"/>
      <c r="FP23" s="76"/>
      <c r="FQ23" s="76"/>
      <c r="FR23" s="76"/>
      <c r="FS23" s="76"/>
      <c r="FT23" s="76"/>
      <c r="FU23" s="76"/>
      <c r="FV23" s="76"/>
      <c r="FW23" s="76"/>
      <c r="FX23" s="76"/>
      <c r="FY23" s="76"/>
      <c r="FZ23" s="76"/>
      <c r="GA23" s="76"/>
      <c r="GB23" s="76"/>
      <c r="GC23" s="76"/>
      <c r="GD23" s="76"/>
      <c r="GE23" s="76"/>
      <c r="GF23" s="76"/>
      <c r="GG23" s="76"/>
      <c r="GH23" s="76"/>
      <c r="GI23" s="76"/>
      <c r="GJ23" s="76"/>
      <c r="GK23" s="76"/>
      <c r="GL23" s="76"/>
      <c r="GM23" s="76"/>
      <c r="GN23" s="76"/>
      <c r="GO23" s="76"/>
      <c r="GP23" s="76"/>
      <c r="GQ23" s="76"/>
      <c r="GR23" s="76"/>
      <c r="GS23" s="76"/>
      <c r="GT23" s="76"/>
      <c r="GU23" s="76"/>
      <c r="GV23" s="76"/>
      <c r="GW23" s="76"/>
      <c r="GX23" s="76"/>
      <c r="GY23" s="76"/>
      <c r="GZ23" s="76"/>
      <c r="HA23" s="76"/>
      <c r="HB23" s="76"/>
      <c r="HC23" s="76"/>
      <c r="HD23" s="76"/>
      <c r="HE23" s="76"/>
      <c r="HF23" s="76"/>
      <c r="HG23" s="76"/>
      <c r="HH23" s="76"/>
      <c r="HI23" s="76"/>
      <c r="HJ23" s="76"/>
      <c r="HK23" s="76"/>
      <c r="HL23" s="76"/>
      <c r="HM23" s="76"/>
      <c r="HN23" s="76"/>
      <c r="HO23" s="76"/>
      <c r="HP23" s="76"/>
      <c r="HQ23" s="76"/>
      <c r="HR23" s="76"/>
      <c r="HS23" s="76"/>
      <c r="HT23" s="76"/>
      <c r="HU23" s="76"/>
      <c r="HV23" s="76"/>
      <c r="HW23" s="76"/>
      <c r="HX23" s="76"/>
      <c r="HY23" s="76"/>
      <c r="HZ23" s="76"/>
      <c r="IA23" s="76"/>
      <c r="IB23" s="76"/>
      <c r="IC23" s="76"/>
      <c r="ID23" s="76"/>
      <c r="IE23" s="76"/>
      <c r="IF23" s="76"/>
      <c r="IG23" s="76"/>
      <c r="IH23" s="76"/>
      <c r="II23" s="76"/>
      <c r="IJ23" s="76"/>
      <c r="IK23" s="76"/>
      <c r="IL23" s="76"/>
      <c r="IM23" s="76"/>
      <c r="IN23" s="76"/>
      <c r="IO23" s="76"/>
      <c r="IP23" s="76"/>
      <c r="IQ23" s="76"/>
      <c r="IR23" s="76"/>
      <c r="IS23" s="76"/>
      <c r="IT23" s="76"/>
      <c r="IU23" s="76"/>
      <c r="IV23" s="76"/>
      <c r="IW23" s="76"/>
      <c r="IX23" s="76"/>
      <c r="IY23" s="76"/>
      <c r="IZ23" s="76"/>
      <c r="JA23" s="76"/>
      <c r="JB23" s="76"/>
      <c r="JC23" s="76"/>
      <c r="JD23" s="76"/>
      <c r="JE23" s="76"/>
      <c r="JF23" s="76"/>
      <c r="JG23" s="76"/>
      <c r="JH23" s="76"/>
      <c r="JI23" s="76"/>
      <c r="JJ23" s="76"/>
      <c r="JK23" s="76"/>
      <c r="JL23" s="76"/>
      <c r="JM23" s="76"/>
      <c r="JN23" s="76"/>
      <c r="JO23" s="76"/>
      <c r="JP23" s="76"/>
      <c r="JQ23" s="76"/>
      <c r="JR23" s="76"/>
      <c r="JS23" s="76"/>
      <c r="JT23" s="76"/>
      <c r="JU23" s="76"/>
      <c r="JV23" s="76"/>
      <c r="JW23" s="76"/>
      <c r="JX23" s="76"/>
      <c r="JY23" s="76"/>
      <c r="JZ23" s="76"/>
      <c r="KA23" s="76"/>
      <c r="KB23" s="76"/>
      <c r="KC23" s="76"/>
      <c r="KD23" s="76"/>
      <c r="KE23" s="76"/>
      <c r="KF23" s="76"/>
      <c r="KG23" s="76"/>
      <c r="KH23" s="76"/>
      <c r="KI23" s="76"/>
      <c r="KJ23" s="76"/>
      <c r="KK23" s="76"/>
      <c r="KL23" s="76"/>
      <c r="KM23" s="76"/>
      <c r="KN23" s="76"/>
      <c r="KO23" s="76"/>
      <c r="KP23" s="76"/>
      <c r="KQ23" s="76"/>
      <c r="KR23" s="76"/>
      <c r="KS23" s="76"/>
      <c r="KT23" s="76"/>
      <c r="KU23" s="76"/>
      <c r="KV23" s="76"/>
      <c r="KW23" s="76"/>
      <c r="KX23" s="76"/>
      <c r="KY23" s="76"/>
      <c r="KZ23" s="76"/>
      <c r="LA23" s="76"/>
      <c r="LB23" s="76"/>
      <c r="LC23" s="76"/>
      <c r="LD23" s="76"/>
      <c r="LE23" s="76"/>
      <c r="LF23" s="76"/>
      <c r="LG23" s="76"/>
      <c r="LH23" s="76"/>
      <c r="LI23" s="76"/>
      <c r="LJ23" s="76"/>
      <c r="LK23" s="76"/>
      <c r="LL23" s="76"/>
      <c r="LM23" s="76"/>
      <c r="LN23" s="76"/>
      <c r="LO23" s="76"/>
      <c r="LP23" s="76"/>
      <c r="LQ23" s="76"/>
      <c r="LR23" s="76"/>
      <c r="LS23" s="76"/>
      <c r="LT23" s="76"/>
      <c r="LU23" s="76"/>
      <c r="LV23" s="76"/>
      <c r="LW23" s="76"/>
      <c r="LX23" s="76"/>
      <c r="LY23" s="76"/>
      <c r="LZ23" s="76"/>
      <c r="MA23" s="76"/>
      <c r="MB23" s="76"/>
      <c r="MC23" s="76"/>
      <c r="MD23" s="76"/>
      <c r="ME23" s="76"/>
      <c r="MF23" s="76"/>
      <c r="MG23" s="76"/>
      <c r="MH23" s="76"/>
      <c r="MI23" s="76"/>
      <c r="MJ23" s="76"/>
      <c r="MK23" s="76"/>
      <c r="ML23" s="76"/>
      <c r="MM23" s="76"/>
      <c r="MN23" s="76"/>
      <c r="MO23" s="76"/>
      <c r="MP23" s="76"/>
      <c r="MQ23" s="76"/>
      <c r="MR23" s="76"/>
      <c r="MS23" s="76"/>
      <c r="MT23" s="76"/>
      <c r="MU23" s="76"/>
      <c r="MV23" s="76"/>
      <c r="MW23" s="76"/>
      <c r="MX23" s="76"/>
      <c r="MY23" s="76"/>
      <c r="MZ23" s="76"/>
      <c r="NA23" s="76"/>
      <c r="NB23" s="76"/>
      <c r="NC23" s="76"/>
      <c r="ND23" s="76"/>
      <c r="NE23" s="76"/>
      <c r="NF23" s="76"/>
      <c r="NG23" s="76"/>
      <c r="NH23" s="76"/>
      <c r="NI23" s="76"/>
      <c r="NJ23" s="76"/>
      <c r="NK23" s="76"/>
      <c r="NL23" s="76"/>
      <c r="NM23" s="76"/>
      <c r="NN23" s="76"/>
      <c r="NO23" s="76"/>
      <c r="NP23" s="76"/>
      <c r="NQ23" s="76"/>
      <c r="NR23" s="76"/>
      <c r="NS23" s="76"/>
      <c r="NT23" s="76"/>
      <c r="NU23" s="76"/>
      <c r="NV23" s="76"/>
      <c r="NW23" s="76"/>
      <c r="NX23" s="76"/>
      <c r="NY23" s="76"/>
      <c r="NZ23" s="76"/>
      <c r="OA23" s="76"/>
      <c r="OB23" s="76"/>
      <c r="OC23" s="76"/>
      <c r="OD23" s="76"/>
      <c r="OE23" s="76"/>
      <c r="OF23" s="76"/>
      <c r="OG23" s="76"/>
      <c r="OH23" s="76"/>
      <c r="OI23" s="76"/>
      <c r="OJ23" s="76"/>
      <c r="OK23" s="76"/>
      <c r="OL23" s="76"/>
      <c r="OM23" s="76"/>
      <c r="ON23" s="76"/>
      <c r="OO23" s="76"/>
      <c r="OP23" s="76"/>
      <c r="OQ23" s="76"/>
      <c r="OR23" s="76"/>
      <c r="OS23" s="76"/>
      <c r="OT23" s="76"/>
      <c r="OU23" s="76"/>
      <c r="OV23" s="76"/>
      <c r="OW23" s="76"/>
      <c r="OX23" s="76"/>
      <c r="OY23" s="76"/>
      <c r="OZ23" s="76"/>
      <c r="PA23" s="76"/>
      <c r="PB23" s="76"/>
      <c r="PC23" s="76"/>
      <c r="PD23" s="76"/>
      <c r="PE23" s="76"/>
      <c r="PF23" s="76"/>
      <c r="PG23" s="76"/>
      <c r="PH23" s="76"/>
      <c r="PI23" s="76"/>
      <c r="PJ23" s="76"/>
      <c r="PK23" s="76"/>
      <c r="PL23" s="76"/>
      <c r="PM23" s="76"/>
      <c r="PN23" s="76"/>
      <c r="PO23" s="76"/>
      <c r="PP23" s="76"/>
      <c r="PQ23" s="76"/>
      <c r="PR23" s="76"/>
      <c r="PS23" s="76"/>
      <c r="PT23" s="76"/>
      <c r="PU23" s="76"/>
      <c r="PV23" s="76"/>
      <c r="PW23" s="76"/>
      <c r="PX23" s="76"/>
      <c r="PY23" s="76"/>
      <c r="PZ23" s="76"/>
      <c r="QA23" s="76"/>
      <c r="QB23" s="76"/>
      <c r="QC23" s="76"/>
      <c r="QD23" s="76"/>
      <c r="QE23" s="76"/>
      <c r="QF23" s="76"/>
      <c r="QG23" s="76"/>
      <c r="QH23" s="76"/>
      <c r="QI23" s="76"/>
      <c r="QJ23" s="76"/>
      <c r="QK23" s="76"/>
      <c r="QL23" s="76"/>
      <c r="QM23" s="76"/>
      <c r="QN23" s="76"/>
      <c r="QO23" s="76"/>
      <c r="QP23" s="76"/>
      <c r="QQ23" s="76"/>
      <c r="QR23" s="76"/>
      <c r="QS23" s="76"/>
      <c r="QT23" s="76"/>
      <c r="QU23" s="76"/>
      <c r="QV23" s="76"/>
      <c r="QW23" s="76"/>
      <c r="QX23" s="76"/>
      <c r="QY23" s="76"/>
      <c r="QZ23" s="76"/>
      <c r="RA23" s="76"/>
      <c r="RB23" s="76"/>
      <c r="RC23" s="76"/>
      <c r="RD23" s="76"/>
      <c r="RE23" s="76"/>
      <c r="RF23" s="76"/>
      <c r="RG23" s="76"/>
      <c r="RH23" s="76"/>
      <c r="RI23" s="76"/>
      <c r="RJ23" s="76"/>
      <c r="RK23" s="76"/>
      <c r="RL23" s="76"/>
      <c r="RM23" s="76"/>
      <c r="RN23" s="76"/>
      <c r="RO23" s="76"/>
      <c r="RP23" s="76"/>
      <c r="RQ23" s="76"/>
      <c r="RR23" s="76"/>
      <c r="RS23" s="76"/>
      <c r="RT23" s="76"/>
      <c r="RU23" s="76"/>
      <c r="RV23" s="76"/>
      <c r="RW23" s="76"/>
      <c r="RX23" s="76"/>
      <c r="RY23" s="76"/>
      <c r="RZ23" s="76"/>
      <c r="SA23" s="76"/>
      <c r="SB23" s="76"/>
      <c r="SC23" s="76"/>
      <c r="SD23" s="76"/>
      <c r="SE23" s="76"/>
      <c r="SF23" s="76"/>
      <c r="SG23" s="76"/>
      <c r="SH23" s="76"/>
      <c r="SI23" s="76"/>
      <c r="SJ23" s="76"/>
      <c r="SK23" s="76"/>
      <c r="SL23" s="76"/>
      <c r="SM23" s="76"/>
      <c r="SN23" s="76"/>
      <c r="SO23" s="76"/>
      <c r="SP23" s="76"/>
      <c r="SQ23" s="76"/>
      <c r="SR23" s="76"/>
      <c r="SS23" s="76"/>
      <c r="ST23" s="76"/>
      <c r="SU23" s="76"/>
      <c r="SV23" s="76"/>
      <c r="SW23" s="76"/>
      <c r="SX23" s="76"/>
      <c r="SY23" s="76"/>
      <c r="SZ23" s="76"/>
      <c r="TA23" s="76"/>
      <c r="TB23" s="76"/>
      <c r="TC23" s="76"/>
      <c r="TD23" s="76"/>
      <c r="TE23" s="76"/>
      <c r="TF23" s="76"/>
      <c r="TG23" s="76"/>
      <c r="TH23" s="76"/>
      <c r="TI23" s="76"/>
      <c r="TJ23" s="76"/>
      <c r="TK23" s="76"/>
      <c r="TL23" s="76"/>
      <c r="TM23" s="76"/>
      <c r="TN23" s="76"/>
      <c r="TO23" s="76"/>
      <c r="TP23" s="76"/>
      <c r="TQ23" s="76"/>
      <c r="TR23" s="76"/>
      <c r="TS23" s="76"/>
      <c r="TT23" s="76"/>
      <c r="TU23" s="76"/>
      <c r="TV23" s="76"/>
      <c r="TW23" s="76"/>
      <c r="TX23" s="76"/>
      <c r="TY23" s="76"/>
      <c r="TZ23" s="76"/>
      <c r="UA23" s="76"/>
      <c r="UB23" s="76"/>
      <c r="UC23" s="76"/>
      <c r="UD23" s="76"/>
      <c r="UE23" s="76"/>
      <c r="UF23" s="76"/>
      <c r="UG23" s="76"/>
      <c r="UH23" s="76"/>
      <c r="UI23" s="76"/>
      <c r="UJ23" s="76"/>
      <c r="UK23" s="76"/>
      <c r="UL23" s="76"/>
      <c r="UM23" s="76"/>
      <c r="UN23" s="76"/>
      <c r="UO23" s="76"/>
      <c r="UP23" s="76"/>
      <c r="UQ23" s="76"/>
      <c r="UR23" s="76"/>
      <c r="US23" s="76"/>
      <c r="UT23" s="76"/>
      <c r="UU23" s="76"/>
      <c r="UV23" s="76"/>
      <c r="UW23" s="76"/>
      <c r="UX23" s="76"/>
      <c r="UY23" s="76"/>
      <c r="UZ23" s="76"/>
      <c r="VA23" s="76"/>
      <c r="VB23" s="76"/>
      <c r="VC23" s="76"/>
      <c r="VD23" s="76"/>
      <c r="VE23" s="76"/>
      <c r="VF23" s="76"/>
      <c r="VG23" s="76"/>
      <c r="VH23" s="76"/>
      <c r="VI23" s="76"/>
      <c r="VJ23" s="76"/>
      <c r="VK23" s="76"/>
      <c r="VL23" s="76"/>
      <c r="VM23" s="76"/>
      <c r="VN23" s="76"/>
      <c r="VO23" s="76"/>
      <c r="VP23" s="76"/>
      <c r="VQ23" s="76"/>
      <c r="VR23" s="76"/>
      <c r="VS23" s="76"/>
      <c r="VT23" s="76"/>
      <c r="VU23" s="76"/>
      <c r="VV23" s="76"/>
      <c r="VW23" s="76"/>
      <c r="VX23" s="76"/>
      <c r="VY23" s="76"/>
      <c r="VZ23" s="76"/>
      <c r="WA23" s="76"/>
      <c r="WB23" s="76"/>
      <c r="WC23" s="76"/>
      <c r="WD23" s="76"/>
      <c r="WE23" s="76"/>
      <c r="WF23" s="76"/>
      <c r="WG23" s="76"/>
      <c r="WH23" s="76"/>
      <c r="WI23" s="76"/>
      <c r="WJ23" s="76"/>
      <c r="WK23" s="76"/>
      <c r="WL23" s="76"/>
      <c r="WM23" s="76"/>
      <c r="WN23" s="76"/>
      <c r="WO23" s="76"/>
      <c r="WP23" s="76"/>
      <c r="WQ23" s="76"/>
      <c r="WR23" s="76"/>
      <c r="WS23" s="76"/>
      <c r="WT23" s="76"/>
      <c r="WU23" s="76"/>
      <c r="WV23" s="76"/>
      <c r="WW23" s="76"/>
      <c r="WX23" s="76"/>
      <c r="WY23" s="76"/>
      <c r="WZ23" s="76"/>
      <c r="XA23" s="76"/>
      <c r="XB23" s="76"/>
      <c r="XC23" s="76"/>
      <c r="XD23" s="76"/>
      <c r="XE23" s="76"/>
      <c r="XF23" s="76"/>
      <c r="XG23" s="76"/>
      <c r="XH23" s="76"/>
      <c r="XI23" s="76"/>
      <c r="XJ23" s="76"/>
      <c r="XK23" s="76"/>
      <c r="XL23" s="76"/>
      <c r="XM23" s="76"/>
      <c r="XN23" s="76"/>
      <c r="XO23" s="76"/>
      <c r="XP23" s="76"/>
      <c r="XQ23" s="76"/>
      <c r="XR23" s="76"/>
      <c r="XS23" s="76"/>
      <c r="XT23" s="76"/>
      <c r="XU23" s="76"/>
      <c r="XV23" s="76"/>
      <c r="XW23" s="76"/>
      <c r="XX23" s="76"/>
      <c r="XY23" s="76"/>
      <c r="XZ23" s="76"/>
      <c r="YA23" s="76"/>
      <c r="YB23" s="76"/>
      <c r="YC23" s="76"/>
      <c r="YD23" s="76"/>
      <c r="YE23" s="76"/>
      <c r="YF23" s="76"/>
      <c r="YG23" s="76"/>
      <c r="YH23" s="76"/>
      <c r="YI23" s="76"/>
      <c r="YJ23" s="76"/>
      <c r="YK23" s="76"/>
      <c r="YL23" s="76"/>
      <c r="YM23" s="76"/>
      <c r="YN23" s="76"/>
      <c r="YO23" s="76"/>
      <c r="YP23" s="76"/>
      <c r="YQ23" s="76"/>
      <c r="YR23" s="76"/>
      <c r="YS23" s="76"/>
      <c r="YT23" s="76"/>
      <c r="YU23" s="76"/>
      <c r="YV23" s="76"/>
      <c r="YW23" s="76"/>
      <c r="YX23" s="76"/>
      <c r="YY23" s="76"/>
      <c r="YZ23" s="76"/>
      <c r="ZA23" s="76"/>
      <c r="ZB23" s="76"/>
      <c r="ZC23" s="76"/>
      <c r="ZD23" s="76"/>
      <c r="ZE23" s="76"/>
      <c r="ZF23" s="76"/>
      <c r="ZG23" s="76"/>
      <c r="ZH23" s="76"/>
      <c r="ZI23" s="76"/>
      <c r="ZJ23" s="76"/>
      <c r="ZK23" s="76"/>
      <c r="ZL23" s="76"/>
      <c r="ZM23" s="76"/>
      <c r="ZN23" s="76"/>
      <c r="ZO23" s="76"/>
      <c r="ZP23" s="76"/>
      <c r="ZQ23" s="76"/>
      <c r="ZR23" s="76"/>
      <c r="ZS23" s="76"/>
      <c r="ZT23" s="76"/>
      <c r="ZU23" s="76"/>
      <c r="ZV23" s="76"/>
      <c r="ZW23" s="76"/>
      <c r="ZX23" s="76"/>
      <c r="ZY23" s="76"/>
      <c r="ZZ23" s="76"/>
      <c r="AAA23" s="76"/>
      <c r="AAB23" s="76"/>
      <c r="AAC23" s="76"/>
      <c r="AAD23" s="76"/>
      <c r="AAE23" s="76"/>
      <c r="AAF23" s="76"/>
      <c r="AAG23" s="76"/>
      <c r="AAH23" s="76"/>
      <c r="AAI23" s="76"/>
      <c r="AAJ23" s="76"/>
      <c r="AAK23" s="76"/>
      <c r="AAL23" s="76"/>
      <c r="AAM23" s="76"/>
      <c r="AAN23" s="76"/>
      <c r="AAO23" s="76"/>
      <c r="AAP23" s="76"/>
      <c r="AAQ23" s="76"/>
      <c r="AAR23" s="76"/>
      <c r="AAS23" s="76"/>
      <c r="AAT23" s="76"/>
      <c r="AAU23" s="76"/>
      <c r="AAV23" s="76"/>
      <c r="AAW23" s="76"/>
      <c r="AAX23" s="76"/>
      <c r="AAY23" s="76"/>
      <c r="AAZ23" s="76"/>
      <c r="ABA23" s="76"/>
      <c r="ABB23" s="76"/>
      <c r="ABC23" s="76"/>
      <c r="ABD23" s="76"/>
      <c r="ABE23" s="76"/>
      <c r="ABF23" s="76"/>
      <c r="ABG23" s="76"/>
      <c r="ABH23" s="76"/>
      <c r="ABI23" s="76"/>
      <c r="ABJ23" s="76"/>
      <c r="ABK23" s="76"/>
      <c r="ABL23" s="76"/>
      <c r="ABM23" s="76"/>
      <c r="ABN23" s="76"/>
      <c r="ABO23" s="76"/>
      <c r="ABP23" s="76"/>
      <c r="ABQ23" s="76"/>
      <c r="ABR23" s="76"/>
      <c r="ABS23" s="76"/>
      <c r="ABT23" s="76"/>
      <c r="ABU23" s="76"/>
      <c r="ABV23" s="76"/>
      <c r="ABW23" s="76"/>
      <c r="ABX23" s="76"/>
      <c r="ABY23" s="76"/>
      <c r="ABZ23" s="76"/>
      <c r="ACA23" s="76"/>
      <c r="ACB23" s="76"/>
      <c r="ACC23" s="76"/>
      <c r="ACD23" s="76"/>
      <c r="ACE23" s="76"/>
      <c r="ACF23" s="76"/>
      <c r="ACG23" s="76"/>
      <c r="ACH23" s="76"/>
      <c r="ACI23" s="76"/>
      <c r="ACJ23" s="76"/>
      <c r="ACK23" s="76"/>
      <c r="ACL23" s="76"/>
      <c r="ACM23" s="76"/>
      <c r="ACN23" s="76"/>
      <c r="ACO23" s="76"/>
      <c r="ACP23" s="76"/>
      <c r="ACQ23" s="76"/>
      <c r="ACR23" s="76"/>
      <c r="ACS23" s="76"/>
      <c r="ACT23" s="76"/>
      <c r="ACU23" s="76"/>
      <c r="ACV23" s="76"/>
      <c r="ACW23" s="76"/>
      <c r="ACX23" s="76"/>
      <c r="ACY23" s="76"/>
      <c r="ACZ23" s="76"/>
      <c r="ADA23" s="76"/>
      <c r="ADB23" s="76"/>
      <c r="ADC23" s="76"/>
      <c r="ADD23" s="76"/>
      <c r="ADE23" s="76"/>
      <c r="ADF23" s="76"/>
      <c r="ADG23" s="76"/>
      <c r="ADH23" s="76"/>
      <c r="ADI23" s="76"/>
      <c r="ADJ23" s="76"/>
      <c r="ADK23" s="76"/>
      <c r="ADL23" s="76"/>
      <c r="ADM23" s="76"/>
      <c r="ADN23" s="76"/>
      <c r="ADO23" s="76"/>
      <c r="ADP23" s="76"/>
      <c r="ADQ23" s="76"/>
      <c r="ADR23" s="76"/>
      <c r="ADS23" s="76"/>
      <c r="ADT23" s="76"/>
      <c r="ADU23" s="76"/>
      <c r="ADV23" s="76"/>
      <c r="ADW23" s="76"/>
      <c r="ADX23" s="76"/>
      <c r="ADY23" s="76"/>
      <c r="ADZ23" s="76"/>
      <c r="AEA23" s="76"/>
      <c r="AEB23" s="76"/>
      <c r="AEC23" s="76"/>
      <c r="AED23" s="76"/>
      <c r="AEE23" s="76"/>
      <c r="AEF23" s="76"/>
      <c r="AEG23" s="76"/>
      <c r="AEH23" s="76"/>
      <c r="AEI23" s="76"/>
      <c r="AEJ23" s="76"/>
      <c r="AEK23" s="76"/>
      <c r="AEL23" s="76"/>
      <c r="AEM23" s="76"/>
      <c r="AEN23" s="76"/>
      <c r="AEO23" s="76"/>
      <c r="AEP23" s="76"/>
      <c r="AEQ23" s="76"/>
      <c r="AER23" s="76"/>
      <c r="AES23" s="76"/>
      <c r="AET23" s="76"/>
      <c r="AEU23" s="76"/>
      <c r="AEV23" s="76"/>
      <c r="AEW23" s="76"/>
      <c r="AEX23" s="76"/>
      <c r="AEY23" s="76"/>
      <c r="AEZ23" s="76"/>
      <c r="AFA23" s="76"/>
      <c r="AFB23" s="76"/>
      <c r="AFC23" s="76"/>
      <c r="AFD23" s="76"/>
      <c r="AFE23" s="76"/>
      <c r="AFF23" s="76"/>
      <c r="AFG23" s="76"/>
      <c r="AFH23" s="76"/>
      <c r="AFI23" s="76"/>
      <c r="AFJ23" s="76"/>
      <c r="AFK23" s="76"/>
      <c r="AFL23" s="76"/>
      <c r="AFM23" s="76"/>
      <c r="AFN23" s="76"/>
      <c r="AFO23" s="76"/>
      <c r="AFP23" s="76"/>
      <c r="AFQ23" s="76"/>
      <c r="AFR23" s="76"/>
      <c r="AFS23" s="76"/>
      <c r="AFT23" s="76"/>
      <c r="AFU23" s="76"/>
      <c r="AFV23" s="76"/>
      <c r="AFW23" s="76"/>
      <c r="AFX23" s="76"/>
      <c r="AFY23" s="76"/>
      <c r="AFZ23" s="76"/>
      <c r="AGA23" s="76"/>
      <c r="AGB23" s="76"/>
      <c r="AGC23" s="76"/>
      <c r="AGD23" s="76"/>
      <c r="AGE23" s="76"/>
      <c r="AGF23" s="76"/>
      <c r="AGG23" s="76"/>
      <c r="AGH23" s="76"/>
      <c r="AGI23" s="76"/>
      <c r="AGJ23" s="76"/>
      <c r="AGK23" s="76"/>
      <c r="AGL23" s="76"/>
      <c r="AGM23" s="76"/>
      <c r="AGN23" s="76"/>
      <c r="AGO23" s="76"/>
      <c r="AGP23" s="76"/>
      <c r="AGQ23" s="76"/>
      <c r="AGR23" s="76"/>
      <c r="AGS23" s="76"/>
      <c r="AGT23" s="76"/>
      <c r="AGU23" s="76"/>
      <c r="AGV23" s="76"/>
      <c r="AGW23" s="76"/>
      <c r="AGX23" s="76"/>
      <c r="AGY23" s="76"/>
      <c r="AGZ23" s="76"/>
      <c r="AHA23" s="76"/>
      <c r="AHB23" s="76"/>
      <c r="AHC23" s="76"/>
      <c r="AHD23" s="76"/>
      <c r="AHE23" s="76"/>
      <c r="AHF23" s="76"/>
      <c r="AHG23" s="76"/>
      <c r="AHH23" s="76"/>
      <c r="AHI23" s="76"/>
      <c r="AHJ23" s="76"/>
      <c r="AHK23" s="76"/>
      <c r="AHL23" s="76"/>
      <c r="AHM23" s="76"/>
      <c r="AHN23" s="76"/>
      <c r="AHO23" s="76"/>
      <c r="AHP23" s="76"/>
      <c r="AHQ23" s="76"/>
      <c r="AHR23" s="76"/>
      <c r="AHS23" s="76"/>
      <c r="AHT23" s="76"/>
      <c r="AHU23" s="76"/>
      <c r="AHV23" s="76"/>
      <c r="AHW23" s="76"/>
      <c r="AHX23" s="76"/>
      <c r="AHY23" s="76"/>
      <c r="AHZ23" s="76"/>
      <c r="AIA23" s="76"/>
      <c r="AIB23" s="76"/>
      <c r="AIC23" s="76"/>
      <c r="AID23" s="76"/>
      <c r="AIE23" s="76"/>
      <c r="AIF23" s="76"/>
      <c r="AIG23" s="76"/>
      <c r="AIH23" s="76"/>
      <c r="AII23" s="76"/>
      <c r="AIJ23" s="76"/>
      <c r="AIK23" s="76"/>
      <c r="AIL23" s="76"/>
      <c r="AIM23" s="76"/>
      <c r="AIN23" s="76"/>
      <c r="AIO23" s="76"/>
      <c r="AIP23" s="76"/>
      <c r="AIQ23" s="76"/>
      <c r="AIR23" s="76"/>
      <c r="AIS23" s="76"/>
      <c r="AIT23" s="76"/>
      <c r="AIU23" s="76"/>
      <c r="AIV23" s="76"/>
      <c r="AIW23" s="76"/>
      <c r="AIX23" s="76"/>
      <c r="AIY23" s="76"/>
      <c r="AIZ23" s="76"/>
      <c r="AJA23" s="76"/>
      <c r="AJB23" s="76"/>
      <c r="AJC23" s="76"/>
      <c r="AJD23" s="76"/>
      <c r="AJE23" s="76"/>
      <c r="AJF23" s="76"/>
      <c r="AJG23" s="76"/>
      <c r="AJH23" s="76"/>
      <c r="AJI23" s="76"/>
      <c r="AJJ23" s="76"/>
      <c r="AJK23" s="76"/>
      <c r="AJL23" s="76"/>
      <c r="AJM23" s="76"/>
      <c r="AJN23" s="76"/>
      <c r="AJO23" s="76"/>
      <c r="AJP23" s="76"/>
      <c r="AJQ23" s="76"/>
      <c r="AJR23" s="76"/>
      <c r="AJS23" s="76"/>
      <c r="AJT23" s="76"/>
      <c r="AJU23" s="76"/>
      <c r="AJV23" s="76"/>
      <c r="AJW23" s="76"/>
      <c r="AJX23" s="76"/>
      <c r="AJY23" s="76"/>
      <c r="AJZ23" s="76"/>
      <c r="AKA23" s="76"/>
      <c r="AKB23" s="76"/>
      <c r="AKC23" s="76"/>
      <c r="AKD23" s="76"/>
      <c r="AKE23" s="76"/>
      <c r="AKF23" s="76"/>
      <c r="AKG23" s="76"/>
      <c r="AKH23" s="76"/>
      <c r="AKI23" s="76"/>
      <c r="AKJ23" s="76"/>
      <c r="AKK23" s="76"/>
      <c r="AKL23" s="76"/>
      <c r="AKM23" s="76"/>
      <c r="AKN23" s="76"/>
      <c r="AKO23" s="76"/>
      <c r="AKP23" s="76"/>
      <c r="AKQ23" s="76"/>
      <c r="AKR23" s="76"/>
      <c r="AKS23" s="76"/>
      <c r="AKT23" s="76"/>
      <c r="AKU23" s="76"/>
      <c r="AKV23" s="76"/>
      <c r="AKW23" s="76"/>
      <c r="AKX23" s="76"/>
      <c r="AKY23" s="76"/>
      <c r="AKZ23" s="76"/>
      <c r="ALA23" s="76"/>
      <c r="ALB23" s="76"/>
      <c r="ALC23" s="76"/>
      <c r="ALD23" s="76"/>
      <c r="ALE23" s="76"/>
      <c r="ALF23" s="76"/>
      <c r="ALG23" s="76"/>
      <c r="ALH23" s="76"/>
      <c r="ALI23" s="76"/>
      <c r="ALJ23" s="76"/>
      <c r="ALK23" s="76"/>
      <c r="ALL23" s="76"/>
      <c r="ALM23" s="76"/>
      <c r="ALN23" s="76"/>
      <c r="ALO23" s="76"/>
      <c r="ALP23" s="76"/>
      <c r="ALQ23" s="76"/>
      <c r="ALR23" s="76"/>
      <c r="ALS23" s="76"/>
      <c r="ALT23" s="76"/>
      <c r="ALU23" s="76"/>
      <c r="ALV23" s="76"/>
      <c r="ALW23" s="76"/>
      <c r="ALX23" s="76"/>
      <c r="ALY23" s="76"/>
      <c r="ALZ23" s="76"/>
      <c r="AMA23" s="76"/>
      <c r="AMB23" s="76"/>
      <c r="AMC23" s="76"/>
      <c r="AMD23" s="76"/>
      <c r="AME23" s="76"/>
      <c r="AMF23" s="76"/>
      <c r="AMG23" s="76"/>
      <c r="AMH23" s="76"/>
      <c r="AMI23" s="76"/>
      <c r="AMJ23" s="76"/>
      <c r="AMK23" s="76"/>
      <c r="AML23" s="76"/>
      <c r="AMM23" s="76"/>
      <c r="AMN23" s="76"/>
      <c r="AMO23" s="76"/>
      <c r="AMP23" s="76"/>
      <c r="AMQ23" s="76"/>
      <c r="AMR23" s="76"/>
      <c r="AMS23" s="76"/>
      <c r="AMT23" s="76"/>
      <c r="AMU23" s="76"/>
      <c r="AMV23" s="76"/>
      <c r="AMW23" s="76"/>
      <c r="AMX23" s="76"/>
      <c r="AMY23" s="76"/>
      <c r="AMZ23" s="76"/>
      <c r="ANA23" s="76"/>
      <c r="ANB23" s="76"/>
      <c r="ANC23" s="76"/>
      <c r="AND23" s="76"/>
      <c r="ANE23" s="76"/>
      <c r="ANF23" s="76"/>
      <c r="ANG23" s="76"/>
      <c r="ANH23" s="76"/>
      <c r="ANI23" s="76"/>
      <c r="ANJ23" s="76"/>
      <c r="ANK23" s="76"/>
      <c r="ANL23" s="76"/>
      <c r="ANM23" s="76"/>
      <c r="ANN23" s="76"/>
      <c r="ANO23" s="76"/>
      <c r="ANP23" s="76"/>
      <c r="ANQ23" s="76"/>
      <c r="ANR23" s="76"/>
      <c r="ANS23" s="76"/>
      <c r="ANT23" s="76"/>
      <c r="ANU23" s="76"/>
      <c r="ANV23" s="76"/>
      <c r="ANW23" s="76"/>
      <c r="ANX23" s="76"/>
      <c r="ANY23" s="76"/>
      <c r="ANZ23" s="76"/>
      <c r="AOA23" s="76"/>
      <c r="AOB23" s="76"/>
      <c r="AOC23" s="76"/>
      <c r="AOD23" s="76"/>
      <c r="AOE23" s="76"/>
      <c r="AOF23" s="76"/>
      <c r="AOG23" s="76"/>
      <c r="AOH23" s="76"/>
      <c r="AOI23" s="76"/>
      <c r="AOJ23" s="76"/>
      <c r="AOK23" s="76"/>
      <c r="AOL23" s="76"/>
      <c r="AOM23" s="76"/>
      <c r="AON23" s="76"/>
      <c r="AOO23" s="76"/>
      <c r="AOP23" s="76"/>
      <c r="AOQ23" s="76"/>
      <c r="AOR23" s="76"/>
      <c r="AOS23" s="76"/>
      <c r="AOT23" s="76"/>
      <c r="AOU23" s="76"/>
      <c r="AOV23" s="76"/>
      <c r="AOW23" s="76"/>
      <c r="AOX23" s="76"/>
      <c r="AOY23" s="76"/>
      <c r="AOZ23" s="76"/>
      <c r="APA23" s="76"/>
      <c r="APB23" s="76"/>
      <c r="APC23" s="76"/>
      <c r="APD23" s="76"/>
      <c r="APE23" s="76"/>
      <c r="APF23" s="76"/>
      <c r="APG23" s="76"/>
      <c r="APH23" s="76"/>
      <c r="API23" s="76"/>
      <c r="APJ23" s="76"/>
      <c r="APK23" s="76"/>
      <c r="APL23" s="76"/>
      <c r="APM23" s="76"/>
      <c r="APN23" s="76"/>
      <c r="APO23" s="76"/>
      <c r="APP23" s="76"/>
      <c r="APQ23" s="76"/>
      <c r="APR23" s="76"/>
      <c r="APS23" s="76"/>
      <c r="APT23" s="76"/>
      <c r="APU23" s="76"/>
      <c r="APV23" s="76"/>
      <c r="APW23" s="76"/>
      <c r="APX23" s="76"/>
      <c r="APY23" s="76"/>
      <c r="APZ23" s="76"/>
      <c r="AQA23" s="76"/>
      <c r="AQB23" s="76"/>
      <c r="AQC23" s="76"/>
      <c r="AQD23" s="76"/>
      <c r="AQE23" s="76"/>
      <c r="AQF23" s="76"/>
      <c r="AQG23" s="76"/>
      <c r="AQH23" s="76"/>
      <c r="AQI23" s="76"/>
      <c r="AQJ23" s="76"/>
      <c r="AQK23" s="76"/>
      <c r="AQL23" s="76"/>
      <c r="AQM23" s="76"/>
      <c r="AQN23" s="76"/>
      <c r="AQO23" s="76"/>
      <c r="AQP23" s="76"/>
      <c r="AQQ23" s="76"/>
      <c r="AQR23" s="76"/>
      <c r="AQS23" s="76"/>
      <c r="AQT23" s="76"/>
      <c r="AQU23" s="76"/>
      <c r="AQV23" s="76"/>
      <c r="AQW23" s="76"/>
      <c r="AQX23" s="76"/>
      <c r="AQY23" s="76"/>
      <c r="AQZ23" s="76"/>
      <c r="ARA23" s="76"/>
      <c r="ARB23" s="76"/>
      <c r="ARC23" s="76"/>
      <c r="ARD23" s="76"/>
      <c r="ARE23" s="76"/>
      <c r="ARF23" s="76"/>
      <c r="ARG23" s="76"/>
      <c r="ARH23" s="76"/>
      <c r="ARI23" s="76"/>
      <c r="ARJ23" s="76"/>
      <c r="ARK23" s="76"/>
      <c r="ARL23" s="76"/>
      <c r="ARM23" s="76"/>
      <c r="ARN23" s="76"/>
      <c r="ARO23" s="76"/>
      <c r="ARP23" s="76"/>
      <c r="ARQ23" s="76"/>
      <c r="ARR23" s="76"/>
      <c r="ARS23" s="76"/>
      <c r="ART23" s="76"/>
      <c r="ARU23" s="76"/>
      <c r="ARV23" s="76"/>
      <c r="ARW23" s="76"/>
      <c r="ARX23" s="76"/>
      <c r="ARY23" s="76"/>
      <c r="ARZ23" s="76"/>
      <c r="ASA23" s="76"/>
      <c r="ASB23" s="76"/>
      <c r="ASC23" s="76"/>
      <c r="ASD23" s="76"/>
      <c r="ASE23" s="76"/>
      <c r="ASF23" s="76"/>
      <c r="ASG23" s="76"/>
      <c r="ASH23" s="76"/>
      <c r="ASI23" s="76"/>
      <c r="ASJ23" s="76"/>
      <c r="ASK23" s="76"/>
      <c r="ASL23" s="76"/>
      <c r="ASM23" s="76"/>
      <c r="ASN23" s="76"/>
      <c r="ASO23" s="76"/>
      <c r="ASP23" s="76"/>
      <c r="ASQ23" s="76"/>
      <c r="ASR23" s="76"/>
      <c r="ASS23" s="76"/>
      <c r="AST23" s="76"/>
      <c r="ASU23" s="76"/>
      <c r="ASV23" s="76"/>
      <c r="ASW23" s="76"/>
      <c r="ASX23" s="76"/>
      <c r="ASY23" s="76"/>
      <c r="ASZ23" s="76"/>
      <c r="ATA23" s="76"/>
      <c r="ATB23" s="76"/>
      <c r="ATC23" s="76"/>
      <c r="ATD23" s="76"/>
      <c r="ATE23" s="76"/>
      <c r="ATF23" s="76"/>
      <c r="ATG23" s="76"/>
      <c r="ATH23" s="76"/>
      <c r="ATI23" s="76"/>
      <c r="ATJ23" s="76"/>
      <c r="ATK23" s="76"/>
      <c r="ATL23" s="76"/>
      <c r="ATM23" s="76"/>
      <c r="ATN23" s="76"/>
      <c r="ATO23" s="76"/>
      <c r="ATP23" s="76"/>
      <c r="ATQ23" s="76"/>
      <c r="ATR23" s="76"/>
      <c r="ATS23" s="76"/>
      <c r="ATT23" s="76"/>
      <c r="ATU23" s="76"/>
      <c r="ATV23" s="76"/>
      <c r="ATW23" s="76"/>
      <c r="ATX23" s="76"/>
      <c r="ATY23" s="76"/>
      <c r="ATZ23" s="76"/>
      <c r="AUA23" s="76"/>
      <c r="AUB23" s="76"/>
      <c r="AUC23" s="76"/>
      <c r="AUD23" s="76"/>
      <c r="AUE23" s="76"/>
      <c r="AUF23" s="76"/>
      <c r="AUG23" s="76"/>
      <c r="AUH23" s="76"/>
      <c r="AUI23" s="76"/>
      <c r="AUJ23" s="76"/>
      <c r="AUK23" s="76"/>
      <c r="AUL23" s="76"/>
      <c r="AUM23" s="76"/>
      <c r="AUN23" s="76"/>
      <c r="AUO23" s="76"/>
      <c r="AUP23" s="76"/>
      <c r="AUQ23" s="76"/>
      <c r="AUR23" s="76"/>
      <c r="AUS23" s="76"/>
      <c r="AUT23" s="76"/>
      <c r="AUU23" s="76"/>
      <c r="AUV23" s="76"/>
      <c r="AUW23" s="76"/>
      <c r="AUX23" s="76"/>
      <c r="AUY23" s="76"/>
      <c r="AUZ23" s="76"/>
      <c r="AVA23" s="76"/>
      <c r="AVB23" s="76"/>
      <c r="AVC23" s="76"/>
      <c r="AVD23" s="76"/>
      <c r="AVE23" s="76"/>
      <c r="AVF23" s="76"/>
      <c r="AVG23" s="76"/>
      <c r="AVH23" s="76"/>
      <c r="AVI23" s="76"/>
      <c r="AVJ23" s="76"/>
      <c r="AVK23" s="76"/>
      <c r="AVL23" s="76"/>
      <c r="AVM23" s="76"/>
      <c r="AVN23" s="76"/>
      <c r="AVO23" s="76"/>
      <c r="AVP23" s="76"/>
      <c r="AVQ23" s="76"/>
      <c r="AVR23" s="76"/>
      <c r="AVS23" s="76"/>
      <c r="AVT23" s="76"/>
      <c r="AVU23" s="76"/>
      <c r="AVV23" s="76"/>
      <c r="AVW23" s="76"/>
      <c r="AVX23" s="76"/>
      <c r="AVY23" s="76"/>
      <c r="AVZ23" s="76"/>
      <c r="AWA23" s="76"/>
      <c r="AWB23" s="76"/>
      <c r="AWC23" s="76"/>
      <c r="AWD23" s="76"/>
      <c r="AWE23" s="76"/>
      <c r="AWF23" s="76"/>
      <c r="AWG23" s="76"/>
      <c r="AWH23" s="76"/>
      <c r="AWI23" s="76"/>
      <c r="AWJ23" s="76"/>
      <c r="AWK23" s="76"/>
      <c r="AWL23" s="76"/>
      <c r="AWM23" s="76"/>
      <c r="AWN23" s="76"/>
      <c r="AWO23" s="76"/>
      <c r="AWP23" s="76"/>
      <c r="AWQ23" s="76"/>
      <c r="AWR23" s="76"/>
      <c r="AWS23" s="76"/>
      <c r="AWT23" s="76"/>
      <c r="AWU23" s="76"/>
      <c r="AWV23" s="76"/>
      <c r="AWW23" s="76"/>
      <c r="AWX23" s="76"/>
      <c r="AWY23" s="76"/>
      <c r="AWZ23" s="76"/>
      <c r="AXA23" s="76"/>
      <c r="AXB23" s="76"/>
      <c r="AXC23" s="76"/>
      <c r="AXD23" s="76"/>
      <c r="AXE23" s="76"/>
      <c r="AXF23" s="76"/>
      <c r="AXG23" s="76"/>
      <c r="AXH23" s="76"/>
      <c r="AXI23" s="76"/>
      <c r="AXJ23" s="76"/>
      <c r="AXK23" s="76"/>
      <c r="AXL23" s="76"/>
      <c r="AXM23" s="76"/>
      <c r="AXN23" s="76"/>
      <c r="AXO23" s="76"/>
      <c r="AXP23" s="76"/>
      <c r="AXQ23" s="76"/>
      <c r="AXR23" s="76"/>
      <c r="AXS23" s="76"/>
      <c r="AXT23" s="76"/>
      <c r="AXU23" s="76"/>
      <c r="AXV23" s="76"/>
      <c r="AXW23" s="76"/>
      <c r="AXX23" s="76"/>
      <c r="AXY23" s="76"/>
      <c r="AXZ23" s="76"/>
      <c r="AYA23" s="76"/>
      <c r="AYB23" s="76"/>
      <c r="AYC23" s="76"/>
      <c r="AYD23" s="76"/>
      <c r="AYE23" s="76"/>
      <c r="AYF23" s="76"/>
      <c r="AYG23" s="76"/>
      <c r="AYH23" s="76"/>
      <c r="AYI23" s="76"/>
      <c r="AYJ23" s="76"/>
      <c r="AYK23" s="76"/>
      <c r="AYL23" s="76"/>
      <c r="AYM23" s="76"/>
      <c r="AYN23" s="76"/>
      <c r="AYO23" s="76"/>
      <c r="AYP23" s="76"/>
      <c r="AYQ23" s="76"/>
      <c r="AYR23" s="76"/>
      <c r="AYS23" s="76"/>
      <c r="AYT23" s="76"/>
      <c r="AYU23" s="76"/>
      <c r="AYV23" s="76"/>
      <c r="AYW23" s="76"/>
      <c r="AYX23" s="76"/>
      <c r="AYY23" s="76"/>
      <c r="AYZ23" s="76"/>
      <c r="AZA23" s="76"/>
      <c r="AZB23" s="76"/>
      <c r="AZC23" s="76"/>
      <c r="AZD23" s="76"/>
      <c r="AZE23" s="76"/>
      <c r="AZF23" s="76"/>
      <c r="AZG23" s="76"/>
      <c r="AZH23" s="76"/>
      <c r="AZI23" s="76"/>
      <c r="AZJ23" s="76"/>
      <c r="AZK23" s="76"/>
      <c r="AZL23" s="76"/>
      <c r="AZM23" s="76"/>
      <c r="AZN23" s="76"/>
      <c r="AZO23" s="76"/>
      <c r="AZP23" s="76"/>
      <c r="AZQ23" s="76"/>
      <c r="AZR23" s="76"/>
      <c r="AZS23" s="76"/>
      <c r="AZT23" s="76"/>
      <c r="AZU23" s="76"/>
      <c r="AZV23" s="76"/>
      <c r="AZW23" s="76"/>
      <c r="AZX23" s="76"/>
      <c r="AZY23" s="76"/>
      <c r="AZZ23" s="76"/>
      <c r="BAA23" s="76"/>
      <c r="BAB23" s="76"/>
      <c r="BAC23" s="76"/>
      <c r="BAD23" s="76"/>
      <c r="BAE23" s="76"/>
      <c r="BAF23" s="76"/>
      <c r="BAG23" s="76"/>
      <c r="BAH23" s="76"/>
      <c r="BAI23" s="76"/>
      <c r="BAJ23" s="76"/>
      <c r="BAK23" s="76"/>
      <c r="BAL23" s="76"/>
      <c r="BAM23" s="76"/>
      <c r="BAN23" s="76"/>
      <c r="BAO23" s="76"/>
      <c r="BAP23" s="76"/>
      <c r="BAQ23" s="76"/>
      <c r="BAR23" s="76"/>
      <c r="BAS23" s="76"/>
      <c r="BAT23" s="76"/>
      <c r="BAU23" s="76"/>
      <c r="BAV23" s="76"/>
      <c r="BAW23" s="76"/>
      <c r="BAX23" s="76"/>
      <c r="BAY23" s="76"/>
      <c r="BAZ23" s="76"/>
      <c r="BBA23" s="76"/>
      <c r="BBB23" s="76"/>
      <c r="BBC23" s="76"/>
      <c r="BBD23" s="76"/>
      <c r="BBE23" s="76"/>
      <c r="BBF23" s="76"/>
      <c r="BBG23" s="76"/>
      <c r="BBH23" s="76"/>
      <c r="BBI23" s="76"/>
      <c r="BBJ23" s="76"/>
      <c r="BBK23" s="76"/>
      <c r="BBL23" s="76"/>
      <c r="BBM23" s="76"/>
      <c r="BBN23" s="76"/>
      <c r="BBO23" s="76"/>
      <c r="BBP23" s="76"/>
      <c r="BBQ23" s="76"/>
      <c r="BBR23" s="76"/>
      <c r="BBS23" s="76"/>
      <c r="BBT23" s="76"/>
      <c r="BBU23" s="76"/>
      <c r="BBV23" s="76"/>
      <c r="BBW23" s="76"/>
      <c r="BBX23" s="76"/>
      <c r="BBY23" s="76"/>
      <c r="BBZ23" s="76"/>
      <c r="BCA23" s="76"/>
      <c r="BCB23" s="76"/>
      <c r="BCC23" s="76"/>
      <c r="BCD23" s="76"/>
      <c r="BCE23" s="76"/>
      <c r="BCF23" s="76"/>
      <c r="BCG23" s="76"/>
      <c r="BCH23" s="76"/>
      <c r="BCI23" s="76"/>
      <c r="BCJ23" s="76"/>
      <c r="BCK23" s="76"/>
      <c r="BCL23" s="76"/>
      <c r="BCM23" s="76"/>
      <c r="BCN23" s="76"/>
      <c r="BCO23" s="76"/>
      <c r="BCP23" s="76"/>
      <c r="BCQ23" s="76"/>
      <c r="BCR23" s="76"/>
      <c r="BCS23" s="76"/>
      <c r="BCT23" s="76"/>
      <c r="BCU23" s="76"/>
      <c r="BCV23" s="76"/>
      <c r="BCW23" s="76"/>
      <c r="BCX23" s="76"/>
      <c r="BCY23" s="76"/>
      <c r="BCZ23" s="76"/>
      <c r="BDA23" s="76"/>
      <c r="BDB23" s="76"/>
      <c r="BDC23" s="76"/>
      <c r="BDD23" s="76"/>
      <c r="BDE23" s="76"/>
      <c r="BDF23" s="76"/>
      <c r="BDG23" s="76"/>
      <c r="BDH23" s="76"/>
      <c r="BDI23" s="76"/>
      <c r="BDJ23" s="76"/>
      <c r="BDK23" s="76"/>
      <c r="BDL23" s="76"/>
      <c r="BDM23" s="76"/>
      <c r="BDN23" s="76"/>
      <c r="BDO23" s="76"/>
      <c r="BDP23" s="76"/>
      <c r="BDQ23" s="76"/>
      <c r="BDR23" s="76"/>
      <c r="BDS23" s="76"/>
      <c r="BDT23" s="76"/>
      <c r="BDU23" s="76"/>
      <c r="BDV23" s="76"/>
      <c r="BDW23" s="76"/>
      <c r="BDX23" s="76"/>
      <c r="BDY23" s="76"/>
      <c r="BDZ23" s="76"/>
      <c r="BEA23" s="76"/>
      <c r="BEB23" s="76"/>
      <c r="BEC23" s="76"/>
      <c r="BED23" s="76"/>
      <c r="BEE23" s="76"/>
      <c r="BEF23" s="76"/>
      <c r="BEG23" s="76"/>
      <c r="BEH23" s="76"/>
      <c r="BEI23" s="76"/>
      <c r="BEJ23" s="76"/>
      <c r="BEK23" s="76"/>
      <c r="BEL23" s="76"/>
      <c r="BEM23" s="76"/>
      <c r="BEN23" s="76"/>
      <c r="BEO23" s="76"/>
      <c r="BEP23" s="76"/>
      <c r="BEQ23" s="76"/>
      <c r="BER23" s="76"/>
      <c r="BES23" s="76"/>
      <c r="BET23" s="76"/>
      <c r="BEU23" s="76"/>
      <c r="BEV23" s="76"/>
      <c r="BEW23" s="76"/>
      <c r="BEX23" s="76"/>
      <c r="BEY23" s="76"/>
      <c r="BEZ23" s="76"/>
      <c r="BFA23" s="76"/>
      <c r="BFB23" s="76"/>
      <c r="BFC23" s="76"/>
      <c r="BFD23" s="76"/>
      <c r="BFE23" s="76"/>
      <c r="BFF23" s="76"/>
      <c r="BFG23" s="76"/>
      <c r="BFH23" s="76"/>
      <c r="BFI23" s="76"/>
      <c r="BFJ23" s="76"/>
      <c r="BFK23" s="76"/>
      <c r="BFL23" s="76"/>
      <c r="BFM23" s="76"/>
      <c r="BFN23" s="76"/>
      <c r="BFO23" s="76"/>
      <c r="BFP23" s="76"/>
      <c r="BFQ23" s="76"/>
      <c r="BFR23" s="76"/>
      <c r="BFS23" s="76"/>
      <c r="BFT23" s="76"/>
      <c r="BFU23" s="76"/>
      <c r="BFV23" s="76"/>
      <c r="BFW23" s="76"/>
      <c r="BFX23" s="76"/>
      <c r="BFY23" s="76"/>
      <c r="BFZ23" s="76"/>
      <c r="BGA23" s="76"/>
      <c r="BGB23" s="76"/>
      <c r="BGC23" s="76"/>
      <c r="BGD23" s="76"/>
      <c r="BGE23" s="76"/>
      <c r="BGF23" s="76"/>
      <c r="BGG23" s="76"/>
      <c r="BGH23" s="76"/>
      <c r="BGI23" s="76"/>
      <c r="BGJ23" s="76"/>
      <c r="BGK23" s="76"/>
      <c r="BGL23" s="76"/>
      <c r="BGM23" s="76"/>
      <c r="BGN23" s="76"/>
      <c r="BGO23" s="76"/>
      <c r="BGP23" s="76"/>
      <c r="BGQ23" s="76"/>
      <c r="BGR23" s="76"/>
      <c r="BGS23" s="76"/>
      <c r="BGT23" s="76"/>
      <c r="BGU23" s="76"/>
      <c r="BGV23" s="76"/>
      <c r="BGW23" s="76"/>
      <c r="BGX23" s="76"/>
      <c r="BGY23" s="76"/>
      <c r="BGZ23" s="76"/>
      <c r="BHA23" s="76"/>
      <c r="BHB23" s="76"/>
      <c r="BHC23" s="76"/>
      <c r="BHD23" s="76"/>
      <c r="BHE23" s="76"/>
      <c r="BHF23" s="76"/>
      <c r="BHG23" s="76"/>
      <c r="BHH23" s="76"/>
      <c r="BHI23" s="76"/>
      <c r="BHJ23" s="76"/>
      <c r="BHK23" s="76"/>
      <c r="BHL23" s="76"/>
      <c r="BHM23" s="76"/>
      <c r="BHN23" s="76"/>
      <c r="BHO23" s="76"/>
      <c r="BHP23" s="76"/>
      <c r="BHQ23" s="76"/>
      <c r="BHR23" s="76"/>
      <c r="BHS23" s="76"/>
      <c r="BHT23" s="76"/>
      <c r="BHU23" s="76"/>
      <c r="BHV23" s="76"/>
      <c r="BHW23" s="76"/>
      <c r="BHX23" s="76"/>
      <c r="BHY23" s="76"/>
      <c r="BHZ23" s="76"/>
      <c r="BIA23" s="76"/>
      <c r="BIB23" s="76"/>
      <c r="BIC23" s="76"/>
      <c r="BID23" s="76"/>
      <c r="BIE23" s="76"/>
      <c r="BIF23" s="76"/>
      <c r="BIG23" s="76"/>
      <c r="BIH23" s="76"/>
      <c r="BII23" s="76"/>
      <c r="BIJ23" s="76"/>
      <c r="BIK23" s="76"/>
      <c r="BIL23" s="76"/>
      <c r="BIM23" s="76"/>
      <c r="BIN23" s="76"/>
      <c r="BIO23" s="76"/>
      <c r="BIP23" s="76"/>
      <c r="BIQ23" s="76"/>
      <c r="BIR23" s="76"/>
      <c r="BIS23" s="76"/>
      <c r="BIT23" s="76"/>
      <c r="BIU23" s="76"/>
      <c r="BIV23" s="76"/>
      <c r="BIW23" s="76"/>
      <c r="BIX23" s="76"/>
      <c r="BIY23" s="76"/>
      <c r="BIZ23" s="76"/>
      <c r="BJA23" s="76"/>
      <c r="BJB23" s="76"/>
      <c r="BJC23" s="76"/>
      <c r="BJD23" s="76"/>
      <c r="BJE23" s="76"/>
      <c r="BJF23" s="76"/>
      <c r="BJG23" s="76"/>
      <c r="BJH23" s="76"/>
      <c r="BJI23" s="76"/>
      <c r="BJJ23" s="76"/>
      <c r="BJK23" s="76"/>
      <c r="BJL23" s="76"/>
      <c r="BJM23" s="76"/>
      <c r="BJN23" s="76"/>
      <c r="BJO23" s="76"/>
      <c r="BJP23" s="76"/>
      <c r="BJQ23" s="76"/>
      <c r="BJR23" s="76"/>
      <c r="BJS23" s="76"/>
      <c r="BJT23" s="76"/>
      <c r="BJU23" s="76"/>
      <c r="BJV23" s="76"/>
      <c r="BJW23" s="76"/>
      <c r="BJX23" s="76"/>
      <c r="BJY23" s="76"/>
      <c r="BJZ23" s="76"/>
      <c r="BKA23" s="76"/>
      <c r="BKB23" s="76"/>
      <c r="BKC23" s="76"/>
      <c r="BKD23" s="76"/>
      <c r="BKE23" s="76"/>
      <c r="BKF23" s="76"/>
      <c r="BKG23" s="76"/>
      <c r="BKH23" s="76"/>
      <c r="BKI23" s="76"/>
      <c r="BKJ23" s="76"/>
      <c r="BKK23" s="76"/>
      <c r="BKL23" s="76"/>
      <c r="BKM23" s="76"/>
      <c r="BKN23" s="76"/>
      <c r="BKO23" s="76"/>
      <c r="BKP23" s="76"/>
      <c r="BKQ23" s="76"/>
      <c r="BKR23" s="76"/>
      <c r="BKS23" s="76"/>
      <c r="BKT23" s="76"/>
      <c r="BKU23" s="76"/>
      <c r="BKV23" s="76"/>
      <c r="BKW23" s="76"/>
      <c r="BKX23" s="76"/>
      <c r="BKY23" s="76"/>
      <c r="BKZ23" s="76"/>
      <c r="BLA23" s="76"/>
      <c r="BLB23" s="76"/>
      <c r="BLC23" s="76"/>
      <c r="BLD23" s="76"/>
      <c r="BLE23" s="76"/>
      <c r="BLF23" s="76"/>
      <c r="BLG23" s="76"/>
      <c r="BLH23" s="76"/>
      <c r="BLI23" s="76"/>
      <c r="BLJ23" s="76"/>
      <c r="BLK23" s="76"/>
      <c r="BLL23" s="76"/>
      <c r="BLM23" s="76"/>
      <c r="BLN23" s="76"/>
      <c r="BLO23" s="76"/>
      <c r="BLP23" s="76"/>
      <c r="BLQ23" s="76"/>
      <c r="BLR23" s="76"/>
      <c r="BLS23" s="76"/>
      <c r="BLT23" s="76"/>
      <c r="BLU23" s="76"/>
      <c r="BLV23" s="76"/>
      <c r="BLW23" s="76"/>
      <c r="BLX23" s="76"/>
      <c r="BLY23" s="76"/>
      <c r="BLZ23" s="76"/>
      <c r="BMA23" s="76"/>
      <c r="BMB23" s="76"/>
      <c r="BMC23" s="76"/>
      <c r="BMD23" s="76"/>
      <c r="BME23" s="76"/>
      <c r="BMF23" s="76"/>
      <c r="BMG23" s="76"/>
      <c r="BMH23" s="76"/>
      <c r="BMI23" s="76"/>
      <c r="BMJ23" s="76"/>
      <c r="BMK23" s="76"/>
      <c r="BML23" s="76"/>
      <c r="BMM23" s="76"/>
      <c r="BMN23" s="76"/>
      <c r="BMO23" s="76"/>
      <c r="BMP23" s="76"/>
      <c r="BMQ23" s="76"/>
      <c r="BMR23" s="76"/>
      <c r="BMS23" s="76"/>
      <c r="BMT23" s="76"/>
      <c r="BMU23" s="76"/>
      <c r="BMV23" s="76"/>
      <c r="BMW23" s="76"/>
      <c r="BMX23" s="76"/>
      <c r="BMY23" s="76"/>
      <c r="BMZ23" s="76"/>
      <c r="BNA23" s="76"/>
      <c r="BNB23" s="76"/>
      <c r="BNC23" s="76"/>
      <c r="BND23" s="76"/>
      <c r="BNE23" s="76"/>
      <c r="BNF23" s="76"/>
      <c r="BNG23" s="76"/>
      <c r="BNH23" s="76"/>
      <c r="BNI23" s="76"/>
      <c r="BNJ23" s="76"/>
      <c r="BNK23" s="76"/>
      <c r="BNL23" s="76"/>
      <c r="BNM23" s="76"/>
      <c r="BNN23" s="76"/>
      <c r="BNO23" s="76"/>
      <c r="BNP23" s="76"/>
      <c r="BNQ23" s="76"/>
      <c r="BNR23" s="76"/>
      <c r="BNS23" s="76"/>
      <c r="BNT23" s="76"/>
      <c r="BNU23" s="76"/>
      <c r="BNV23" s="76"/>
      <c r="BNW23" s="76"/>
      <c r="BNX23" s="76"/>
      <c r="BNY23" s="76"/>
      <c r="BNZ23" s="76"/>
      <c r="BOA23" s="76"/>
      <c r="BOB23" s="76"/>
      <c r="BOC23" s="76"/>
      <c r="BOD23" s="76"/>
      <c r="BOE23" s="76"/>
      <c r="BOF23" s="76"/>
      <c r="BOG23" s="76"/>
      <c r="BOH23" s="76"/>
      <c r="BOI23" s="76"/>
      <c r="BOJ23" s="76"/>
      <c r="BOK23" s="76"/>
      <c r="BOL23" s="76"/>
      <c r="BOM23" s="76"/>
      <c r="BON23" s="76"/>
      <c r="BOO23" s="76"/>
      <c r="BOP23" s="76"/>
      <c r="BOQ23" s="76"/>
      <c r="BOR23" s="76"/>
      <c r="BOS23" s="76"/>
      <c r="BOT23" s="76"/>
      <c r="BOU23" s="76"/>
      <c r="BOV23" s="76"/>
      <c r="BOW23" s="76"/>
      <c r="BOX23" s="76"/>
      <c r="BOY23" s="76"/>
      <c r="BOZ23" s="76"/>
      <c r="BPA23" s="76"/>
      <c r="BPB23" s="76"/>
      <c r="BPC23" s="76"/>
      <c r="BPD23" s="76"/>
      <c r="BPE23" s="76"/>
      <c r="BPF23" s="76"/>
      <c r="BPG23" s="76"/>
      <c r="BPH23" s="76"/>
      <c r="BPI23" s="76"/>
      <c r="BPJ23" s="76"/>
      <c r="BPK23" s="76"/>
      <c r="BPL23" s="76"/>
      <c r="BPM23" s="76"/>
      <c r="BPN23" s="76"/>
      <c r="BPO23" s="76"/>
      <c r="BPP23" s="76"/>
      <c r="BPQ23" s="76"/>
      <c r="BPR23" s="76"/>
      <c r="BPS23" s="76"/>
      <c r="BPT23" s="76"/>
      <c r="BPU23" s="76"/>
      <c r="BPV23" s="76"/>
      <c r="BPW23" s="76"/>
      <c r="BPX23" s="76"/>
      <c r="BPY23" s="76"/>
      <c r="BPZ23" s="76"/>
      <c r="BQA23" s="76"/>
      <c r="BQB23" s="76"/>
      <c r="BQC23" s="76"/>
      <c r="BQD23" s="76"/>
      <c r="BQE23" s="76"/>
      <c r="BQF23" s="76"/>
      <c r="BQG23" s="76"/>
      <c r="BQH23" s="76"/>
      <c r="BQI23" s="76"/>
      <c r="BQJ23" s="76"/>
      <c r="BQK23" s="76"/>
      <c r="BQL23" s="76"/>
      <c r="BQM23" s="76"/>
      <c r="BQN23" s="76"/>
      <c r="BQO23" s="76"/>
      <c r="BQP23" s="76"/>
      <c r="BQQ23" s="76"/>
      <c r="BQR23" s="76"/>
      <c r="BQS23" s="76"/>
      <c r="BQT23" s="76"/>
      <c r="BQU23" s="76"/>
      <c r="BQV23" s="76"/>
      <c r="BQW23" s="76"/>
      <c r="BQX23" s="76"/>
      <c r="BQY23" s="76"/>
      <c r="BQZ23" s="76"/>
      <c r="BRA23" s="76"/>
      <c r="BRB23" s="76"/>
      <c r="BRC23" s="76"/>
      <c r="BRD23" s="76"/>
      <c r="BRE23" s="76"/>
      <c r="BRF23" s="76"/>
      <c r="BRG23" s="76"/>
      <c r="BRH23" s="76"/>
      <c r="BRI23" s="76"/>
      <c r="BRJ23" s="76"/>
      <c r="BRK23" s="76"/>
      <c r="BRL23" s="76"/>
      <c r="BRM23" s="76"/>
      <c r="BRN23" s="76"/>
      <c r="BRO23" s="76"/>
      <c r="BRP23" s="76"/>
      <c r="BRQ23" s="76"/>
      <c r="BRR23" s="76"/>
      <c r="BRS23" s="76"/>
      <c r="BRT23" s="76"/>
      <c r="BRU23" s="76"/>
      <c r="BRV23" s="76"/>
      <c r="BRW23" s="76"/>
      <c r="BRX23" s="76"/>
      <c r="BRY23" s="76"/>
      <c r="BRZ23" s="76"/>
      <c r="BSA23" s="76"/>
      <c r="BSB23" s="76"/>
      <c r="BSC23" s="76"/>
      <c r="BSD23" s="76"/>
      <c r="BSE23" s="76"/>
      <c r="BSF23" s="76"/>
      <c r="BSG23" s="76"/>
      <c r="BSH23" s="76"/>
      <c r="BSI23" s="76"/>
      <c r="BSJ23" s="76"/>
      <c r="BSK23" s="76"/>
      <c r="BSL23" s="76"/>
      <c r="BSM23" s="76"/>
      <c r="BSN23" s="76"/>
      <c r="BSO23" s="76"/>
      <c r="BSP23" s="76"/>
      <c r="BSQ23" s="76"/>
      <c r="BSR23" s="76"/>
      <c r="BSS23" s="76"/>
      <c r="BST23" s="76"/>
      <c r="BSU23" s="76"/>
      <c r="BSV23" s="76"/>
      <c r="BSW23" s="76"/>
      <c r="BSX23" s="76"/>
      <c r="BSY23" s="76"/>
      <c r="BSZ23" s="76"/>
      <c r="BTA23" s="76"/>
      <c r="BTB23" s="76"/>
      <c r="BTC23" s="76"/>
      <c r="BTD23" s="76"/>
      <c r="BTE23" s="76"/>
      <c r="BTF23" s="76"/>
      <c r="BTG23" s="76"/>
      <c r="BTH23" s="76"/>
      <c r="BTI23" s="76"/>
      <c r="BTJ23" s="76"/>
      <c r="BTK23" s="76"/>
      <c r="BTL23" s="76"/>
      <c r="BTM23" s="76"/>
      <c r="BTN23" s="76"/>
      <c r="BTO23" s="76"/>
      <c r="BTP23" s="76"/>
      <c r="BTQ23" s="76"/>
      <c r="BTR23" s="76"/>
      <c r="BTS23" s="76"/>
      <c r="BTT23" s="76"/>
      <c r="BTU23" s="76"/>
      <c r="BTV23" s="76"/>
      <c r="BTW23" s="76"/>
      <c r="BTX23" s="76"/>
      <c r="BTY23" s="76"/>
      <c r="BTZ23" s="76"/>
      <c r="BUA23" s="76"/>
      <c r="BUB23" s="76"/>
      <c r="BUC23" s="76"/>
      <c r="BUD23" s="76"/>
      <c r="BUE23" s="76"/>
      <c r="BUF23" s="76"/>
      <c r="BUG23" s="76"/>
      <c r="BUH23" s="76"/>
      <c r="BUI23" s="76"/>
      <c r="BUJ23" s="76"/>
      <c r="BUK23" s="76"/>
      <c r="BUL23" s="76"/>
      <c r="BUM23" s="76"/>
      <c r="BUN23" s="76"/>
      <c r="BUO23" s="76"/>
      <c r="BUP23" s="76"/>
      <c r="BUQ23" s="76"/>
      <c r="BUR23" s="76"/>
      <c r="BUS23" s="76"/>
      <c r="BUT23" s="76"/>
      <c r="BUU23" s="76"/>
      <c r="BUV23" s="76"/>
      <c r="BUW23" s="76"/>
      <c r="BUX23" s="76"/>
      <c r="BUY23" s="76"/>
      <c r="BUZ23" s="76"/>
      <c r="BVA23" s="76"/>
      <c r="BVB23" s="76"/>
      <c r="BVC23" s="76"/>
      <c r="BVD23" s="76"/>
      <c r="BVE23" s="76"/>
      <c r="BVF23" s="76"/>
      <c r="BVG23" s="76"/>
      <c r="BVH23" s="76"/>
      <c r="BVI23" s="76"/>
      <c r="BVJ23" s="76"/>
      <c r="BVK23" s="76"/>
      <c r="BVL23" s="76"/>
      <c r="BVM23" s="76"/>
      <c r="BVN23" s="76"/>
      <c r="BVO23" s="76"/>
      <c r="BVP23" s="76"/>
      <c r="BVQ23" s="76"/>
      <c r="BVR23" s="76"/>
      <c r="BVS23" s="76"/>
      <c r="BVT23" s="76"/>
      <c r="BVU23" s="76"/>
      <c r="BVV23" s="76"/>
      <c r="BVW23" s="76"/>
      <c r="BVX23" s="76"/>
      <c r="BVY23" s="76"/>
      <c r="BVZ23" s="76"/>
      <c r="BWA23" s="76"/>
      <c r="BWB23" s="76"/>
      <c r="BWC23" s="76"/>
      <c r="BWD23" s="76"/>
      <c r="BWE23" s="76"/>
      <c r="BWF23" s="76"/>
      <c r="BWG23" s="76"/>
      <c r="BWH23" s="76"/>
      <c r="BWI23" s="76"/>
      <c r="BWJ23" s="76"/>
      <c r="BWK23" s="76"/>
      <c r="BWL23" s="76"/>
      <c r="BWM23" s="76"/>
      <c r="BWN23" s="76"/>
      <c r="BWO23" s="76"/>
      <c r="BWP23" s="76"/>
      <c r="BWQ23" s="76"/>
      <c r="BWR23" s="76"/>
      <c r="BWS23" s="76"/>
      <c r="BWT23" s="76"/>
      <c r="BWU23" s="76"/>
      <c r="BWV23" s="76"/>
      <c r="BWW23" s="76"/>
      <c r="BWX23" s="76"/>
      <c r="BWY23" s="76"/>
      <c r="BWZ23" s="76"/>
      <c r="BXA23" s="76"/>
      <c r="BXB23" s="76"/>
      <c r="BXC23" s="76"/>
      <c r="BXD23" s="76"/>
      <c r="BXE23" s="76"/>
      <c r="BXF23" s="76"/>
      <c r="BXG23" s="76"/>
      <c r="BXH23" s="76"/>
      <c r="BXI23" s="76"/>
      <c r="BXJ23" s="76"/>
      <c r="BXK23" s="76"/>
      <c r="BXL23" s="76"/>
      <c r="BXM23" s="76"/>
      <c r="BXN23" s="76"/>
      <c r="BXO23" s="76"/>
      <c r="BXP23" s="76"/>
      <c r="BXQ23" s="76"/>
      <c r="BXR23" s="76"/>
      <c r="BXS23" s="76"/>
      <c r="BXT23" s="76"/>
      <c r="BXU23" s="76"/>
      <c r="BXV23" s="76"/>
      <c r="BXW23" s="76"/>
      <c r="BXX23" s="76"/>
      <c r="BXY23" s="76"/>
      <c r="BXZ23" s="76"/>
      <c r="BYA23" s="76"/>
      <c r="BYB23" s="76"/>
      <c r="BYC23" s="76"/>
      <c r="BYD23" s="76"/>
      <c r="BYE23" s="76"/>
      <c r="BYF23" s="76"/>
      <c r="BYG23" s="76"/>
      <c r="BYH23" s="76"/>
      <c r="BYI23" s="76"/>
      <c r="BYJ23" s="76"/>
      <c r="BYK23" s="76"/>
      <c r="BYL23" s="76"/>
      <c r="BYM23" s="76"/>
      <c r="BYN23" s="76"/>
      <c r="BYO23" s="76"/>
      <c r="BYP23" s="76"/>
      <c r="BYQ23" s="76"/>
      <c r="BYR23" s="76"/>
      <c r="BYS23" s="76"/>
      <c r="BYT23" s="76"/>
      <c r="BYU23" s="76"/>
      <c r="BYV23" s="76"/>
      <c r="BYW23" s="76"/>
      <c r="BYX23" s="76"/>
      <c r="BYY23" s="76"/>
      <c r="BYZ23" s="76"/>
      <c r="BZA23" s="76"/>
      <c r="BZB23" s="76"/>
      <c r="BZC23" s="76"/>
      <c r="BZD23" s="76"/>
      <c r="BZE23" s="76"/>
      <c r="BZF23" s="76"/>
      <c r="BZG23" s="76"/>
      <c r="BZH23" s="76"/>
      <c r="BZI23" s="76"/>
      <c r="BZJ23" s="76"/>
      <c r="BZK23" s="76"/>
      <c r="BZL23" s="76"/>
      <c r="BZM23" s="76"/>
      <c r="BZN23" s="76"/>
      <c r="BZO23" s="76"/>
      <c r="BZP23" s="76"/>
      <c r="BZQ23" s="76"/>
      <c r="BZR23" s="76"/>
      <c r="BZS23" s="76"/>
      <c r="BZT23" s="76"/>
      <c r="BZU23" s="76"/>
      <c r="BZV23" s="76"/>
      <c r="BZW23" s="76"/>
      <c r="BZX23" s="76"/>
      <c r="BZY23" s="76"/>
      <c r="BZZ23" s="76"/>
      <c r="CAA23" s="76"/>
      <c r="CAB23" s="76"/>
      <c r="CAC23" s="76"/>
      <c r="CAD23" s="76"/>
      <c r="CAE23" s="76"/>
      <c r="CAF23" s="76"/>
      <c r="CAG23" s="76"/>
      <c r="CAH23" s="76"/>
      <c r="CAI23" s="76"/>
      <c r="CAJ23" s="76"/>
      <c r="CAK23" s="76"/>
      <c r="CAL23" s="76"/>
      <c r="CAM23" s="76"/>
      <c r="CAN23" s="76"/>
      <c r="CAO23" s="76"/>
      <c r="CAP23" s="76"/>
      <c r="CAQ23" s="76"/>
      <c r="CAR23" s="76"/>
      <c r="CAS23" s="76"/>
      <c r="CAT23" s="76"/>
      <c r="CAU23" s="76"/>
      <c r="CAV23" s="76"/>
      <c r="CAW23" s="76"/>
      <c r="CAX23" s="76"/>
      <c r="CAY23" s="76"/>
      <c r="CAZ23" s="76"/>
      <c r="CBA23" s="76"/>
      <c r="CBB23" s="76"/>
      <c r="CBC23" s="76"/>
      <c r="CBD23" s="76"/>
      <c r="CBE23" s="76"/>
      <c r="CBF23" s="76"/>
      <c r="CBG23" s="76"/>
      <c r="CBH23" s="76"/>
      <c r="CBI23" s="76"/>
      <c r="CBJ23" s="76"/>
      <c r="CBK23" s="76"/>
      <c r="CBL23" s="76"/>
      <c r="CBM23" s="76"/>
      <c r="CBN23" s="76"/>
      <c r="CBO23" s="76"/>
      <c r="CBP23" s="76"/>
      <c r="CBQ23" s="76"/>
      <c r="CBR23" s="76"/>
      <c r="CBS23" s="76"/>
      <c r="CBT23" s="76"/>
      <c r="CBU23" s="76"/>
      <c r="CBV23" s="76"/>
      <c r="CBW23" s="76"/>
      <c r="CBX23" s="76"/>
      <c r="CBY23" s="76"/>
      <c r="CBZ23" s="76"/>
      <c r="CCA23" s="76"/>
      <c r="CCB23" s="76"/>
      <c r="CCC23" s="76"/>
      <c r="CCD23" s="76"/>
      <c r="CCE23" s="76"/>
      <c r="CCF23" s="76"/>
      <c r="CCG23" s="76"/>
      <c r="CCH23" s="76"/>
      <c r="CCI23" s="76"/>
      <c r="CCJ23" s="76"/>
      <c r="CCK23" s="76"/>
      <c r="CCL23" s="76"/>
      <c r="CCM23" s="76"/>
      <c r="CCN23" s="76"/>
      <c r="CCO23" s="76"/>
      <c r="CCP23" s="76"/>
      <c r="CCQ23" s="76"/>
      <c r="CCR23" s="76"/>
      <c r="CCS23" s="76"/>
      <c r="CCT23" s="76"/>
      <c r="CCU23" s="76"/>
      <c r="CCV23" s="76"/>
      <c r="CCW23" s="76"/>
      <c r="CCX23" s="76"/>
      <c r="CCY23" s="76"/>
      <c r="CCZ23" s="76"/>
      <c r="CDA23" s="76"/>
      <c r="CDB23" s="76"/>
      <c r="CDC23" s="76"/>
      <c r="CDD23" s="76"/>
      <c r="CDE23" s="76"/>
      <c r="CDF23" s="76"/>
      <c r="CDG23" s="76"/>
      <c r="CDH23" s="76"/>
      <c r="CDI23" s="76"/>
      <c r="CDJ23" s="76"/>
      <c r="CDK23" s="76"/>
      <c r="CDL23" s="76"/>
      <c r="CDM23" s="76"/>
      <c r="CDN23" s="76"/>
      <c r="CDO23" s="76"/>
      <c r="CDP23" s="76"/>
      <c r="CDQ23" s="76"/>
      <c r="CDR23" s="76"/>
      <c r="CDS23" s="76"/>
      <c r="CDT23" s="76"/>
      <c r="CDU23" s="76"/>
      <c r="CDV23" s="76"/>
      <c r="CDW23" s="76"/>
      <c r="CDX23" s="76"/>
      <c r="CDY23" s="76"/>
      <c r="CDZ23" s="76"/>
      <c r="CEA23" s="76"/>
      <c r="CEB23" s="76"/>
      <c r="CEC23" s="76"/>
      <c r="CED23" s="76"/>
      <c r="CEE23" s="76"/>
      <c r="CEF23" s="76"/>
      <c r="CEG23" s="76"/>
      <c r="CEH23" s="76"/>
      <c r="CEI23" s="76"/>
      <c r="CEJ23" s="76"/>
      <c r="CEK23" s="76"/>
      <c r="CEL23" s="76"/>
      <c r="CEM23" s="76"/>
      <c r="CEN23" s="76"/>
      <c r="CEO23" s="76"/>
      <c r="CEP23" s="76"/>
      <c r="CEQ23" s="76"/>
      <c r="CER23" s="76"/>
      <c r="CES23" s="76"/>
      <c r="CET23" s="76"/>
      <c r="CEU23" s="76"/>
      <c r="CEV23" s="76"/>
      <c r="CEW23" s="76"/>
      <c r="CEX23" s="76"/>
      <c r="CEY23" s="76"/>
      <c r="CEZ23" s="76"/>
      <c r="CFA23" s="76"/>
      <c r="CFB23" s="76"/>
      <c r="CFC23" s="76"/>
      <c r="CFD23" s="76"/>
      <c r="CFE23" s="76"/>
      <c r="CFF23" s="76"/>
      <c r="CFG23" s="76"/>
      <c r="CFH23" s="76"/>
      <c r="CFI23" s="76"/>
      <c r="CFJ23" s="76"/>
      <c r="CFK23" s="76"/>
      <c r="CFL23" s="76"/>
      <c r="CFM23" s="76"/>
      <c r="CFN23" s="76"/>
      <c r="CFO23" s="76"/>
      <c r="CFP23" s="76"/>
      <c r="CFQ23" s="76"/>
      <c r="CFR23" s="76"/>
      <c r="CFS23" s="76"/>
      <c r="CFT23" s="76"/>
      <c r="CFU23" s="76"/>
      <c r="CFV23" s="76"/>
      <c r="CFW23" s="76"/>
      <c r="CFX23" s="76"/>
      <c r="CFY23" s="76"/>
      <c r="CFZ23" s="76"/>
      <c r="CGA23" s="76"/>
      <c r="CGB23" s="76"/>
      <c r="CGC23" s="76"/>
      <c r="CGD23" s="76"/>
      <c r="CGE23" s="76"/>
      <c r="CGF23" s="76"/>
      <c r="CGG23" s="76"/>
      <c r="CGH23" s="76"/>
      <c r="CGI23" s="76"/>
      <c r="CGJ23" s="76"/>
      <c r="CGK23" s="76"/>
      <c r="CGL23" s="76"/>
      <c r="CGM23" s="76"/>
      <c r="CGN23" s="76"/>
      <c r="CGO23" s="76"/>
      <c r="CGP23" s="76"/>
      <c r="CGQ23" s="76"/>
      <c r="CGR23" s="76"/>
      <c r="CGS23" s="76"/>
      <c r="CGT23" s="76"/>
      <c r="CGU23" s="76"/>
      <c r="CGV23" s="76"/>
      <c r="CGW23" s="76"/>
      <c r="CGX23" s="76"/>
      <c r="CGY23" s="76"/>
      <c r="CGZ23" s="76"/>
      <c r="CHA23" s="76"/>
      <c r="CHB23" s="76"/>
      <c r="CHC23" s="76"/>
      <c r="CHD23" s="76"/>
      <c r="CHE23" s="76"/>
      <c r="CHF23" s="76"/>
      <c r="CHG23" s="76"/>
      <c r="CHH23" s="76"/>
      <c r="CHI23" s="76"/>
      <c r="CHJ23" s="76"/>
      <c r="CHK23" s="76"/>
      <c r="CHL23" s="76"/>
      <c r="CHM23" s="76"/>
      <c r="CHN23" s="76"/>
      <c r="CHO23" s="76"/>
      <c r="CHP23" s="76"/>
      <c r="CHQ23" s="76"/>
      <c r="CHR23" s="76"/>
      <c r="CHS23" s="76"/>
      <c r="CHT23" s="76"/>
      <c r="CHU23" s="76"/>
      <c r="CHV23" s="76"/>
      <c r="CHW23" s="76"/>
      <c r="CHX23" s="76"/>
      <c r="CHY23" s="76"/>
      <c r="CHZ23" s="76"/>
      <c r="CIA23" s="76"/>
      <c r="CIB23" s="76"/>
      <c r="CIC23" s="76"/>
      <c r="CID23" s="76"/>
      <c r="CIE23" s="76"/>
      <c r="CIF23" s="76"/>
      <c r="CIG23" s="76"/>
      <c r="CIH23" s="76"/>
      <c r="CII23" s="76"/>
      <c r="CIJ23" s="76"/>
      <c r="CIK23" s="76"/>
      <c r="CIL23" s="76"/>
      <c r="CIM23" s="76"/>
      <c r="CIN23" s="76"/>
      <c r="CIO23" s="76"/>
      <c r="CIP23" s="76"/>
      <c r="CIQ23" s="76"/>
      <c r="CIR23" s="76"/>
      <c r="CIS23" s="76"/>
      <c r="CIT23" s="76"/>
      <c r="CIU23" s="76"/>
      <c r="CIV23" s="76"/>
      <c r="CIW23" s="76"/>
      <c r="CIX23" s="76"/>
      <c r="CIY23" s="76"/>
      <c r="CIZ23" s="76"/>
      <c r="CJA23" s="76"/>
      <c r="CJB23" s="76"/>
      <c r="CJC23" s="76"/>
      <c r="CJD23" s="76"/>
      <c r="CJE23" s="76"/>
      <c r="CJF23" s="76"/>
      <c r="CJG23" s="76"/>
      <c r="CJH23" s="76"/>
      <c r="CJI23" s="76"/>
      <c r="CJJ23" s="76"/>
      <c r="CJK23" s="76"/>
      <c r="CJL23" s="76"/>
      <c r="CJM23" s="76"/>
      <c r="CJN23" s="76"/>
      <c r="CJO23" s="76"/>
      <c r="CJP23" s="76"/>
      <c r="CJQ23" s="76"/>
      <c r="CJR23" s="76"/>
      <c r="CJS23" s="76"/>
      <c r="CJT23" s="76"/>
      <c r="CJU23" s="76"/>
      <c r="CJV23" s="76"/>
      <c r="CJW23" s="76"/>
      <c r="CJX23" s="76"/>
      <c r="CJY23" s="76"/>
      <c r="CJZ23" s="76"/>
      <c r="CKA23" s="76"/>
      <c r="CKB23" s="76"/>
      <c r="CKC23" s="76"/>
      <c r="CKD23" s="76"/>
      <c r="CKE23" s="76"/>
      <c r="CKF23" s="76"/>
      <c r="CKG23" s="76"/>
      <c r="CKH23" s="76"/>
      <c r="CKI23" s="76"/>
      <c r="CKJ23" s="76"/>
      <c r="CKK23" s="76"/>
      <c r="CKL23" s="76"/>
      <c r="CKM23" s="76"/>
      <c r="CKN23" s="76"/>
      <c r="CKO23" s="76"/>
      <c r="CKP23" s="76"/>
      <c r="CKQ23" s="76"/>
      <c r="CKR23" s="76"/>
      <c r="CKS23" s="76"/>
      <c r="CKT23" s="76"/>
      <c r="CKU23" s="76"/>
      <c r="CKV23" s="76"/>
      <c r="CKW23" s="76"/>
      <c r="CKX23" s="76"/>
      <c r="CKY23" s="76"/>
      <c r="CKZ23" s="76"/>
      <c r="CLA23" s="76"/>
      <c r="CLB23" s="76"/>
      <c r="CLC23" s="76"/>
      <c r="CLD23" s="76"/>
      <c r="CLE23" s="76"/>
      <c r="CLF23" s="76"/>
      <c r="CLG23" s="76"/>
      <c r="CLH23" s="76"/>
      <c r="CLI23" s="76"/>
      <c r="CLJ23" s="76"/>
      <c r="CLK23" s="76"/>
      <c r="CLL23" s="76"/>
      <c r="CLM23" s="76"/>
      <c r="CLN23" s="76"/>
      <c r="CLO23" s="76"/>
      <c r="CLP23" s="76"/>
      <c r="CLQ23" s="76"/>
      <c r="CLR23" s="76"/>
      <c r="CLS23" s="76"/>
      <c r="CLT23" s="76"/>
      <c r="CLU23" s="76"/>
      <c r="CLV23" s="76"/>
      <c r="CLW23" s="76"/>
      <c r="CLX23" s="76"/>
      <c r="CLY23" s="76"/>
      <c r="CLZ23" s="76"/>
      <c r="CMA23" s="76"/>
      <c r="CMB23" s="76"/>
      <c r="CMC23" s="76"/>
      <c r="CMD23" s="76"/>
      <c r="CME23" s="76"/>
      <c r="CMF23" s="76"/>
      <c r="CMG23" s="76"/>
      <c r="CMH23" s="76"/>
      <c r="CMI23" s="76"/>
      <c r="CMJ23" s="76"/>
      <c r="CMK23" s="76"/>
      <c r="CML23" s="76"/>
      <c r="CMM23" s="76"/>
      <c r="CMN23" s="76"/>
      <c r="CMO23" s="76"/>
      <c r="CMP23" s="76"/>
      <c r="CMQ23" s="76"/>
      <c r="CMR23" s="76"/>
      <c r="CMS23" s="76"/>
      <c r="CMT23" s="76"/>
      <c r="CMU23" s="76"/>
      <c r="CMV23" s="76"/>
      <c r="CMW23" s="76"/>
      <c r="CMX23" s="76"/>
      <c r="CMY23" s="76"/>
      <c r="CMZ23" s="76"/>
      <c r="CNA23" s="76"/>
      <c r="CNB23" s="76"/>
      <c r="CNC23" s="76"/>
      <c r="CND23" s="76"/>
      <c r="CNE23" s="76"/>
      <c r="CNF23" s="76"/>
      <c r="CNG23" s="76"/>
      <c r="CNH23" s="76"/>
      <c r="CNI23" s="76"/>
      <c r="CNJ23" s="76"/>
      <c r="CNK23" s="76"/>
      <c r="CNL23" s="76"/>
      <c r="CNM23" s="76"/>
      <c r="CNN23" s="76"/>
      <c r="CNO23" s="76"/>
      <c r="CNP23" s="76"/>
      <c r="CNQ23" s="76"/>
      <c r="CNR23" s="76"/>
      <c r="CNS23" s="76"/>
      <c r="CNT23" s="76"/>
      <c r="CNU23" s="76"/>
      <c r="CNV23" s="76"/>
      <c r="CNW23" s="76"/>
      <c r="CNX23" s="76"/>
      <c r="CNY23" s="76"/>
      <c r="CNZ23" s="76"/>
      <c r="COA23" s="76"/>
      <c r="COB23" s="76"/>
      <c r="COC23" s="76"/>
      <c r="COD23" s="76"/>
      <c r="COE23" s="76"/>
      <c r="COF23" s="76"/>
      <c r="COG23" s="76"/>
      <c r="COH23" s="76"/>
      <c r="COI23" s="76"/>
      <c r="COJ23" s="76"/>
      <c r="COK23" s="76"/>
      <c r="COL23" s="76"/>
      <c r="COM23" s="76"/>
      <c r="CON23" s="76"/>
      <c r="COO23" s="76"/>
      <c r="COP23" s="76"/>
      <c r="COQ23" s="76"/>
      <c r="COR23" s="76"/>
      <c r="COS23" s="76"/>
      <c r="COT23" s="76"/>
      <c r="COU23" s="76"/>
      <c r="COV23" s="76"/>
      <c r="COW23" s="76"/>
      <c r="COX23" s="76"/>
      <c r="COY23" s="76"/>
      <c r="COZ23" s="76"/>
      <c r="CPA23" s="76"/>
      <c r="CPB23" s="76"/>
      <c r="CPC23" s="76"/>
      <c r="CPD23" s="76"/>
      <c r="CPE23" s="76"/>
      <c r="CPF23" s="76"/>
      <c r="CPG23" s="76"/>
      <c r="CPH23" s="76"/>
      <c r="CPI23" s="76"/>
      <c r="CPJ23" s="76"/>
      <c r="CPK23" s="76"/>
      <c r="CPL23" s="76"/>
      <c r="CPM23" s="76"/>
      <c r="CPN23" s="76"/>
      <c r="CPO23" s="76"/>
      <c r="CPP23" s="76"/>
      <c r="CPQ23" s="76"/>
      <c r="CPR23" s="76"/>
      <c r="CPS23" s="76"/>
      <c r="CPT23" s="76"/>
      <c r="CPU23" s="76"/>
      <c r="CPV23" s="76"/>
      <c r="CPW23" s="76"/>
      <c r="CPX23" s="76"/>
      <c r="CPY23" s="76"/>
      <c r="CPZ23" s="76"/>
      <c r="CQA23" s="76"/>
      <c r="CQB23" s="76"/>
      <c r="CQC23" s="76"/>
      <c r="CQD23" s="76"/>
      <c r="CQE23" s="76"/>
      <c r="CQF23" s="76"/>
      <c r="CQG23" s="76"/>
      <c r="CQH23" s="76"/>
      <c r="CQI23" s="76"/>
      <c r="CQJ23" s="76"/>
      <c r="CQK23" s="76"/>
      <c r="CQL23" s="76"/>
      <c r="CQM23" s="76"/>
      <c r="CQN23" s="76"/>
      <c r="CQO23" s="76"/>
      <c r="CQP23" s="76"/>
      <c r="CQQ23" s="76"/>
      <c r="CQR23" s="76"/>
      <c r="CQS23" s="76"/>
      <c r="CQT23" s="76"/>
      <c r="CQU23" s="76"/>
      <c r="CQV23" s="76"/>
      <c r="CQW23" s="76"/>
      <c r="CQX23" s="76"/>
      <c r="CQY23" s="76"/>
      <c r="CQZ23" s="76"/>
      <c r="CRA23" s="76"/>
      <c r="CRB23" s="76"/>
      <c r="CRC23" s="76"/>
      <c r="CRD23" s="76"/>
      <c r="CRE23" s="76"/>
      <c r="CRF23" s="76"/>
      <c r="CRG23" s="76"/>
      <c r="CRH23" s="76"/>
      <c r="CRI23" s="76"/>
      <c r="CRJ23" s="76"/>
      <c r="CRK23" s="76"/>
      <c r="CRL23" s="76"/>
      <c r="CRM23" s="76"/>
      <c r="CRN23" s="76"/>
      <c r="CRO23" s="76"/>
      <c r="CRP23" s="76"/>
      <c r="CRQ23" s="76"/>
      <c r="CRR23" s="76"/>
      <c r="CRS23" s="76"/>
      <c r="CRT23" s="76"/>
      <c r="CRU23" s="76"/>
      <c r="CRV23" s="76"/>
      <c r="CRW23" s="76"/>
      <c r="CRX23" s="76"/>
      <c r="CRY23" s="76"/>
      <c r="CRZ23" s="76"/>
      <c r="CSA23" s="76"/>
      <c r="CSB23" s="76"/>
      <c r="CSC23" s="76"/>
      <c r="CSD23" s="76"/>
      <c r="CSE23" s="76"/>
      <c r="CSF23" s="76"/>
      <c r="CSG23" s="76"/>
      <c r="CSH23" s="76"/>
      <c r="CSI23" s="76"/>
      <c r="CSJ23" s="76"/>
      <c r="CSK23" s="76"/>
      <c r="CSL23" s="76"/>
      <c r="CSM23" s="76"/>
      <c r="CSN23" s="76"/>
      <c r="CSO23" s="76"/>
      <c r="CSP23" s="76"/>
      <c r="CSQ23" s="76"/>
      <c r="CSR23" s="76"/>
      <c r="CSS23" s="76"/>
      <c r="CST23" s="76"/>
      <c r="CSU23" s="76"/>
      <c r="CSV23" s="76"/>
      <c r="CSW23" s="76"/>
      <c r="CSX23" s="76"/>
      <c r="CSY23" s="76"/>
      <c r="CSZ23" s="76"/>
      <c r="CTA23" s="76"/>
      <c r="CTB23" s="76"/>
      <c r="CTC23" s="76"/>
      <c r="CTD23" s="76"/>
      <c r="CTE23" s="76"/>
      <c r="CTF23" s="76"/>
      <c r="CTG23" s="76"/>
      <c r="CTH23" s="76"/>
      <c r="CTI23" s="76"/>
      <c r="CTJ23" s="76"/>
      <c r="CTK23" s="76"/>
      <c r="CTL23" s="76"/>
      <c r="CTM23" s="76"/>
      <c r="CTN23" s="76"/>
      <c r="CTO23" s="76"/>
      <c r="CTP23" s="76"/>
      <c r="CTQ23" s="76"/>
      <c r="CTR23" s="76"/>
      <c r="CTS23" s="76"/>
      <c r="CTT23" s="76"/>
      <c r="CTU23" s="76"/>
      <c r="CTV23" s="76"/>
      <c r="CTW23" s="76"/>
      <c r="CTX23" s="76"/>
      <c r="CTY23" s="76"/>
      <c r="CTZ23" s="76"/>
      <c r="CUA23" s="76"/>
      <c r="CUB23" s="76"/>
      <c r="CUC23" s="76"/>
      <c r="CUD23" s="76"/>
      <c r="CUE23" s="76"/>
      <c r="CUF23" s="76"/>
      <c r="CUG23" s="76"/>
      <c r="CUH23" s="76"/>
      <c r="CUI23" s="76"/>
      <c r="CUJ23" s="76"/>
      <c r="CUK23" s="76"/>
      <c r="CUL23" s="76"/>
      <c r="CUM23" s="76"/>
      <c r="CUN23" s="76"/>
      <c r="CUO23" s="76"/>
      <c r="CUP23" s="76"/>
      <c r="CUQ23" s="76"/>
      <c r="CUR23" s="76"/>
      <c r="CUS23" s="76"/>
      <c r="CUT23" s="76"/>
      <c r="CUU23" s="76"/>
      <c r="CUV23" s="76"/>
      <c r="CUW23" s="76"/>
      <c r="CUX23" s="76"/>
      <c r="CUY23" s="76"/>
      <c r="CUZ23" s="76"/>
      <c r="CVA23" s="76"/>
      <c r="CVB23" s="76"/>
      <c r="CVC23" s="76"/>
      <c r="CVD23" s="76"/>
      <c r="CVE23" s="76"/>
      <c r="CVF23" s="76"/>
      <c r="CVG23" s="76"/>
      <c r="CVH23" s="76"/>
      <c r="CVI23" s="76"/>
      <c r="CVJ23" s="76"/>
      <c r="CVK23" s="76"/>
      <c r="CVL23" s="76"/>
      <c r="CVM23" s="76"/>
      <c r="CVN23" s="76"/>
      <c r="CVO23" s="76"/>
      <c r="CVP23" s="76"/>
      <c r="CVQ23" s="76"/>
      <c r="CVR23" s="76"/>
      <c r="CVS23" s="76"/>
      <c r="CVT23" s="76"/>
      <c r="CVU23" s="76"/>
      <c r="CVV23" s="76"/>
      <c r="CVW23" s="76"/>
      <c r="CVX23" s="76"/>
      <c r="CVY23" s="76"/>
      <c r="CVZ23" s="76"/>
      <c r="CWA23" s="76"/>
      <c r="CWB23" s="76"/>
      <c r="CWC23" s="76"/>
      <c r="CWD23" s="76"/>
      <c r="CWE23" s="76"/>
      <c r="CWF23" s="76"/>
      <c r="CWG23" s="76"/>
      <c r="CWH23" s="76"/>
      <c r="CWI23" s="76"/>
      <c r="CWJ23" s="76"/>
      <c r="CWK23" s="76"/>
      <c r="CWL23" s="76"/>
      <c r="CWM23" s="76"/>
      <c r="CWN23" s="76"/>
      <c r="CWO23" s="76"/>
      <c r="CWP23" s="76"/>
      <c r="CWQ23" s="76"/>
      <c r="CWR23" s="76"/>
      <c r="CWS23" s="76"/>
      <c r="CWT23" s="76"/>
      <c r="CWU23" s="76"/>
      <c r="CWV23" s="76"/>
      <c r="CWW23" s="76"/>
      <c r="CWX23" s="76"/>
      <c r="CWY23" s="76"/>
      <c r="CWZ23" s="76"/>
      <c r="CXA23" s="76"/>
      <c r="CXB23" s="76"/>
      <c r="CXC23" s="76"/>
      <c r="CXD23" s="76"/>
      <c r="CXE23" s="76"/>
      <c r="CXF23" s="76"/>
      <c r="CXG23" s="76"/>
      <c r="CXH23" s="76"/>
      <c r="CXI23" s="76"/>
      <c r="CXJ23" s="76"/>
      <c r="CXK23" s="76"/>
      <c r="CXL23" s="76"/>
      <c r="CXM23" s="76"/>
      <c r="CXN23" s="76"/>
      <c r="CXO23" s="76"/>
      <c r="CXP23" s="76"/>
      <c r="CXQ23" s="76"/>
      <c r="CXR23" s="76"/>
      <c r="CXS23" s="76"/>
      <c r="CXT23" s="76"/>
      <c r="CXU23" s="76"/>
      <c r="CXV23" s="76"/>
      <c r="CXW23" s="76"/>
      <c r="CXX23" s="76"/>
      <c r="CXY23" s="76"/>
      <c r="CXZ23" s="76"/>
      <c r="CYA23" s="76"/>
      <c r="CYB23" s="76"/>
      <c r="CYC23" s="76"/>
      <c r="CYD23" s="76"/>
      <c r="CYE23" s="76"/>
      <c r="CYF23" s="76"/>
      <c r="CYG23" s="76"/>
      <c r="CYH23" s="76"/>
      <c r="CYI23" s="76"/>
      <c r="CYJ23" s="76"/>
      <c r="CYK23" s="76"/>
      <c r="CYL23" s="76"/>
      <c r="CYM23" s="76"/>
      <c r="CYN23" s="76"/>
      <c r="CYO23" s="76"/>
      <c r="CYP23" s="76"/>
      <c r="CYQ23" s="76"/>
      <c r="CYR23" s="76"/>
      <c r="CYS23" s="76"/>
      <c r="CYT23" s="76"/>
      <c r="CYU23" s="76"/>
      <c r="CYV23" s="76"/>
      <c r="CYW23" s="76"/>
      <c r="CYX23" s="76"/>
      <c r="CYY23" s="76"/>
      <c r="CYZ23" s="76"/>
      <c r="CZA23" s="76"/>
      <c r="CZB23" s="76"/>
      <c r="CZC23" s="76"/>
      <c r="CZD23" s="76"/>
      <c r="CZE23" s="76"/>
      <c r="CZF23" s="76"/>
      <c r="CZG23" s="76"/>
      <c r="CZH23" s="76"/>
      <c r="CZI23" s="76"/>
      <c r="CZJ23" s="76"/>
      <c r="CZK23" s="76"/>
      <c r="CZL23" s="76"/>
      <c r="CZM23" s="76"/>
      <c r="CZN23" s="76"/>
      <c r="CZO23" s="76"/>
      <c r="CZP23" s="76"/>
      <c r="CZQ23" s="76"/>
      <c r="CZR23" s="76"/>
      <c r="CZS23" s="76"/>
      <c r="CZT23" s="76"/>
      <c r="CZU23" s="76"/>
      <c r="CZV23" s="76"/>
      <c r="CZW23" s="76"/>
      <c r="CZX23" s="76"/>
      <c r="CZY23" s="76"/>
      <c r="CZZ23" s="76"/>
      <c r="DAA23" s="76"/>
      <c r="DAB23" s="76"/>
      <c r="DAC23" s="76"/>
      <c r="DAD23" s="76"/>
      <c r="DAE23" s="76"/>
      <c r="DAF23" s="76"/>
      <c r="DAG23" s="76"/>
      <c r="DAH23" s="76"/>
      <c r="DAI23" s="76"/>
      <c r="DAJ23" s="76"/>
      <c r="DAK23" s="76"/>
      <c r="DAL23" s="76"/>
      <c r="DAM23" s="76"/>
      <c r="DAN23" s="76"/>
      <c r="DAO23" s="76"/>
      <c r="DAP23" s="76"/>
      <c r="DAQ23" s="76"/>
      <c r="DAR23" s="76"/>
      <c r="DAS23" s="76"/>
      <c r="DAT23" s="76"/>
      <c r="DAU23" s="76"/>
      <c r="DAV23" s="76"/>
      <c r="DAW23" s="76"/>
      <c r="DAX23" s="76"/>
      <c r="DAY23" s="76"/>
      <c r="DAZ23" s="76"/>
      <c r="DBA23" s="76"/>
      <c r="DBB23" s="76"/>
      <c r="DBC23" s="76"/>
      <c r="DBD23" s="76"/>
      <c r="DBE23" s="76"/>
      <c r="DBF23" s="76"/>
      <c r="DBG23" s="76"/>
      <c r="DBH23" s="76"/>
      <c r="DBI23" s="76"/>
      <c r="DBJ23" s="76"/>
      <c r="DBK23" s="76"/>
      <c r="DBL23" s="76"/>
      <c r="DBM23" s="76"/>
      <c r="DBN23" s="76"/>
      <c r="DBO23" s="76"/>
      <c r="DBP23" s="76"/>
      <c r="DBQ23" s="76"/>
      <c r="DBR23" s="76"/>
      <c r="DBS23" s="76"/>
      <c r="DBT23" s="76"/>
      <c r="DBU23" s="76"/>
      <c r="DBV23" s="76"/>
      <c r="DBW23" s="76"/>
      <c r="DBX23" s="76"/>
      <c r="DBY23" s="76"/>
      <c r="DBZ23" s="76"/>
      <c r="DCA23" s="76"/>
      <c r="DCB23" s="76"/>
      <c r="DCC23" s="76"/>
      <c r="DCD23" s="76"/>
      <c r="DCE23" s="76"/>
      <c r="DCF23" s="76"/>
      <c r="DCG23" s="76"/>
      <c r="DCH23" s="76"/>
      <c r="DCI23" s="76"/>
      <c r="DCJ23" s="76"/>
      <c r="DCK23" s="76"/>
      <c r="DCL23" s="76"/>
      <c r="DCM23" s="76"/>
      <c r="DCN23" s="76"/>
      <c r="DCO23" s="76"/>
      <c r="DCP23" s="76"/>
      <c r="DCQ23" s="76"/>
      <c r="DCR23" s="76"/>
      <c r="DCS23" s="76"/>
      <c r="DCT23" s="76"/>
      <c r="DCU23" s="76"/>
      <c r="DCV23" s="76"/>
      <c r="DCW23" s="76"/>
      <c r="DCX23" s="76"/>
      <c r="DCY23" s="76"/>
      <c r="DCZ23" s="76"/>
      <c r="DDA23" s="76"/>
      <c r="DDB23" s="76"/>
      <c r="DDC23" s="76"/>
      <c r="DDD23" s="76"/>
      <c r="DDE23" s="76"/>
      <c r="DDF23" s="76"/>
      <c r="DDG23" s="76"/>
      <c r="DDH23" s="76"/>
      <c r="DDI23" s="76"/>
      <c r="DDJ23" s="76"/>
      <c r="DDK23" s="76"/>
      <c r="DDL23" s="76"/>
      <c r="DDM23" s="76"/>
      <c r="DDN23" s="76"/>
      <c r="DDO23" s="76"/>
      <c r="DDP23" s="76"/>
      <c r="DDQ23" s="76"/>
      <c r="DDR23" s="76"/>
      <c r="DDS23" s="76"/>
      <c r="DDT23" s="76"/>
      <c r="DDU23" s="76"/>
      <c r="DDV23" s="76"/>
      <c r="DDW23" s="76"/>
      <c r="DDX23" s="76"/>
      <c r="DDY23" s="76"/>
      <c r="DDZ23" s="76"/>
      <c r="DEA23" s="76"/>
      <c r="DEB23" s="76"/>
      <c r="DEC23" s="76"/>
      <c r="DED23" s="76"/>
      <c r="DEE23" s="76"/>
      <c r="DEF23" s="76"/>
      <c r="DEG23" s="76"/>
      <c r="DEH23" s="76"/>
      <c r="DEI23" s="76"/>
      <c r="DEJ23" s="76"/>
      <c r="DEK23" s="76"/>
      <c r="DEL23" s="76"/>
      <c r="DEM23" s="76"/>
      <c r="DEN23" s="76"/>
      <c r="DEO23" s="76"/>
      <c r="DEP23" s="76"/>
      <c r="DEQ23" s="76"/>
      <c r="DER23" s="76"/>
      <c r="DES23" s="76"/>
      <c r="DET23" s="76"/>
      <c r="DEU23" s="76"/>
      <c r="DEV23" s="76"/>
      <c r="DEW23" s="76"/>
      <c r="DEX23" s="76"/>
      <c r="DEY23" s="76"/>
      <c r="DEZ23" s="76"/>
      <c r="DFA23" s="76"/>
      <c r="DFB23" s="76"/>
      <c r="DFC23" s="76"/>
      <c r="DFD23" s="76"/>
      <c r="DFE23" s="76"/>
      <c r="DFF23" s="76"/>
      <c r="DFG23" s="76"/>
      <c r="DFH23" s="76"/>
      <c r="DFI23" s="76"/>
      <c r="DFJ23" s="76"/>
      <c r="DFK23" s="76"/>
      <c r="DFL23" s="76"/>
      <c r="DFM23" s="76"/>
      <c r="DFN23" s="76"/>
      <c r="DFO23" s="76"/>
      <c r="DFP23" s="76"/>
      <c r="DFQ23" s="76"/>
      <c r="DFR23" s="76"/>
      <c r="DFS23" s="76"/>
      <c r="DFT23" s="76"/>
      <c r="DFU23" s="76"/>
      <c r="DFV23" s="76"/>
      <c r="DFW23" s="76"/>
      <c r="DFX23" s="76"/>
      <c r="DFY23" s="76"/>
      <c r="DFZ23" s="76"/>
      <c r="DGA23" s="76"/>
      <c r="DGB23" s="76"/>
      <c r="DGC23" s="76"/>
      <c r="DGD23" s="76"/>
      <c r="DGE23" s="76"/>
      <c r="DGF23" s="76"/>
      <c r="DGG23" s="76"/>
      <c r="DGH23" s="76"/>
      <c r="DGI23" s="76"/>
      <c r="DGJ23" s="76"/>
      <c r="DGK23" s="76"/>
      <c r="DGL23" s="76"/>
      <c r="DGM23" s="76"/>
      <c r="DGN23" s="76"/>
      <c r="DGO23" s="76"/>
      <c r="DGP23" s="76"/>
      <c r="DGQ23" s="76"/>
      <c r="DGR23" s="76"/>
      <c r="DGS23" s="76"/>
      <c r="DGT23" s="76"/>
      <c r="DGU23" s="76"/>
      <c r="DGV23" s="76"/>
      <c r="DGW23" s="76"/>
      <c r="DGX23" s="76"/>
      <c r="DGY23" s="76"/>
      <c r="DGZ23" s="76"/>
      <c r="DHA23" s="76"/>
      <c r="DHB23" s="76"/>
      <c r="DHC23" s="76"/>
      <c r="DHD23" s="76"/>
      <c r="DHE23" s="76"/>
      <c r="DHF23" s="76"/>
      <c r="DHG23" s="76"/>
      <c r="DHH23" s="76"/>
      <c r="DHI23" s="76"/>
      <c r="DHJ23" s="76"/>
      <c r="DHK23" s="76"/>
      <c r="DHL23" s="76"/>
      <c r="DHM23" s="76"/>
      <c r="DHN23" s="76"/>
      <c r="DHO23" s="76"/>
      <c r="DHP23" s="76"/>
      <c r="DHQ23" s="76"/>
      <c r="DHR23" s="76"/>
      <c r="DHS23" s="76"/>
      <c r="DHT23" s="76"/>
      <c r="DHU23" s="76"/>
      <c r="DHV23" s="76"/>
      <c r="DHW23" s="76"/>
      <c r="DHX23" s="76"/>
      <c r="DHY23" s="76"/>
      <c r="DHZ23" s="76"/>
      <c r="DIA23" s="76"/>
      <c r="DIB23" s="76"/>
      <c r="DIC23" s="76"/>
      <c r="DID23" s="76"/>
      <c r="DIE23" s="76"/>
      <c r="DIF23" s="76"/>
      <c r="DIG23" s="76"/>
      <c r="DIH23" s="76"/>
      <c r="DII23" s="76"/>
      <c r="DIJ23" s="76"/>
      <c r="DIK23" s="76"/>
      <c r="DIL23" s="76"/>
      <c r="DIM23" s="76"/>
      <c r="DIN23" s="76"/>
      <c r="DIO23" s="76"/>
      <c r="DIP23" s="76"/>
      <c r="DIQ23" s="76"/>
      <c r="DIR23" s="76"/>
      <c r="DIS23" s="76"/>
      <c r="DIT23" s="76"/>
      <c r="DIU23" s="76"/>
      <c r="DIV23" s="76"/>
      <c r="DIW23" s="76"/>
      <c r="DIX23" s="76"/>
      <c r="DIY23" s="76"/>
      <c r="DIZ23" s="76"/>
      <c r="DJA23" s="76"/>
      <c r="DJB23" s="76"/>
      <c r="DJC23" s="76"/>
      <c r="DJD23" s="76"/>
      <c r="DJE23" s="76"/>
      <c r="DJF23" s="76"/>
      <c r="DJG23" s="76"/>
      <c r="DJH23" s="76"/>
      <c r="DJI23" s="76"/>
      <c r="DJJ23" s="76"/>
      <c r="DJK23" s="76"/>
      <c r="DJL23" s="76"/>
      <c r="DJM23" s="76"/>
      <c r="DJN23" s="76"/>
      <c r="DJO23" s="76"/>
      <c r="DJP23" s="76"/>
      <c r="DJQ23" s="76"/>
      <c r="DJR23" s="76"/>
      <c r="DJS23" s="76"/>
      <c r="DJT23" s="76"/>
      <c r="DJU23" s="76"/>
      <c r="DJV23" s="76"/>
      <c r="DJW23" s="76"/>
      <c r="DJX23" s="76"/>
      <c r="DJY23" s="76"/>
      <c r="DJZ23" s="76"/>
      <c r="DKA23" s="76"/>
      <c r="DKB23" s="76"/>
      <c r="DKC23" s="76"/>
      <c r="DKD23" s="76"/>
      <c r="DKE23" s="76"/>
      <c r="DKF23" s="76"/>
      <c r="DKG23" s="76"/>
      <c r="DKH23" s="76"/>
      <c r="DKI23" s="76"/>
      <c r="DKJ23" s="76"/>
      <c r="DKK23" s="76"/>
      <c r="DKL23" s="76"/>
      <c r="DKM23" s="76"/>
      <c r="DKN23" s="76"/>
      <c r="DKO23" s="76"/>
      <c r="DKP23" s="76"/>
      <c r="DKQ23" s="76"/>
      <c r="DKR23" s="76"/>
      <c r="DKS23" s="76"/>
      <c r="DKT23" s="76"/>
      <c r="DKU23" s="76"/>
      <c r="DKV23" s="76"/>
      <c r="DKW23" s="76"/>
      <c r="DKX23" s="76"/>
      <c r="DKY23" s="76"/>
      <c r="DKZ23" s="76"/>
      <c r="DLA23" s="76"/>
      <c r="DLB23" s="76"/>
      <c r="DLC23" s="76"/>
      <c r="DLD23" s="76"/>
      <c r="DLE23" s="76"/>
      <c r="DLF23" s="76"/>
      <c r="DLG23" s="76"/>
      <c r="DLH23" s="76"/>
      <c r="DLI23" s="76"/>
      <c r="DLJ23" s="76"/>
      <c r="DLK23" s="76"/>
      <c r="DLL23" s="76"/>
      <c r="DLM23" s="76"/>
      <c r="DLN23" s="76"/>
      <c r="DLO23" s="76"/>
      <c r="DLP23" s="76"/>
      <c r="DLQ23" s="76"/>
      <c r="DLR23" s="76"/>
      <c r="DLS23" s="76"/>
      <c r="DLT23" s="76"/>
      <c r="DLU23" s="76"/>
      <c r="DLV23" s="76"/>
      <c r="DLW23" s="76"/>
      <c r="DLX23" s="76"/>
      <c r="DLY23" s="76"/>
      <c r="DLZ23" s="76"/>
      <c r="DMA23" s="76"/>
      <c r="DMB23" s="76"/>
      <c r="DMC23" s="76"/>
      <c r="DMD23" s="76"/>
      <c r="DME23" s="76"/>
      <c r="DMF23" s="76"/>
      <c r="DMG23" s="76"/>
      <c r="DMH23" s="76"/>
      <c r="DMI23" s="76"/>
      <c r="DMJ23" s="76"/>
      <c r="DMK23" s="76"/>
      <c r="DML23" s="76"/>
      <c r="DMM23" s="76"/>
      <c r="DMN23" s="76"/>
      <c r="DMO23" s="76"/>
      <c r="DMP23" s="76"/>
      <c r="DMQ23" s="76"/>
      <c r="DMR23" s="76"/>
      <c r="DMS23" s="76"/>
      <c r="DMT23" s="76"/>
      <c r="DMU23" s="76"/>
      <c r="DMV23" s="76"/>
      <c r="DMW23" s="76"/>
      <c r="DMX23" s="76"/>
      <c r="DMY23" s="76"/>
      <c r="DMZ23" s="76"/>
      <c r="DNA23" s="76"/>
      <c r="DNB23" s="76"/>
      <c r="DNC23" s="76"/>
      <c r="DND23" s="76"/>
      <c r="DNE23" s="76"/>
      <c r="DNF23" s="76"/>
      <c r="DNG23" s="76"/>
      <c r="DNH23" s="76"/>
      <c r="DNI23" s="76"/>
      <c r="DNJ23" s="76"/>
      <c r="DNK23" s="76"/>
      <c r="DNL23" s="76"/>
      <c r="DNM23" s="76"/>
      <c r="DNN23" s="76"/>
      <c r="DNO23" s="76"/>
      <c r="DNP23" s="76"/>
      <c r="DNQ23" s="76"/>
      <c r="DNR23" s="76"/>
      <c r="DNS23" s="76"/>
      <c r="DNT23" s="76"/>
      <c r="DNU23" s="76"/>
      <c r="DNV23" s="76"/>
      <c r="DNW23" s="76"/>
      <c r="DNX23" s="76"/>
      <c r="DNY23" s="76"/>
      <c r="DNZ23" s="76"/>
      <c r="DOA23" s="76"/>
      <c r="DOB23" s="76"/>
      <c r="DOC23" s="76"/>
      <c r="DOD23" s="76"/>
      <c r="DOE23" s="76"/>
      <c r="DOF23" s="76"/>
      <c r="DOG23" s="76"/>
      <c r="DOH23" s="76"/>
      <c r="DOI23" s="76"/>
      <c r="DOJ23" s="76"/>
      <c r="DOK23" s="76"/>
      <c r="DOL23" s="76"/>
      <c r="DOM23" s="76"/>
      <c r="DON23" s="76"/>
      <c r="DOO23" s="76"/>
      <c r="DOP23" s="76"/>
      <c r="DOQ23" s="76"/>
      <c r="DOR23" s="76"/>
      <c r="DOS23" s="76"/>
      <c r="DOT23" s="76"/>
      <c r="DOU23" s="76"/>
      <c r="DOV23" s="76"/>
      <c r="DOW23" s="76"/>
      <c r="DOX23" s="76"/>
      <c r="DOY23" s="76"/>
      <c r="DOZ23" s="76"/>
      <c r="DPA23" s="76"/>
      <c r="DPB23" s="76"/>
      <c r="DPC23" s="76"/>
      <c r="DPD23" s="76"/>
      <c r="DPE23" s="76"/>
      <c r="DPF23" s="76"/>
      <c r="DPG23" s="76"/>
      <c r="DPH23" s="76"/>
      <c r="DPI23" s="76"/>
      <c r="DPJ23" s="76"/>
      <c r="DPK23" s="76"/>
      <c r="DPL23" s="76"/>
      <c r="DPM23" s="76"/>
      <c r="DPN23" s="76"/>
      <c r="DPO23" s="76"/>
      <c r="DPP23" s="76"/>
      <c r="DPQ23" s="76"/>
      <c r="DPR23" s="76"/>
      <c r="DPS23" s="76"/>
      <c r="DPT23" s="76"/>
      <c r="DPU23" s="76"/>
      <c r="DPV23" s="76"/>
      <c r="DPW23" s="76"/>
      <c r="DPX23" s="76"/>
      <c r="DPY23" s="76"/>
      <c r="DPZ23" s="76"/>
      <c r="DQA23" s="76"/>
      <c r="DQB23" s="76"/>
      <c r="DQC23" s="76"/>
      <c r="DQD23" s="76"/>
      <c r="DQE23" s="76"/>
      <c r="DQF23" s="76"/>
      <c r="DQG23" s="76"/>
      <c r="DQH23" s="76"/>
      <c r="DQI23" s="76"/>
      <c r="DQJ23" s="76"/>
      <c r="DQK23" s="76"/>
      <c r="DQL23" s="76"/>
      <c r="DQM23" s="76"/>
      <c r="DQN23" s="76"/>
      <c r="DQO23" s="76"/>
      <c r="DQP23" s="76"/>
      <c r="DQQ23" s="76"/>
      <c r="DQR23" s="76"/>
      <c r="DQS23" s="76"/>
      <c r="DQT23" s="76"/>
      <c r="DQU23" s="76"/>
      <c r="DQV23" s="76"/>
      <c r="DQW23" s="76"/>
      <c r="DQX23" s="76"/>
      <c r="DQY23" s="76"/>
      <c r="DQZ23" s="76"/>
      <c r="DRA23" s="76"/>
      <c r="DRB23" s="76"/>
      <c r="DRC23" s="76"/>
      <c r="DRD23" s="76"/>
      <c r="DRE23" s="76"/>
      <c r="DRF23" s="76"/>
      <c r="DRG23" s="76"/>
      <c r="DRH23" s="76"/>
      <c r="DRI23" s="76"/>
      <c r="DRJ23" s="76"/>
      <c r="DRK23" s="76"/>
      <c r="DRL23" s="76"/>
      <c r="DRM23" s="76"/>
      <c r="DRN23" s="76"/>
      <c r="DRO23" s="76"/>
      <c r="DRP23" s="76"/>
      <c r="DRQ23" s="76"/>
      <c r="DRR23" s="76"/>
      <c r="DRS23" s="76"/>
      <c r="DRT23" s="76"/>
      <c r="DRU23" s="76"/>
      <c r="DRV23" s="76"/>
      <c r="DRW23" s="76"/>
      <c r="DRX23" s="76"/>
      <c r="DRY23" s="76"/>
      <c r="DRZ23" s="76"/>
      <c r="DSA23" s="76"/>
      <c r="DSB23" s="76"/>
      <c r="DSC23" s="76"/>
      <c r="DSD23" s="76"/>
      <c r="DSE23" s="76"/>
      <c r="DSF23" s="76"/>
      <c r="DSG23" s="76"/>
      <c r="DSH23" s="76"/>
      <c r="DSI23" s="76"/>
      <c r="DSJ23" s="76"/>
      <c r="DSK23" s="76"/>
      <c r="DSL23" s="76"/>
      <c r="DSM23" s="76"/>
      <c r="DSN23" s="76"/>
      <c r="DSO23" s="76"/>
      <c r="DSP23" s="76"/>
      <c r="DSQ23" s="76"/>
      <c r="DSR23" s="76"/>
      <c r="DSS23" s="76"/>
      <c r="DST23" s="76"/>
      <c r="DSU23" s="76"/>
      <c r="DSV23" s="76"/>
      <c r="DSW23" s="76"/>
      <c r="DSX23" s="76"/>
      <c r="DSY23" s="76"/>
      <c r="DSZ23" s="76"/>
      <c r="DTA23" s="76"/>
      <c r="DTB23" s="76"/>
      <c r="DTC23" s="76"/>
      <c r="DTD23" s="76"/>
      <c r="DTE23" s="76"/>
      <c r="DTF23" s="76"/>
      <c r="DTG23" s="76"/>
      <c r="DTH23" s="76"/>
      <c r="DTI23" s="76"/>
      <c r="DTJ23" s="76"/>
      <c r="DTK23" s="76"/>
      <c r="DTL23" s="76"/>
      <c r="DTM23" s="76"/>
      <c r="DTN23" s="76"/>
      <c r="DTO23" s="76"/>
      <c r="DTP23" s="76"/>
      <c r="DTQ23" s="76"/>
      <c r="DTR23" s="76"/>
      <c r="DTS23" s="76"/>
      <c r="DTT23" s="76"/>
      <c r="DTU23" s="76"/>
      <c r="DTV23" s="76"/>
      <c r="DTW23" s="76"/>
      <c r="DTX23" s="76"/>
      <c r="DTY23" s="76"/>
      <c r="DTZ23" s="76"/>
      <c r="DUA23" s="76"/>
      <c r="DUB23" s="76"/>
      <c r="DUC23" s="76"/>
      <c r="DUD23" s="76"/>
      <c r="DUE23" s="76"/>
      <c r="DUF23" s="76"/>
      <c r="DUG23" s="76"/>
      <c r="DUH23" s="76"/>
      <c r="DUI23" s="76"/>
      <c r="DUJ23" s="76"/>
      <c r="DUK23" s="76"/>
      <c r="DUL23" s="76"/>
      <c r="DUM23" s="76"/>
      <c r="DUN23" s="76"/>
      <c r="DUO23" s="76"/>
      <c r="DUP23" s="76"/>
      <c r="DUQ23" s="76"/>
      <c r="DUR23" s="76"/>
      <c r="DUS23" s="76"/>
      <c r="DUT23" s="76"/>
      <c r="DUU23" s="76"/>
      <c r="DUV23" s="76"/>
      <c r="DUW23" s="76"/>
      <c r="DUX23" s="76"/>
      <c r="DUY23" s="76"/>
      <c r="DUZ23" s="76"/>
      <c r="DVA23" s="76"/>
      <c r="DVB23" s="76"/>
      <c r="DVC23" s="76"/>
      <c r="DVD23" s="76"/>
      <c r="DVE23" s="76"/>
      <c r="DVF23" s="76"/>
      <c r="DVG23" s="76"/>
      <c r="DVH23" s="76"/>
      <c r="DVI23" s="76"/>
      <c r="DVJ23" s="76"/>
      <c r="DVK23" s="76"/>
      <c r="DVL23" s="76"/>
      <c r="DVM23" s="76"/>
      <c r="DVN23" s="76"/>
      <c r="DVO23" s="76"/>
      <c r="DVP23" s="76"/>
      <c r="DVQ23" s="76"/>
      <c r="DVR23" s="76"/>
      <c r="DVS23" s="76"/>
      <c r="DVT23" s="76"/>
      <c r="DVU23" s="76"/>
      <c r="DVV23" s="76"/>
      <c r="DVW23" s="76"/>
      <c r="DVX23" s="76"/>
      <c r="DVY23" s="76"/>
      <c r="DVZ23" s="76"/>
      <c r="DWA23" s="76"/>
      <c r="DWB23" s="76"/>
      <c r="DWC23" s="76"/>
      <c r="DWD23" s="76"/>
      <c r="DWE23" s="76"/>
      <c r="DWF23" s="76"/>
      <c r="DWG23" s="76"/>
      <c r="DWH23" s="76"/>
      <c r="DWI23" s="76"/>
      <c r="DWJ23" s="76"/>
      <c r="DWK23" s="76"/>
      <c r="DWL23" s="76"/>
      <c r="DWM23" s="76"/>
      <c r="DWN23" s="76"/>
      <c r="DWO23" s="76"/>
      <c r="DWP23" s="76"/>
      <c r="DWQ23" s="76"/>
      <c r="DWR23" s="76"/>
      <c r="DWS23" s="76"/>
      <c r="DWT23" s="76"/>
      <c r="DWU23" s="76"/>
      <c r="DWV23" s="76"/>
      <c r="DWW23" s="76"/>
      <c r="DWX23" s="76"/>
      <c r="DWY23" s="76"/>
      <c r="DWZ23" s="76"/>
      <c r="DXA23" s="76"/>
      <c r="DXB23" s="76"/>
      <c r="DXC23" s="76"/>
      <c r="DXD23" s="76"/>
      <c r="DXE23" s="76"/>
      <c r="DXF23" s="76"/>
      <c r="DXG23" s="76"/>
      <c r="DXH23" s="76"/>
      <c r="DXI23" s="76"/>
      <c r="DXJ23" s="76"/>
      <c r="DXK23" s="76"/>
      <c r="DXL23" s="76"/>
      <c r="DXM23" s="76"/>
      <c r="DXN23" s="76"/>
      <c r="DXO23" s="76"/>
      <c r="DXP23" s="76"/>
      <c r="DXQ23" s="76"/>
      <c r="DXR23" s="76"/>
      <c r="DXS23" s="76"/>
      <c r="DXT23" s="76"/>
      <c r="DXU23" s="76"/>
      <c r="DXV23" s="76"/>
      <c r="DXW23" s="76"/>
      <c r="DXX23" s="76"/>
      <c r="DXY23" s="76"/>
      <c r="DXZ23" s="76"/>
      <c r="DYA23" s="76"/>
      <c r="DYB23" s="76"/>
      <c r="DYC23" s="76"/>
      <c r="DYD23" s="76"/>
      <c r="DYE23" s="76"/>
      <c r="DYF23" s="76"/>
      <c r="DYG23" s="76"/>
      <c r="DYH23" s="76"/>
      <c r="DYI23" s="76"/>
      <c r="DYJ23" s="76"/>
      <c r="DYK23" s="76"/>
      <c r="DYL23" s="76"/>
      <c r="DYM23" s="76"/>
      <c r="DYN23" s="76"/>
      <c r="DYO23" s="76"/>
      <c r="DYP23" s="76"/>
      <c r="DYQ23" s="76"/>
      <c r="DYR23" s="76"/>
      <c r="DYS23" s="76"/>
      <c r="DYT23" s="76"/>
      <c r="DYU23" s="76"/>
      <c r="DYV23" s="76"/>
      <c r="DYW23" s="76"/>
      <c r="DYX23" s="76"/>
      <c r="DYY23" s="76"/>
      <c r="DYZ23" s="76"/>
      <c r="DZA23" s="76"/>
      <c r="DZB23" s="76"/>
      <c r="DZC23" s="76"/>
      <c r="DZD23" s="76"/>
      <c r="DZE23" s="76"/>
      <c r="DZF23" s="76"/>
      <c r="DZG23" s="76"/>
      <c r="DZH23" s="76"/>
      <c r="DZI23" s="76"/>
      <c r="DZJ23" s="76"/>
      <c r="DZK23" s="76"/>
      <c r="DZL23" s="76"/>
      <c r="DZM23" s="76"/>
      <c r="DZN23" s="76"/>
      <c r="DZO23" s="76"/>
      <c r="DZP23" s="76"/>
      <c r="DZQ23" s="76"/>
      <c r="DZR23" s="76"/>
      <c r="DZS23" s="76"/>
      <c r="DZT23" s="76"/>
      <c r="DZU23" s="76"/>
      <c r="DZV23" s="76"/>
      <c r="DZW23" s="76"/>
      <c r="DZX23" s="76"/>
      <c r="DZY23" s="76"/>
      <c r="DZZ23" s="76"/>
      <c r="EAA23" s="76"/>
      <c r="EAB23" s="76"/>
      <c r="EAC23" s="76"/>
      <c r="EAD23" s="76"/>
      <c r="EAE23" s="76"/>
      <c r="EAF23" s="76"/>
      <c r="EAG23" s="76"/>
      <c r="EAH23" s="76"/>
      <c r="EAI23" s="76"/>
      <c r="EAJ23" s="76"/>
      <c r="EAK23" s="76"/>
      <c r="EAL23" s="76"/>
      <c r="EAM23" s="76"/>
      <c r="EAN23" s="76"/>
      <c r="EAO23" s="76"/>
      <c r="EAP23" s="76"/>
      <c r="EAQ23" s="76"/>
      <c r="EAR23" s="76"/>
      <c r="EAS23" s="76"/>
      <c r="EAT23" s="76"/>
      <c r="EAU23" s="76"/>
      <c r="EAV23" s="76"/>
      <c r="EAW23" s="76"/>
      <c r="EAX23" s="76"/>
      <c r="EAY23" s="76"/>
      <c r="EAZ23" s="76"/>
      <c r="EBA23" s="76"/>
      <c r="EBB23" s="76"/>
      <c r="EBC23" s="76"/>
      <c r="EBD23" s="76"/>
      <c r="EBE23" s="76"/>
      <c r="EBF23" s="76"/>
      <c r="EBG23" s="76"/>
      <c r="EBH23" s="76"/>
      <c r="EBI23" s="76"/>
      <c r="EBJ23" s="76"/>
      <c r="EBK23" s="76"/>
      <c r="EBL23" s="76"/>
      <c r="EBM23" s="76"/>
      <c r="EBN23" s="76"/>
      <c r="EBO23" s="76"/>
      <c r="EBP23" s="76"/>
      <c r="EBQ23" s="76"/>
      <c r="EBR23" s="76"/>
      <c r="EBS23" s="76"/>
      <c r="EBT23" s="76"/>
      <c r="EBU23" s="76"/>
      <c r="EBV23" s="76"/>
      <c r="EBW23" s="76"/>
      <c r="EBX23" s="76"/>
      <c r="EBY23" s="76"/>
      <c r="EBZ23" s="76"/>
      <c r="ECA23" s="76"/>
      <c r="ECB23" s="76"/>
      <c r="ECC23" s="76"/>
      <c r="ECD23" s="76"/>
      <c r="ECE23" s="76"/>
      <c r="ECF23" s="76"/>
      <c r="ECG23" s="76"/>
      <c r="ECH23" s="76"/>
      <c r="ECI23" s="76"/>
      <c r="ECJ23" s="76"/>
      <c r="ECK23" s="76"/>
      <c r="ECL23" s="76"/>
      <c r="ECM23" s="76"/>
      <c r="ECN23" s="76"/>
      <c r="ECO23" s="76"/>
      <c r="ECP23" s="76"/>
      <c r="ECQ23" s="76"/>
      <c r="ECR23" s="76"/>
      <c r="ECS23" s="76"/>
      <c r="ECT23" s="76"/>
      <c r="ECU23" s="76"/>
      <c r="ECV23" s="76"/>
      <c r="ECW23" s="76"/>
      <c r="ECX23" s="76"/>
      <c r="ECY23" s="76"/>
      <c r="ECZ23" s="76"/>
      <c r="EDA23" s="76"/>
      <c r="EDB23" s="76"/>
      <c r="EDC23" s="76"/>
      <c r="EDD23" s="76"/>
      <c r="EDE23" s="76"/>
      <c r="EDF23" s="76"/>
      <c r="EDG23" s="76"/>
      <c r="EDH23" s="76"/>
      <c r="EDI23" s="76"/>
      <c r="EDJ23" s="76"/>
      <c r="EDK23" s="76"/>
      <c r="EDL23" s="76"/>
      <c r="EDM23" s="76"/>
      <c r="EDN23" s="76"/>
      <c r="EDO23" s="76"/>
      <c r="EDP23" s="76"/>
      <c r="EDQ23" s="76"/>
      <c r="EDR23" s="76"/>
      <c r="EDS23" s="76"/>
      <c r="EDT23" s="76"/>
      <c r="EDU23" s="76"/>
      <c r="EDV23" s="76"/>
      <c r="EDW23" s="76"/>
      <c r="EDX23" s="76"/>
      <c r="EDY23" s="76"/>
      <c r="EDZ23" s="76"/>
      <c r="EEA23" s="76"/>
      <c r="EEB23" s="76"/>
      <c r="EEC23" s="76"/>
      <c r="EED23" s="76"/>
      <c r="EEE23" s="76"/>
      <c r="EEF23" s="76"/>
      <c r="EEG23" s="76"/>
      <c r="EEH23" s="76"/>
      <c r="EEI23" s="76"/>
      <c r="EEJ23" s="76"/>
      <c r="EEK23" s="76"/>
      <c r="EEL23" s="76"/>
      <c r="EEM23" s="76"/>
      <c r="EEN23" s="76"/>
      <c r="EEO23" s="76"/>
      <c r="EEP23" s="76"/>
      <c r="EEQ23" s="76"/>
      <c r="EER23" s="76"/>
      <c r="EES23" s="76"/>
      <c r="EET23" s="76"/>
      <c r="EEU23" s="76"/>
      <c r="EEV23" s="76"/>
      <c r="EEW23" s="76"/>
      <c r="EEX23" s="76"/>
      <c r="EEY23" s="76"/>
      <c r="EEZ23" s="76"/>
      <c r="EFA23" s="76"/>
      <c r="EFB23" s="76"/>
      <c r="EFC23" s="76"/>
      <c r="EFD23" s="76"/>
      <c r="EFE23" s="76"/>
      <c r="EFF23" s="76"/>
      <c r="EFG23" s="76"/>
      <c r="EFH23" s="76"/>
      <c r="EFI23" s="76"/>
      <c r="EFJ23" s="76"/>
      <c r="EFK23" s="76"/>
      <c r="EFL23" s="76"/>
      <c r="EFM23" s="76"/>
      <c r="EFN23" s="76"/>
      <c r="EFO23" s="76"/>
      <c r="EFP23" s="76"/>
      <c r="EFQ23" s="76"/>
      <c r="EFR23" s="76"/>
      <c r="EFS23" s="76"/>
      <c r="EFT23" s="76"/>
      <c r="EFU23" s="76"/>
      <c r="EFV23" s="76"/>
      <c r="EFW23" s="76"/>
      <c r="EFX23" s="76"/>
      <c r="EFY23" s="76"/>
      <c r="EFZ23" s="76"/>
      <c r="EGA23" s="76"/>
      <c r="EGB23" s="76"/>
      <c r="EGC23" s="76"/>
      <c r="EGD23" s="76"/>
      <c r="EGE23" s="76"/>
      <c r="EGF23" s="76"/>
      <c r="EGG23" s="76"/>
      <c r="EGH23" s="76"/>
      <c r="EGI23" s="76"/>
      <c r="EGJ23" s="76"/>
      <c r="EGK23" s="76"/>
      <c r="EGL23" s="76"/>
      <c r="EGM23" s="76"/>
      <c r="EGN23" s="76"/>
      <c r="EGO23" s="76"/>
      <c r="EGP23" s="76"/>
      <c r="EGQ23" s="76"/>
      <c r="EGR23" s="76"/>
      <c r="EGS23" s="76"/>
      <c r="EGT23" s="76"/>
      <c r="EGU23" s="76"/>
      <c r="EGV23" s="76"/>
      <c r="EGW23" s="76"/>
      <c r="EGX23" s="76"/>
      <c r="EGY23" s="76"/>
      <c r="EGZ23" s="76"/>
      <c r="EHA23" s="76"/>
      <c r="EHB23" s="76"/>
      <c r="EHC23" s="76"/>
      <c r="EHD23" s="76"/>
      <c r="EHE23" s="76"/>
      <c r="EHF23" s="76"/>
      <c r="EHG23" s="76"/>
      <c r="EHH23" s="76"/>
      <c r="EHI23" s="76"/>
      <c r="EHJ23" s="76"/>
      <c r="EHK23" s="76"/>
      <c r="EHL23" s="76"/>
      <c r="EHM23" s="76"/>
      <c r="EHN23" s="76"/>
      <c r="EHO23" s="76"/>
      <c r="EHP23" s="76"/>
      <c r="EHQ23" s="76"/>
      <c r="EHR23" s="76"/>
      <c r="EHS23" s="76"/>
      <c r="EHT23" s="76"/>
      <c r="EHU23" s="76"/>
      <c r="EHV23" s="76"/>
      <c r="EHW23" s="76"/>
      <c r="EHX23" s="76"/>
      <c r="EHY23" s="76"/>
      <c r="EHZ23" s="76"/>
      <c r="EIA23" s="76"/>
      <c r="EIB23" s="76"/>
      <c r="EIC23" s="76"/>
      <c r="EID23" s="76"/>
      <c r="EIE23" s="76"/>
      <c r="EIF23" s="76"/>
      <c r="EIG23" s="76"/>
      <c r="EIH23" s="76"/>
      <c r="EII23" s="76"/>
      <c r="EIJ23" s="76"/>
      <c r="EIK23" s="76"/>
      <c r="EIL23" s="76"/>
      <c r="EIM23" s="76"/>
      <c r="EIN23" s="76"/>
      <c r="EIO23" s="76"/>
      <c r="EIP23" s="76"/>
      <c r="EIQ23" s="76"/>
      <c r="EIR23" s="76"/>
      <c r="EIS23" s="76"/>
      <c r="EIT23" s="76"/>
      <c r="EIU23" s="76"/>
      <c r="EIV23" s="76"/>
      <c r="EIW23" s="76"/>
      <c r="EIX23" s="76"/>
      <c r="EIY23" s="76"/>
      <c r="EIZ23" s="76"/>
      <c r="EJA23" s="76"/>
      <c r="EJB23" s="76"/>
      <c r="EJC23" s="76"/>
      <c r="EJD23" s="76"/>
      <c r="EJE23" s="76"/>
      <c r="EJF23" s="76"/>
      <c r="EJG23" s="76"/>
      <c r="EJH23" s="76"/>
      <c r="EJI23" s="76"/>
      <c r="EJJ23" s="76"/>
      <c r="EJK23" s="76"/>
      <c r="EJL23" s="76"/>
      <c r="EJM23" s="76"/>
      <c r="EJN23" s="76"/>
      <c r="EJO23" s="76"/>
      <c r="EJP23" s="76"/>
      <c r="EJQ23" s="76"/>
      <c r="EJR23" s="76"/>
      <c r="EJS23" s="76"/>
      <c r="EJT23" s="76"/>
      <c r="EJU23" s="76"/>
      <c r="EJV23" s="76"/>
      <c r="EJW23" s="76"/>
      <c r="EJX23" s="76"/>
      <c r="EJY23" s="76"/>
      <c r="EJZ23" s="76"/>
      <c r="EKA23" s="76"/>
      <c r="EKB23" s="76"/>
      <c r="EKC23" s="76"/>
      <c r="EKD23" s="76"/>
      <c r="EKE23" s="76"/>
      <c r="EKF23" s="76"/>
      <c r="EKG23" s="76"/>
      <c r="EKH23" s="76"/>
      <c r="EKI23" s="76"/>
      <c r="EKJ23" s="76"/>
      <c r="EKK23" s="76"/>
      <c r="EKL23" s="76"/>
      <c r="EKM23" s="76"/>
      <c r="EKN23" s="76"/>
      <c r="EKO23" s="76"/>
      <c r="EKP23" s="76"/>
      <c r="EKQ23" s="76"/>
      <c r="EKR23" s="76"/>
      <c r="EKS23" s="76"/>
      <c r="EKT23" s="76"/>
      <c r="EKU23" s="76"/>
      <c r="EKV23" s="76"/>
      <c r="EKW23" s="76"/>
      <c r="EKX23" s="76"/>
      <c r="EKY23" s="76"/>
      <c r="EKZ23" s="76"/>
      <c r="ELA23" s="76"/>
      <c r="ELB23" s="76"/>
      <c r="ELC23" s="76"/>
      <c r="ELD23" s="76"/>
      <c r="ELE23" s="76"/>
      <c r="ELF23" s="76"/>
      <c r="ELG23" s="76"/>
      <c r="ELH23" s="76"/>
      <c r="ELI23" s="76"/>
      <c r="ELJ23" s="76"/>
      <c r="ELK23" s="76"/>
      <c r="ELL23" s="76"/>
      <c r="ELM23" s="76"/>
      <c r="ELN23" s="76"/>
      <c r="ELO23" s="76"/>
      <c r="ELP23" s="76"/>
      <c r="ELQ23" s="76"/>
      <c r="ELR23" s="76"/>
      <c r="ELS23" s="76"/>
      <c r="ELT23" s="76"/>
      <c r="ELU23" s="76"/>
      <c r="ELV23" s="76"/>
      <c r="ELW23" s="76"/>
      <c r="ELX23" s="76"/>
      <c r="ELY23" s="76"/>
      <c r="ELZ23" s="76"/>
      <c r="EMA23" s="76"/>
      <c r="EMB23" s="76"/>
      <c r="EMC23" s="76"/>
      <c r="EMD23" s="76"/>
      <c r="EME23" s="76"/>
      <c r="EMF23" s="76"/>
      <c r="EMG23" s="76"/>
      <c r="EMH23" s="76"/>
      <c r="EMI23" s="76"/>
      <c r="EMJ23" s="76"/>
      <c r="EMK23" s="76"/>
      <c r="EML23" s="76"/>
      <c r="EMM23" s="76"/>
      <c r="EMN23" s="76"/>
      <c r="EMO23" s="76"/>
      <c r="EMP23" s="76"/>
      <c r="EMQ23" s="76"/>
      <c r="EMR23" s="76"/>
      <c r="EMS23" s="76"/>
      <c r="EMT23" s="76"/>
      <c r="EMU23" s="76"/>
      <c r="EMV23" s="76"/>
      <c r="EMW23" s="76"/>
      <c r="EMX23" s="76"/>
      <c r="EMY23" s="76"/>
      <c r="EMZ23" s="76"/>
      <c r="ENA23" s="76"/>
      <c r="ENB23" s="76"/>
      <c r="ENC23" s="76"/>
      <c r="END23" s="76"/>
      <c r="ENE23" s="76"/>
      <c r="ENF23" s="76"/>
      <c r="ENG23" s="76"/>
      <c r="ENH23" s="76"/>
      <c r="ENI23" s="76"/>
      <c r="ENJ23" s="76"/>
      <c r="ENK23" s="76"/>
      <c r="ENL23" s="76"/>
      <c r="ENM23" s="76"/>
      <c r="ENN23" s="76"/>
      <c r="ENO23" s="76"/>
      <c r="ENP23" s="76"/>
      <c r="ENQ23" s="76"/>
      <c r="ENR23" s="76"/>
      <c r="ENS23" s="76"/>
      <c r="ENT23" s="76"/>
      <c r="ENU23" s="76"/>
      <c r="ENV23" s="76"/>
      <c r="ENW23" s="76"/>
      <c r="ENX23" s="76"/>
      <c r="ENY23" s="76"/>
      <c r="ENZ23" s="76"/>
      <c r="EOA23" s="76"/>
      <c r="EOB23" s="76"/>
      <c r="EOC23" s="76"/>
      <c r="EOD23" s="76"/>
      <c r="EOE23" s="76"/>
      <c r="EOF23" s="76"/>
      <c r="EOG23" s="76"/>
      <c r="EOH23" s="76"/>
      <c r="EOI23" s="76"/>
      <c r="EOJ23" s="76"/>
      <c r="EOK23" s="76"/>
      <c r="EOL23" s="76"/>
      <c r="EOM23" s="76"/>
      <c r="EON23" s="76"/>
      <c r="EOO23" s="76"/>
      <c r="EOP23" s="76"/>
      <c r="EOQ23" s="76"/>
      <c r="EOR23" s="76"/>
      <c r="EOS23" s="76"/>
      <c r="EOT23" s="76"/>
      <c r="EOU23" s="76"/>
      <c r="EOV23" s="76"/>
      <c r="EOW23" s="76"/>
      <c r="EOX23" s="76"/>
      <c r="EOY23" s="76"/>
      <c r="EOZ23" s="76"/>
      <c r="EPA23" s="76"/>
      <c r="EPB23" s="76"/>
      <c r="EPC23" s="76"/>
      <c r="EPD23" s="76"/>
      <c r="EPE23" s="76"/>
      <c r="EPF23" s="76"/>
      <c r="EPG23" s="76"/>
      <c r="EPH23" s="76"/>
      <c r="EPI23" s="76"/>
      <c r="EPJ23" s="76"/>
      <c r="EPK23" s="76"/>
      <c r="EPL23" s="76"/>
      <c r="EPM23" s="76"/>
      <c r="EPN23" s="76"/>
      <c r="EPO23" s="76"/>
      <c r="EPP23" s="76"/>
      <c r="EPQ23" s="76"/>
      <c r="EPR23" s="76"/>
      <c r="EPS23" s="76"/>
      <c r="EPT23" s="76"/>
      <c r="EPU23" s="76"/>
      <c r="EPV23" s="76"/>
      <c r="EPW23" s="76"/>
      <c r="EPX23" s="76"/>
      <c r="EPY23" s="76"/>
      <c r="EPZ23" s="76"/>
      <c r="EQA23" s="76"/>
      <c r="EQB23" s="76"/>
      <c r="EQC23" s="76"/>
      <c r="EQD23" s="76"/>
      <c r="EQE23" s="76"/>
      <c r="EQF23" s="76"/>
      <c r="EQG23" s="76"/>
      <c r="EQH23" s="76"/>
      <c r="EQI23" s="76"/>
      <c r="EQJ23" s="76"/>
      <c r="EQK23" s="76"/>
      <c r="EQL23" s="76"/>
      <c r="EQM23" s="76"/>
      <c r="EQN23" s="76"/>
      <c r="EQO23" s="76"/>
      <c r="EQP23" s="76"/>
      <c r="EQQ23" s="76"/>
      <c r="EQR23" s="76"/>
      <c r="EQS23" s="76"/>
      <c r="EQT23" s="76"/>
      <c r="EQU23" s="76"/>
      <c r="EQV23" s="76"/>
      <c r="EQW23" s="76"/>
      <c r="EQX23" s="76"/>
      <c r="EQY23" s="76"/>
      <c r="EQZ23" s="76"/>
      <c r="ERA23" s="76"/>
      <c r="ERB23" s="76"/>
      <c r="ERC23" s="76"/>
      <c r="ERD23" s="76"/>
      <c r="ERE23" s="76"/>
      <c r="ERF23" s="76"/>
      <c r="ERG23" s="76"/>
      <c r="ERH23" s="76"/>
      <c r="ERI23" s="76"/>
      <c r="ERJ23" s="76"/>
      <c r="ERK23" s="76"/>
      <c r="ERL23" s="76"/>
      <c r="ERM23" s="76"/>
      <c r="ERN23" s="76"/>
      <c r="ERO23" s="76"/>
      <c r="ERP23" s="76"/>
      <c r="ERQ23" s="76"/>
      <c r="ERR23" s="76"/>
      <c r="ERS23" s="76"/>
      <c r="ERT23" s="76"/>
      <c r="ERU23" s="76"/>
      <c r="ERV23" s="76"/>
      <c r="ERW23" s="76"/>
      <c r="ERX23" s="76"/>
      <c r="ERY23" s="76"/>
      <c r="ERZ23" s="76"/>
      <c r="ESA23" s="76"/>
      <c r="ESB23" s="76"/>
      <c r="ESC23" s="76"/>
      <c r="ESD23" s="76"/>
      <c r="ESE23" s="76"/>
      <c r="ESF23" s="76"/>
      <c r="ESG23" s="76"/>
      <c r="ESH23" s="76"/>
      <c r="ESI23" s="76"/>
      <c r="ESJ23" s="76"/>
      <c r="ESK23" s="76"/>
      <c r="ESL23" s="76"/>
      <c r="ESM23" s="76"/>
      <c r="ESN23" s="76"/>
      <c r="ESO23" s="76"/>
      <c r="ESP23" s="76"/>
      <c r="ESQ23" s="76"/>
      <c r="ESR23" s="76"/>
      <c r="ESS23" s="76"/>
      <c r="EST23" s="76"/>
      <c r="ESU23" s="76"/>
      <c r="ESV23" s="76"/>
      <c r="ESW23" s="76"/>
      <c r="ESX23" s="76"/>
      <c r="ESY23" s="76"/>
      <c r="ESZ23" s="76"/>
      <c r="ETA23" s="76"/>
      <c r="ETB23" s="76"/>
      <c r="ETC23" s="76"/>
      <c r="ETD23" s="76"/>
      <c r="ETE23" s="76"/>
      <c r="ETF23" s="76"/>
      <c r="ETG23" s="76"/>
      <c r="ETH23" s="76"/>
      <c r="ETI23" s="76"/>
      <c r="ETJ23" s="76"/>
      <c r="ETK23" s="76"/>
      <c r="ETL23" s="76"/>
      <c r="ETM23" s="76"/>
      <c r="ETN23" s="76"/>
      <c r="ETO23" s="76"/>
      <c r="ETP23" s="76"/>
      <c r="ETQ23" s="76"/>
      <c r="ETR23" s="76"/>
      <c r="ETS23" s="76"/>
      <c r="ETT23" s="76"/>
      <c r="ETU23" s="76"/>
      <c r="ETV23" s="76"/>
      <c r="ETW23" s="76"/>
      <c r="ETX23" s="76"/>
      <c r="ETY23" s="76"/>
      <c r="ETZ23" s="76"/>
      <c r="EUA23" s="76"/>
      <c r="EUB23" s="76"/>
      <c r="EUC23" s="76"/>
      <c r="EUD23" s="76"/>
      <c r="EUE23" s="76"/>
      <c r="EUF23" s="76"/>
      <c r="EUG23" s="76"/>
      <c r="EUH23" s="76"/>
      <c r="EUI23" s="76"/>
      <c r="EUJ23" s="76"/>
      <c r="EUK23" s="76"/>
      <c r="EUL23" s="76"/>
      <c r="EUM23" s="76"/>
      <c r="EUN23" s="76"/>
      <c r="EUO23" s="76"/>
      <c r="EUP23" s="76"/>
      <c r="EUQ23" s="76"/>
      <c r="EUR23" s="76"/>
      <c r="EUS23" s="76"/>
      <c r="EUT23" s="76"/>
      <c r="EUU23" s="76"/>
      <c r="EUV23" s="76"/>
      <c r="EUW23" s="76"/>
      <c r="EUX23" s="76"/>
      <c r="EUY23" s="76"/>
      <c r="EUZ23" s="76"/>
      <c r="EVA23" s="76"/>
      <c r="EVB23" s="76"/>
      <c r="EVC23" s="76"/>
      <c r="EVD23" s="76"/>
      <c r="EVE23" s="76"/>
      <c r="EVF23" s="76"/>
      <c r="EVG23" s="76"/>
      <c r="EVH23" s="76"/>
      <c r="EVI23" s="76"/>
      <c r="EVJ23" s="76"/>
      <c r="EVK23" s="76"/>
      <c r="EVL23" s="76"/>
      <c r="EVM23" s="76"/>
      <c r="EVN23" s="76"/>
      <c r="EVO23" s="76"/>
      <c r="EVP23" s="76"/>
      <c r="EVQ23" s="76"/>
      <c r="EVR23" s="76"/>
      <c r="EVS23" s="76"/>
      <c r="EVT23" s="76"/>
      <c r="EVU23" s="76"/>
      <c r="EVV23" s="76"/>
      <c r="EVW23" s="76"/>
      <c r="EVX23" s="76"/>
      <c r="EVY23" s="76"/>
      <c r="EVZ23" s="76"/>
      <c r="EWA23" s="76"/>
      <c r="EWB23" s="76"/>
      <c r="EWC23" s="76"/>
      <c r="EWD23" s="76"/>
      <c r="EWE23" s="76"/>
      <c r="EWF23" s="76"/>
      <c r="EWG23" s="76"/>
      <c r="EWH23" s="76"/>
      <c r="EWI23" s="76"/>
      <c r="EWJ23" s="76"/>
      <c r="EWK23" s="76"/>
      <c r="EWL23" s="76"/>
      <c r="EWM23" s="76"/>
      <c r="EWN23" s="76"/>
      <c r="EWO23" s="76"/>
      <c r="EWP23" s="76"/>
      <c r="EWQ23" s="76"/>
      <c r="EWR23" s="76"/>
      <c r="EWS23" s="76"/>
      <c r="EWT23" s="76"/>
      <c r="EWU23" s="76"/>
      <c r="EWV23" s="76"/>
      <c r="EWW23" s="76"/>
      <c r="EWX23" s="76"/>
      <c r="EWY23" s="76"/>
      <c r="EWZ23" s="76"/>
      <c r="EXA23" s="76"/>
      <c r="EXB23" s="76"/>
      <c r="EXC23" s="76"/>
      <c r="EXD23" s="76"/>
      <c r="EXE23" s="76"/>
      <c r="EXF23" s="76"/>
      <c r="EXG23" s="76"/>
      <c r="EXH23" s="76"/>
      <c r="EXI23" s="76"/>
      <c r="EXJ23" s="76"/>
      <c r="EXK23" s="76"/>
      <c r="EXL23" s="76"/>
      <c r="EXM23" s="76"/>
      <c r="EXN23" s="76"/>
      <c r="EXO23" s="76"/>
      <c r="EXP23" s="76"/>
      <c r="EXQ23" s="76"/>
      <c r="EXR23" s="76"/>
      <c r="EXS23" s="76"/>
      <c r="EXT23" s="76"/>
      <c r="EXU23" s="76"/>
      <c r="EXV23" s="76"/>
      <c r="EXW23" s="76"/>
      <c r="EXX23" s="76"/>
      <c r="EXY23" s="76"/>
      <c r="EXZ23" s="76"/>
      <c r="EYA23" s="76"/>
      <c r="EYB23" s="76"/>
      <c r="EYC23" s="76"/>
      <c r="EYD23" s="76"/>
      <c r="EYE23" s="76"/>
      <c r="EYF23" s="76"/>
      <c r="EYG23" s="76"/>
      <c r="EYH23" s="76"/>
      <c r="EYI23" s="76"/>
      <c r="EYJ23" s="76"/>
      <c r="EYK23" s="76"/>
      <c r="EYL23" s="76"/>
      <c r="EYM23" s="76"/>
      <c r="EYN23" s="76"/>
      <c r="EYO23" s="76"/>
      <c r="EYP23" s="76"/>
      <c r="EYQ23" s="76"/>
      <c r="EYR23" s="76"/>
      <c r="EYS23" s="76"/>
      <c r="EYT23" s="76"/>
      <c r="EYU23" s="76"/>
      <c r="EYV23" s="76"/>
      <c r="EYW23" s="76"/>
      <c r="EYX23" s="76"/>
      <c r="EYY23" s="76"/>
      <c r="EYZ23" s="76"/>
      <c r="EZA23" s="76"/>
      <c r="EZB23" s="76"/>
      <c r="EZC23" s="76"/>
      <c r="EZD23" s="76"/>
      <c r="EZE23" s="76"/>
      <c r="EZF23" s="76"/>
      <c r="EZG23" s="76"/>
      <c r="EZH23" s="76"/>
      <c r="EZI23" s="76"/>
      <c r="EZJ23" s="76"/>
      <c r="EZK23" s="76"/>
      <c r="EZL23" s="76"/>
      <c r="EZM23" s="76"/>
      <c r="EZN23" s="76"/>
      <c r="EZO23" s="76"/>
      <c r="EZP23" s="76"/>
      <c r="EZQ23" s="76"/>
      <c r="EZR23" s="76"/>
      <c r="EZS23" s="76"/>
      <c r="EZT23" s="76"/>
      <c r="EZU23" s="76"/>
      <c r="EZV23" s="76"/>
      <c r="EZW23" s="76"/>
      <c r="EZX23" s="76"/>
      <c r="EZY23" s="76"/>
      <c r="EZZ23" s="76"/>
      <c r="FAA23" s="76"/>
      <c r="FAB23" s="76"/>
      <c r="FAC23" s="76"/>
      <c r="FAD23" s="76"/>
      <c r="FAE23" s="76"/>
      <c r="FAF23" s="76"/>
      <c r="FAG23" s="76"/>
      <c r="FAH23" s="76"/>
      <c r="FAI23" s="76"/>
      <c r="FAJ23" s="76"/>
      <c r="FAK23" s="76"/>
      <c r="FAL23" s="76"/>
      <c r="FAM23" s="76"/>
      <c r="FAN23" s="76"/>
      <c r="FAO23" s="76"/>
      <c r="FAP23" s="76"/>
      <c r="FAQ23" s="76"/>
      <c r="FAR23" s="76"/>
      <c r="FAS23" s="76"/>
      <c r="FAT23" s="76"/>
      <c r="FAU23" s="76"/>
      <c r="FAV23" s="76"/>
      <c r="FAW23" s="76"/>
      <c r="FAX23" s="76"/>
      <c r="FAY23" s="76"/>
      <c r="FAZ23" s="76"/>
      <c r="FBA23" s="76"/>
      <c r="FBB23" s="76"/>
      <c r="FBC23" s="76"/>
      <c r="FBD23" s="76"/>
      <c r="FBE23" s="76"/>
      <c r="FBF23" s="76"/>
      <c r="FBG23" s="76"/>
      <c r="FBH23" s="76"/>
      <c r="FBI23" s="76"/>
      <c r="FBJ23" s="76"/>
      <c r="FBK23" s="76"/>
      <c r="FBL23" s="76"/>
      <c r="FBM23" s="76"/>
      <c r="FBN23" s="76"/>
      <c r="FBO23" s="76"/>
      <c r="FBP23" s="76"/>
      <c r="FBQ23" s="76"/>
      <c r="FBR23" s="76"/>
      <c r="FBS23" s="76"/>
      <c r="FBT23" s="76"/>
      <c r="FBU23" s="76"/>
      <c r="FBV23" s="76"/>
      <c r="FBW23" s="76"/>
      <c r="FBX23" s="76"/>
      <c r="FBY23" s="76"/>
      <c r="FBZ23" s="76"/>
      <c r="FCA23" s="76"/>
      <c r="FCB23" s="76"/>
      <c r="FCC23" s="76"/>
      <c r="FCD23" s="76"/>
      <c r="FCE23" s="76"/>
      <c r="FCF23" s="76"/>
      <c r="FCG23" s="76"/>
      <c r="FCH23" s="76"/>
      <c r="FCI23" s="76"/>
      <c r="FCJ23" s="76"/>
      <c r="FCK23" s="76"/>
      <c r="FCL23" s="76"/>
      <c r="FCM23" s="76"/>
      <c r="FCN23" s="76"/>
      <c r="FCO23" s="76"/>
      <c r="FCP23" s="76"/>
      <c r="FCQ23" s="76"/>
      <c r="FCR23" s="76"/>
      <c r="FCS23" s="76"/>
      <c r="FCT23" s="76"/>
      <c r="FCU23" s="76"/>
      <c r="FCV23" s="76"/>
      <c r="FCW23" s="76"/>
      <c r="FCX23" s="76"/>
      <c r="FCY23" s="76"/>
      <c r="FCZ23" s="76"/>
      <c r="FDA23" s="76"/>
      <c r="FDB23" s="76"/>
      <c r="FDC23" s="76"/>
      <c r="FDD23" s="76"/>
      <c r="FDE23" s="76"/>
      <c r="FDF23" s="76"/>
      <c r="FDG23" s="76"/>
      <c r="FDH23" s="76"/>
      <c r="FDI23" s="76"/>
      <c r="FDJ23" s="76"/>
      <c r="FDK23" s="76"/>
      <c r="FDL23" s="76"/>
      <c r="FDM23" s="76"/>
      <c r="FDN23" s="76"/>
      <c r="FDO23" s="76"/>
      <c r="FDP23" s="76"/>
      <c r="FDQ23" s="76"/>
      <c r="FDR23" s="76"/>
      <c r="FDS23" s="76"/>
      <c r="FDT23" s="76"/>
      <c r="FDU23" s="76"/>
      <c r="FDV23" s="76"/>
      <c r="FDW23" s="76"/>
      <c r="FDX23" s="76"/>
      <c r="FDY23" s="76"/>
      <c r="FDZ23" s="76"/>
      <c r="FEA23" s="76"/>
      <c r="FEB23" s="76"/>
      <c r="FEC23" s="76"/>
      <c r="FED23" s="76"/>
      <c r="FEE23" s="76"/>
      <c r="FEF23" s="76"/>
      <c r="FEG23" s="76"/>
      <c r="FEH23" s="76"/>
      <c r="FEI23" s="76"/>
      <c r="FEJ23" s="76"/>
      <c r="FEK23" s="76"/>
      <c r="FEL23" s="76"/>
      <c r="FEM23" s="76"/>
      <c r="FEN23" s="76"/>
      <c r="FEO23" s="76"/>
      <c r="FEP23" s="76"/>
      <c r="FEQ23" s="76"/>
      <c r="FER23" s="76"/>
      <c r="FES23" s="76"/>
      <c r="FET23" s="76"/>
      <c r="FEU23" s="76"/>
      <c r="FEV23" s="76"/>
      <c r="FEW23" s="76"/>
      <c r="FEX23" s="76"/>
      <c r="FEY23" s="76"/>
      <c r="FEZ23" s="76"/>
      <c r="FFA23" s="76"/>
      <c r="FFB23" s="76"/>
      <c r="FFC23" s="76"/>
      <c r="FFD23" s="76"/>
      <c r="FFE23" s="76"/>
      <c r="FFF23" s="76"/>
      <c r="FFG23" s="76"/>
      <c r="FFH23" s="76"/>
      <c r="FFI23" s="76"/>
      <c r="FFJ23" s="76"/>
      <c r="FFK23" s="76"/>
      <c r="FFL23" s="76"/>
      <c r="FFM23" s="76"/>
      <c r="FFN23" s="76"/>
      <c r="FFO23" s="76"/>
      <c r="FFP23" s="76"/>
      <c r="FFQ23" s="76"/>
      <c r="FFR23" s="76"/>
      <c r="FFS23" s="76"/>
      <c r="FFT23" s="76"/>
      <c r="FFU23" s="76"/>
      <c r="FFV23" s="76"/>
      <c r="FFW23" s="76"/>
      <c r="FFX23" s="76"/>
      <c r="FFY23" s="76"/>
      <c r="FFZ23" s="76"/>
      <c r="FGA23" s="76"/>
      <c r="FGB23" s="76"/>
      <c r="FGC23" s="76"/>
      <c r="FGD23" s="76"/>
      <c r="FGE23" s="76"/>
      <c r="FGF23" s="76"/>
      <c r="FGG23" s="76"/>
      <c r="FGH23" s="76"/>
      <c r="FGI23" s="76"/>
      <c r="FGJ23" s="76"/>
      <c r="FGK23" s="76"/>
      <c r="FGL23" s="76"/>
      <c r="FGM23" s="76"/>
      <c r="FGN23" s="76"/>
      <c r="FGO23" s="76"/>
      <c r="FGP23" s="76"/>
      <c r="FGQ23" s="76"/>
      <c r="FGR23" s="76"/>
      <c r="FGS23" s="76"/>
      <c r="FGT23" s="76"/>
      <c r="FGU23" s="76"/>
      <c r="FGV23" s="76"/>
      <c r="FGW23" s="76"/>
      <c r="FGX23" s="76"/>
      <c r="FGY23" s="76"/>
      <c r="FGZ23" s="76"/>
      <c r="FHA23" s="76"/>
      <c r="FHB23" s="76"/>
      <c r="FHC23" s="76"/>
      <c r="FHD23" s="76"/>
      <c r="FHE23" s="76"/>
      <c r="FHF23" s="76"/>
      <c r="FHG23" s="76"/>
      <c r="FHH23" s="76"/>
      <c r="FHI23" s="76"/>
      <c r="FHJ23" s="76"/>
      <c r="FHK23" s="76"/>
      <c r="FHL23" s="76"/>
      <c r="FHM23" s="76"/>
      <c r="FHN23" s="76"/>
      <c r="FHO23" s="76"/>
      <c r="FHP23" s="76"/>
      <c r="FHQ23" s="76"/>
      <c r="FHR23" s="76"/>
      <c r="FHS23" s="76"/>
      <c r="FHT23" s="76"/>
      <c r="FHU23" s="76"/>
      <c r="FHV23" s="76"/>
      <c r="FHW23" s="76"/>
      <c r="FHX23" s="76"/>
      <c r="FHY23" s="76"/>
      <c r="FHZ23" s="76"/>
      <c r="FIA23" s="76"/>
      <c r="FIB23" s="76"/>
      <c r="FIC23" s="76"/>
      <c r="FID23" s="76"/>
      <c r="FIE23" s="76"/>
      <c r="FIF23" s="76"/>
      <c r="FIG23" s="76"/>
      <c r="FIH23" s="76"/>
      <c r="FII23" s="76"/>
      <c r="FIJ23" s="76"/>
      <c r="FIK23" s="76"/>
      <c r="FIL23" s="76"/>
      <c r="FIM23" s="76"/>
      <c r="FIN23" s="76"/>
      <c r="FIO23" s="76"/>
      <c r="FIP23" s="76"/>
      <c r="FIQ23" s="76"/>
      <c r="FIR23" s="76"/>
      <c r="FIS23" s="76"/>
      <c r="FIT23" s="76"/>
      <c r="FIU23" s="76"/>
      <c r="FIV23" s="76"/>
      <c r="FIW23" s="76"/>
      <c r="FIX23" s="76"/>
      <c r="FIY23" s="76"/>
      <c r="FIZ23" s="76"/>
      <c r="FJA23" s="76"/>
      <c r="FJB23" s="76"/>
      <c r="FJC23" s="76"/>
      <c r="FJD23" s="76"/>
      <c r="FJE23" s="76"/>
      <c r="FJF23" s="76"/>
      <c r="FJG23" s="76"/>
      <c r="FJH23" s="76"/>
      <c r="FJI23" s="76"/>
      <c r="FJJ23" s="76"/>
      <c r="FJK23" s="76"/>
      <c r="FJL23" s="76"/>
      <c r="FJM23" s="76"/>
      <c r="FJN23" s="76"/>
      <c r="FJO23" s="76"/>
      <c r="FJP23" s="76"/>
      <c r="FJQ23" s="76"/>
      <c r="FJR23" s="76"/>
      <c r="FJS23" s="76"/>
      <c r="FJT23" s="76"/>
      <c r="FJU23" s="76"/>
      <c r="FJV23" s="76"/>
      <c r="FJW23" s="76"/>
      <c r="FJX23" s="76"/>
      <c r="FJY23" s="76"/>
      <c r="FJZ23" s="76"/>
      <c r="FKA23" s="76"/>
      <c r="FKB23" s="76"/>
      <c r="FKC23" s="76"/>
      <c r="FKD23" s="76"/>
      <c r="FKE23" s="76"/>
      <c r="FKF23" s="76"/>
      <c r="FKG23" s="76"/>
      <c r="FKH23" s="76"/>
      <c r="FKI23" s="76"/>
      <c r="FKJ23" s="76"/>
      <c r="FKK23" s="76"/>
      <c r="FKL23" s="76"/>
      <c r="FKM23" s="76"/>
      <c r="FKN23" s="76"/>
      <c r="FKO23" s="76"/>
      <c r="FKP23" s="76"/>
      <c r="FKQ23" s="76"/>
      <c r="FKR23" s="76"/>
      <c r="FKS23" s="76"/>
      <c r="FKT23" s="76"/>
      <c r="FKU23" s="76"/>
      <c r="FKV23" s="76"/>
      <c r="FKW23" s="76"/>
      <c r="FKX23" s="76"/>
      <c r="FKY23" s="76"/>
      <c r="FKZ23" s="76"/>
      <c r="FLA23" s="76"/>
      <c r="FLB23" s="76"/>
      <c r="FLC23" s="76"/>
      <c r="FLD23" s="76"/>
      <c r="FLE23" s="76"/>
      <c r="FLF23" s="76"/>
      <c r="FLG23" s="76"/>
      <c r="FLH23" s="76"/>
      <c r="FLI23" s="76"/>
      <c r="FLJ23" s="76"/>
      <c r="FLK23" s="76"/>
      <c r="FLL23" s="76"/>
      <c r="FLM23" s="76"/>
      <c r="FLN23" s="76"/>
      <c r="FLO23" s="76"/>
      <c r="FLP23" s="76"/>
      <c r="FLQ23" s="76"/>
      <c r="FLR23" s="76"/>
      <c r="FLS23" s="76"/>
      <c r="FLT23" s="76"/>
      <c r="FLU23" s="76"/>
      <c r="FLV23" s="76"/>
      <c r="FLW23" s="76"/>
      <c r="FLX23" s="76"/>
      <c r="FLY23" s="76"/>
      <c r="FLZ23" s="76"/>
      <c r="FMA23" s="76"/>
      <c r="FMB23" s="76"/>
      <c r="FMC23" s="76"/>
      <c r="FMD23" s="76"/>
      <c r="FME23" s="76"/>
      <c r="FMF23" s="76"/>
      <c r="FMG23" s="76"/>
      <c r="FMH23" s="76"/>
      <c r="FMI23" s="76"/>
      <c r="FMJ23" s="76"/>
      <c r="FMK23" s="76"/>
      <c r="FML23" s="76"/>
      <c r="FMM23" s="76"/>
      <c r="FMN23" s="76"/>
      <c r="FMO23" s="76"/>
      <c r="FMP23" s="76"/>
      <c r="FMQ23" s="76"/>
      <c r="FMR23" s="76"/>
      <c r="FMS23" s="76"/>
      <c r="FMT23" s="76"/>
      <c r="FMU23" s="76"/>
      <c r="FMV23" s="76"/>
      <c r="FMW23" s="76"/>
      <c r="FMX23" s="76"/>
      <c r="FMY23" s="76"/>
      <c r="FMZ23" s="76"/>
      <c r="FNA23" s="76"/>
      <c r="FNB23" s="76"/>
      <c r="FNC23" s="76"/>
      <c r="FND23" s="76"/>
      <c r="FNE23" s="76"/>
      <c r="FNF23" s="76"/>
      <c r="FNG23" s="76"/>
      <c r="FNH23" s="76"/>
      <c r="FNI23" s="76"/>
      <c r="FNJ23" s="76"/>
      <c r="FNK23" s="76"/>
      <c r="FNL23" s="76"/>
      <c r="FNM23" s="76"/>
      <c r="FNN23" s="76"/>
      <c r="FNO23" s="76"/>
      <c r="FNP23" s="76"/>
      <c r="FNQ23" s="76"/>
      <c r="FNR23" s="76"/>
      <c r="FNS23" s="76"/>
      <c r="FNT23" s="76"/>
      <c r="FNU23" s="76"/>
      <c r="FNV23" s="76"/>
      <c r="FNW23" s="76"/>
      <c r="FNX23" s="76"/>
      <c r="FNY23" s="76"/>
      <c r="FNZ23" s="76"/>
      <c r="FOA23" s="76"/>
      <c r="FOB23" s="76"/>
      <c r="FOC23" s="76"/>
      <c r="FOD23" s="76"/>
      <c r="FOE23" s="76"/>
      <c r="FOF23" s="76"/>
      <c r="FOG23" s="76"/>
      <c r="FOH23" s="76"/>
      <c r="FOI23" s="76"/>
      <c r="FOJ23" s="76"/>
      <c r="FOK23" s="76"/>
      <c r="FOL23" s="76"/>
      <c r="FOM23" s="76"/>
      <c r="FON23" s="76"/>
      <c r="FOO23" s="76"/>
      <c r="FOP23" s="76"/>
      <c r="FOQ23" s="76"/>
      <c r="FOR23" s="76"/>
      <c r="FOS23" s="76"/>
      <c r="FOT23" s="76"/>
      <c r="FOU23" s="76"/>
      <c r="FOV23" s="76"/>
      <c r="FOW23" s="76"/>
      <c r="FOX23" s="76"/>
      <c r="FOY23" s="76"/>
      <c r="FOZ23" s="76"/>
      <c r="FPA23" s="76"/>
      <c r="FPB23" s="76"/>
      <c r="FPC23" s="76"/>
      <c r="FPD23" s="76"/>
      <c r="FPE23" s="76"/>
      <c r="FPF23" s="76"/>
      <c r="FPG23" s="76"/>
      <c r="FPH23" s="76"/>
      <c r="FPI23" s="76"/>
      <c r="FPJ23" s="76"/>
      <c r="FPK23" s="76"/>
      <c r="FPL23" s="76"/>
      <c r="FPM23" s="76"/>
      <c r="FPN23" s="76"/>
      <c r="FPO23" s="76"/>
      <c r="FPP23" s="76"/>
      <c r="FPQ23" s="76"/>
      <c r="FPR23" s="76"/>
      <c r="FPS23" s="76"/>
      <c r="FPT23" s="76"/>
      <c r="FPU23" s="76"/>
      <c r="FPV23" s="76"/>
      <c r="FPW23" s="76"/>
      <c r="FPX23" s="76"/>
      <c r="FPY23" s="76"/>
      <c r="FPZ23" s="76"/>
      <c r="FQA23" s="76"/>
      <c r="FQB23" s="76"/>
      <c r="FQC23" s="76"/>
      <c r="FQD23" s="76"/>
      <c r="FQE23" s="76"/>
      <c r="FQF23" s="76"/>
      <c r="FQG23" s="76"/>
      <c r="FQH23" s="76"/>
      <c r="FQI23" s="76"/>
      <c r="FQJ23" s="76"/>
      <c r="FQK23" s="76"/>
      <c r="FQL23" s="76"/>
      <c r="FQM23" s="76"/>
      <c r="FQN23" s="76"/>
      <c r="FQO23" s="76"/>
      <c r="FQP23" s="76"/>
      <c r="FQQ23" s="76"/>
      <c r="FQR23" s="76"/>
      <c r="FQS23" s="76"/>
      <c r="FQT23" s="76"/>
      <c r="FQU23" s="76"/>
      <c r="FQV23" s="76"/>
      <c r="FQW23" s="76"/>
      <c r="FQX23" s="76"/>
      <c r="FQY23" s="76"/>
      <c r="FQZ23" s="76"/>
      <c r="FRA23" s="76"/>
      <c r="FRB23" s="76"/>
      <c r="FRC23" s="76"/>
      <c r="FRD23" s="76"/>
      <c r="FRE23" s="76"/>
      <c r="FRF23" s="76"/>
      <c r="FRG23" s="76"/>
      <c r="FRH23" s="76"/>
      <c r="FRI23" s="76"/>
      <c r="FRJ23" s="76"/>
      <c r="FRK23" s="76"/>
      <c r="FRL23" s="76"/>
      <c r="FRM23" s="76"/>
      <c r="FRN23" s="76"/>
      <c r="FRO23" s="76"/>
      <c r="FRP23" s="76"/>
      <c r="FRQ23" s="76"/>
      <c r="FRR23" s="76"/>
      <c r="FRS23" s="76"/>
      <c r="FRT23" s="76"/>
      <c r="FRU23" s="76"/>
      <c r="FRV23" s="76"/>
      <c r="FRW23" s="76"/>
      <c r="FRX23" s="76"/>
      <c r="FRY23" s="76"/>
      <c r="FRZ23" s="76"/>
      <c r="FSA23" s="76"/>
      <c r="FSB23" s="76"/>
      <c r="FSC23" s="76"/>
      <c r="FSD23" s="76"/>
      <c r="FSE23" s="76"/>
      <c r="FSF23" s="76"/>
      <c r="FSG23" s="76"/>
      <c r="FSH23" s="76"/>
      <c r="FSI23" s="76"/>
      <c r="FSJ23" s="76"/>
      <c r="FSK23" s="76"/>
      <c r="FSL23" s="76"/>
      <c r="FSM23" s="76"/>
      <c r="FSN23" s="76"/>
      <c r="FSO23" s="76"/>
      <c r="FSP23" s="76"/>
      <c r="FSQ23" s="76"/>
      <c r="FSR23" s="76"/>
      <c r="FSS23" s="76"/>
      <c r="FST23" s="76"/>
      <c r="FSU23" s="76"/>
      <c r="FSV23" s="76"/>
      <c r="FSW23" s="76"/>
      <c r="FSX23" s="76"/>
      <c r="FSY23" s="76"/>
      <c r="FSZ23" s="76"/>
      <c r="FTA23" s="76"/>
      <c r="FTB23" s="76"/>
      <c r="FTC23" s="76"/>
      <c r="FTD23" s="76"/>
      <c r="FTE23" s="76"/>
      <c r="FTF23" s="76"/>
      <c r="FTG23" s="76"/>
      <c r="FTH23" s="76"/>
      <c r="FTI23" s="76"/>
      <c r="FTJ23" s="76"/>
      <c r="FTK23" s="76"/>
      <c r="FTL23" s="76"/>
      <c r="FTM23" s="76"/>
      <c r="FTN23" s="76"/>
      <c r="FTO23" s="76"/>
      <c r="FTP23" s="76"/>
      <c r="FTQ23" s="76"/>
      <c r="FTR23" s="76"/>
      <c r="FTS23" s="76"/>
      <c r="FTT23" s="76"/>
      <c r="FTU23" s="76"/>
      <c r="FTV23" s="76"/>
      <c r="FTW23" s="76"/>
      <c r="FTX23" s="76"/>
      <c r="FTY23" s="76"/>
      <c r="FTZ23" s="76"/>
      <c r="FUA23" s="76"/>
      <c r="FUB23" s="76"/>
      <c r="FUC23" s="76"/>
      <c r="FUD23" s="76"/>
      <c r="FUE23" s="76"/>
      <c r="FUF23" s="76"/>
      <c r="FUG23" s="76"/>
      <c r="FUH23" s="76"/>
      <c r="FUI23" s="76"/>
      <c r="FUJ23" s="76"/>
      <c r="FUK23" s="76"/>
      <c r="FUL23" s="76"/>
      <c r="FUM23" s="76"/>
      <c r="FUN23" s="76"/>
      <c r="FUO23" s="76"/>
      <c r="FUP23" s="76"/>
      <c r="FUQ23" s="76"/>
      <c r="FUR23" s="76"/>
      <c r="FUS23" s="76"/>
      <c r="FUT23" s="76"/>
      <c r="FUU23" s="76"/>
      <c r="FUV23" s="76"/>
      <c r="FUW23" s="76"/>
      <c r="FUX23" s="76"/>
      <c r="FUY23" s="76"/>
      <c r="FUZ23" s="76"/>
      <c r="FVA23" s="76"/>
      <c r="FVB23" s="76"/>
      <c r="FVC23" s="76"/>
      <c r="FVD23" s="76"/>
      <c r="FVE23" s="76"/>
      <c r="FVF23" s="76"/>
      <c r="FVG23" s="76"/>
      <c r="FVH23" s="76"/>
      <c r="FVI23" s="76"/>
      <c r="FVJ23" s="76"/>
      <c r="FVK23" s="76"/>
      <c r="FVL23" s="76"/>
      <c r="FVM23" s="76"/>
      <c r="FVN23" s="76"/>
      <c r="FVO23" s="76"/>
      <c r="FVP23" s="76"/>
      <c r="FVQ23" s="76"/>
      <c r="FVR23" s="76"/>
      <c r="FVS23" s="76"/>
      <c r="FVT23" s="76"/>
      <c r="FVU23" s="76"/>
      <c r="FVV23" s="76"/>
      <c r="FVW23" s="76"/>
      <c r="FVX23" s="76"/>
      <c r="FVY23" s="76"/>
      <c r="FVZ23" s="76"/>
      <c r="FWA23" s="76"/>
      <c r="FWB23" s="76"/>
      <c r="FWC23" s="76"/>
      <c r="FWD23" s="76"/>
      <c r="FWE23" s="76"/>
      <c r="FWF23" s="76"/>
      <c r="FWG23" s="76"/>
      <c r="FWH23" s="76"/>
      <c r="FWI23" s="76"/>
      <c r="FWJ23" s="76"/>
      <c r="FWK23" s="76"/>
      <c r="FWL23" s="76"/>
      <c r="FWM23" s="76"/>
      <c r="FWN23" s="76"/>
      <c r="FWO23" s="76"/>
      <c r="FWP23" s="76"/>
      <c r="FWQ23" s="76"/>
      <c r="FWR23" s="76"/>
      <c r="FWS23" s="76"/>
      <c r="FWT23" s="76"/>
      <c r="FWU23" s="76"/>
      <c r="FWV23" s="76"/>
      <c r="FWW23" s="76"/>
      <c r="FWX23" s="76"/>
      <c r="FWY23" s="76"/>
      <c r="FWZ23" s="76"/>
      <c r="FXA23" s="76"/>
      <c r="FXB23" s="76"/>
      <c r="FXC23" s="76"/>
      <c r="FXD23" s="76"/>
      <c r="FXE23" s="76"/>
      <c r="FXF23" s="76"/>
      <c r="FXG23" s="76"/>
      <c r="FXH23" s="76"/>
      <c r="FXI23" s="76"/>
      <c r="FXJ23" s="76"/>
      <c r="FXK23" s="76"/>
      <c r="FXL23" s="76"/>
      <c r="FXM23" s="76"/>
      <c r="FXN23" s="76"/>
      <c r="FXO23" s="76"/>
      <c r="FXP23" s="76"/>
      <c r="FXQ23" s="76"/>
      <c r="FXR23" s="76"/>
      <c r="FXS23" s="76"/>
      <c r="FXT23" s="76"/>
      <c r="FXU23" s="76"/>
      <c r="FXV23" s="76"/>
      <c r="FXW23" s="76"/>
      <c r="FXX23" s="76"/>
      <c r="FXY23" s="76"/>
      <c r="FXZ23" s="76"/>
      <c r="FYA23" s="76"/>
      <c r="FYB23" s="76"/>
      <c r="FYC23" s="76"/>
      <c r="FYD23" s="76"/>
      <c r="FYE23" s="76"/>
      <c r="FYF23" s="76"/>
      <c r="FYG23" s="76"/>
      <c r="FYH23" s="76"/>
      <c r="FYI23" s="76"/>
      <c r="FYJ23" s="76"/>
      <c r="FYK23" s="76"/>
      <c r="FYL23" s="76"/>
      <c r="FYM23" s="76"/>
      <c r="FYN23" s="76"/>
      <c r="FYO23" s="76"/>
      <c r="FYP23" s="76"/>
      <c r="FYQ23" s="76"/>
      <c r="FYR23" s="76"/>
      <c r="FYS23" s="76"/>
      <c r="FYT23" s="76"/>
      <c r="FYU23" s="76"/>
      <c r="FYV23" s="76"/>
      <c r="FYW23" s="76"/>
      <c r="FYX23" s="76"/>
      <c r="FYY23" s="76"/>
      <c r="FYZ23" s="76"/>
      <c r="FZA23" s="76"/>
      <c r="FZB23" s="76"/>
      <c r="FZC23" s="76"/>
      <c r="FZD23" s="76"/>
      <c r="FZE23" s="76"/>
      <c r="FZF23" s="76"/>
      <c r="FZG23" s="76"/>
      <c r="FZH23" s="76"/>
      <c r="FZI23" s="76"/>
      <c r="FZJ23" s="76"/>
      <c r="FZK23" s="76"/>
      <c r="FZL23" s="76"/>
      <c r="FZM23" s="76"/>
      <c r="FZN23" s="76"/>
      <c r="FZO23" s="76"/>
      <c r="FZP23" s="76"/>
      <c r="FZQ23" s="76"/>
      <c r="FZR23" s="76"/>
      <c r="FZS23" s="76"/>
      <c r="FZT23" s="76"/>
      <c r="FZU23" s="76"/>
      <c r="FZV23" s="76"/>
      <c r="FZW23" s="76"/>
      <c r="FZX23" s="76"/>
      <c r="FZY23" s="76"/>
      <c r="FZZ23" s="76"/>
      <c r="GAA23" s="76"/>
      <c r="GAB23" s="76"/>
      <c r="GAC23" s="76"/>
      <c r="GAD23" s="76"/>
      <c r="GAE23" s="76"/>
      <c r="GAF23" s="76"/>
      <c r="GAG23" s="76"/>
      <c r="GAH23" s="76"/>
      <c r="GAI23" s="76"/>
      <c r="GAJ23" s="76"/>
      <c r="GAK23" s="76"/>
      <c r="GAL23" s="76"/>
      <c r="GAM23" s="76"/>
      <c r="GAN23" s="76"/>
      <c r="GAO23" s="76"/>
      <c r="GAP23" s="76"/>
      <c r="GAQ23" s="76"/>
      <c r="GAR23" s="76"/>
      <c r="GAS23" s="76"/>
      <c r="GAT23" s="76"/>
      <c r="GAU23" s="76"/>
      <c r="GAV23" s="76"/>
      <c r="GAW23" s="76"/>
      <c r="GAX23" s="76"/>
      <c r="GAY23" s="76"/>
      <c r="GAZ23" s="76"/>
      <c r="GBA23" s="76"/>
      <c r="GBB23" s="76"/>
      <c r="GBC23" s="76"/>
      <c r="GBD23" s="76"/>
      <c r="GBE23" s="76"/>
      <c r="GBF23" s="76"/>
      <c r="GBG23" s="76"/>
      <c r="GBH23" s="76"/>
      <c r="GBI23" s="76"/>
      <c r="GBJ23" s="76"/>
      <c r="GBK23" s="76"/>
      <c r="GBL23" s="76"/>
      <c r="GBM23" s="76"/>
      <c r="GBN23" s="76"/>
      <c r="GBO23" s="76"/>
      <c r="GBP23" s="76"/>
      <c r="GBQ23" s="76"/>
      <c r="GBR23" s="76"/>
      <c r="GBS23" s="76"/>
      <c r="GBT23" s="76"/>
      <c r="GBU23" s="76"/>
      <c r="GBV23" s="76"/>
      <c r="GBW23" s="76"/>
      <c r="GBX23" s="76"/>
      <c r="GBY23" s="76"/>
      <c r="GBZ23" s="76"/>
      <c r="GCA23" s="76"/>
      <c r="GCB23" s="76"/>
      <c r="GCC23" s="76"/>
      <c r="GCD23" s="76"/>
      <c r="GCE23" s="76"/>
      <c r="GCF23" s="76"/>
      <c r="GCG23" s="76"/>
      <c r="GCH23" s="76"/>
      <c r="GCI23" s="76"/>
      <c r="GCJ23" s="76"/>
      <c r="GCK23" s="76"/>
      <c r="GCL23" s="76"/>
      <c r="GCM23" s="76"/>
      <c r="GCN23" s="76"/>
      <c r="GCO23" s="76"/>
      <c r="GCP23" s="76"/>
      <c r="GCQ23" s="76"/>
      <c r="GCR23" s="76"/>
      <c r="GCS23" s="76"/>
      <c r="GCT23" s="76"/>
      <c r="GCU23" s="76"/>
      <c r="GCV23" s="76"/>
      <c r="GCW23" s="76"/>
      <c r="GCX23" s="76"/>
      <c r="GCY23" s="76"/>
      <c r="GCZ23" s="76"/>
      <c r="GDA23" s="76"/>
      <c r="GDB23" s="76"/>
      <c r="GDC23" s="76"/>
      <c r="GDD23" s="76"/>
      <c r="GDE23" s="76"/>
      <c r="GDF23" s="76"/>
      <c r="GDG23" s="76"/>
      <c r="GDH23" s="76"/>
      <c r="GDI23" s="76"/>
      <c r="GDJ23" s="76"/>
      <c r="GDK23" s="76"/>
      <c r="GDL23" s="76"/>
      <c r="GDM23" s="76"/>
      <c r="GDN23" s="76"/>
      <c r="GDO23" s="76"/>
      <c r="GDP23" s="76"/>
      <c r="GDQ23" s="76"/>
      <c r="GDR23" s="76"/>
      <c r="GDS23" s="76"/>
      <c r="GDT23" s="76"/>
      <c r="GDU23" s="76"/>
      <c r="GDV23" s="76"/>
      <c r="GDW23" s="76"/>
      <c r="GDX23" s="76"/>
      <c r="GDY23" s="76"/>
      <c r="GDZ23" s="76"/>
      <c r="GEA23" s="76"/>
      <c r="GEB23" s="76"/>
      <c r="GEC23" s="76"/>
      <c r="GED23" s="76"/>
      <c r="GEE23" s="76"/>
      <c r="GEF23" s="76"/>
      <c r="GEG23" s="76"/>
      <c r="GEH23" s="76"/>
      <c r="GEI23" s="76"/>
      <c r="GEJ23" s="76"/>
      <c r="GEK23" s="76"/>
      <c r="GEL23" s="76"/>
      <c r="GEM23" s="76"/>
      <c r="GEN23" s="76"/>
      <c r="GEO23" s="76"/>
      <c r="GEP23" s="76"/>
      <c r="GEQ23" s="76"/>
      <c r="GER23" s="76"/>
      <c r="GES23" s="76"/>
      <c r="GET23" s="76"/>
      <c r="GEU23" s="76"/>
      <c r="GEV23" s="76"/>
      <c r="GEW23" s="76"/>
      <c r="GEX23" s="76"/>
      <c r="GEY23" s="76"/>
      <c r="GEZ23" s="76"/>
      <c r="GFA23" s="76"/>
      <c r="GFB23" s="76"/>
      <c r="GFC23" s="76"/>
      <c r="GFD23" s="76"/>
      <c r="GFE23" s="76"/>
      <c r="GFF23" s="76"/>
      <c r="GFG23" s="76"/>
      <c r="GFH23" s="76"/>
      <c r="GFI23" s="76"/>
      <c r="GFJ23" s="76"/>
      <c r="GFK23" s="76"/>
      <c r="GFL23" s="76"/>
      <c r="GFM23" s="76"/>
      <c r="GFN23" s="76"/>
      <c r="GFO23" s="76"/>
      <c r="GFP23" s="76"/>
      <c r="GFQ23" s="76"/>
      <c r="GFR23" s="76"/>
      <c r="GFS23" s="76"/>
      <c r="GFT23" s="76"/>
      <c r="GFU23" s="76"/>
      <c r="GFV23" s="76"/>
      <c r="GFW23" s="76"/>
      <c r="GFX23" s="76"/>
      <c r="GFY23" s="76"/>
      <c r="GFZ23" s="76"/>
      <c r="GGA23" s="76"/>
      <c r="GGB23" s="76"/>
      <c r="GGC23" s="76"/>
      <c r="GGD23" s="76"/>
      <c r="GGE23" s="76"/>
      <c r="GGF23" s="76"/>
      <c r="GGG23" s="76"/>
      <c r="GGH23" s="76"/>
      <c r="GGI23" s="76"/>
      <c r="GGJ23" s="76"/>
      <c r="GGK23" s="76"/>
      <c r="GGL23" s="76"/>
      <c r="GGM23" s="76"/>
      <c r="GGN23" s="76"/>
      <c r="GGO23" s="76"/>
      <c r="GGP23" s="76"/>
      <c r="GGQ23" s="76"/>
      <c r="GGR23" s="76"/>
      <c r="GGS23" s="76"/>
      <c r="GGT23" s="76"/>
      <c r="GGU23" s="76"/>
      <c r="GGV23" s="76"/>
      <c r="GGW23" s="76"/>
      <c r="GGX23" s="76"/>
      <c r="GGY23" s="76"/>
      <c r="GGZ23" s="76"/>
      <c r="GHA23" s="76"/>
      <c r="GHB23" s="76"/>
      <c r="GHC23" s="76"/>
      <c r="GHD23" s="76"/>
      <c r="GHE23" s="76"/>
      <c r="GHF23" s="76"/>
      <c r="GHG23" s="76"/>
      <c r="GHH23" s="76"/>
      <c r="GHI23" s="76"/>
      <c r="GHJ23" s="76"/>
      <c r="GHK23" s="76"/>
      <c r="GHL23" s="76"/>
      <c r="GHM23" s="76"/>
      <c r="GHN23" s="76"/>
      <c r="GHO23" s="76"/>
      <c r="GHP23" s="76"/>
      <c r="GHQ23" s="76"/>
      <c r="GHR23" s="76"/>
      <c r="GHS23" s="76"/>
      <c r="GHT23" s="76"/>
      <c r="GHU23" s="76"/>
      <c r="GHV23" s="76"/>
      <c r="GHW23" s="76"/>
      <c r="GHX23" s="76"/>
      <c r="GHY23" s="76"/>
      <c r="GHZ23" s="76"/>
      <c r="GIA23" s="76"/>
      <c r="GIB23" s="76"/>
      <c r="GIC23" s="76"/>
      <c r="GID23" s="76"/>
      <c r="GIE23" s="76"/>
      <c r="GIF23" s="76"/>
      <c r="GIG23" s="76"/>
      <c r="GIH23" s="76"/>
      <c r="GII23" s="76"/>
      <c r="GIJ23" s="76"/>
      <c r="GIK23" s="76"/>
      <c r="GIL23" s="76"/>
      <c r="GIM23" s="76"/>
      <c r="GIN23" s="76"/>
      <c r="GIO23" s="76"/>
      <c r="GIP23" s="76"/>
      <c r="GIQ23" s="76"/>
      <c r="GIR23" s="76"/>
      <c r="GIS23" s="76"/>
      <c r="GIT23" s="76"/>
      <c r="GIU23" s="76"/>
      <c r="GIV23" s="76"/>
      <c r="GIW23" s="76"/>
      <c r="GIX23" s="76"/>
      <c r="GIY23" s="76"/>
      <c r="GIZ23" s="76"/>
      <c r="GJA23" s="76"/>
      <c r="GJB23" s="76"/>
      <c r="GJC23" s="76"/>
      <c r="GJD23" s="76"/>
      <c r="GJE23" s="76"/>
      <c r="GJF23" s="76"/>
      <c r="GJG23" s="76"/>
      <c r="GJH23" s="76"/>
      <c r="GJI23" s="76"/>
      <c r="GJJ23" s="76"/>
      <c r="GJK23" s="76"/>
      <c r="GJL23" s="76"/>
      <c r="GJM23" s="76"/>
      <c r="GJN23" s="76"/>
      <c r="GJO23" s="76"/>
      <c r="GJP23" s="76"/>
      <c r="GJQ23" s="76"/>
      <c r="GJR23" s="76"/>
      <c r="GJS23" s="76"/>
      <c r="GJT23" s="76"/>
      <c r="GJU23" s="76"/>
      <c r="GJV23" s="76"/>
      <c r="GJW23" s="76"/>
      <c r="GJX23" s="76"/>
      <c r="GJY23" s="76"/>
      <c r="GJZ23" s="76"/>
      <c r="GKA23" s="76"/>
      <c r="GKB23" s="76"/>
      <c r="GKC23" s="76"/>
      <c r="GKD23" s="76"/>
      <c r="GKE23" s="76"/>
      <c r="GKF23" s="76"/>
      <c r="GKG23" s="76"/>
      <c r="GKH23" s="76"/>
      <c r="GKI23" s="76"/>
      <c r="GKJ23" s="76"/>
      <c r="GKK23" s="76"/>
      <c r="GKL23" s="76"/>
      <c r="GKM23" s="76"/>
      <c r="GKN23" s="76"/>
      <c r="GKO23" s="76"/>
      <c r="GKP23" s="76"/>
      <c r="GKQ23" s="76"/>
      <c r="GKR23" s="76"/>
      <c r="GKS23" s="76"/>
      <c r="GKT23" s="76"/>
      <c r="GKU23" s="76"/>
      <c r="GKV23" s="76"/>
      <c r="GKW23" s="76"/>
      <c r="GKX23" s="76"/>
      <c r="GKY23" s="76"/>
      <c r="GKZ23" s="76"/>
      <c r="GLA23" s="76"/>
      <c r="GLB23" s="76"/>
      <c r="GLC23" s="76"/>
      <c r="GLD23" s="76"/>
      <c r="GLE23" s="76"/>
      <c r="GLF23" s="76"/>
      <c r="GLG23" s="76"/>
      <c r="GLH23" s="76"/>
      <c r="GLI23" s="76"/>
      <c r="GLJ23" s="76"/>
      <c r="GLK23" s="76"/>
      <c r="GLL23" s="76"/>
      <c r="GLM23" s="76"/>
      <c r="GLN23" s="76"/>
      <c r="GLO23" s="76"/>
      <c r="GLP23" s="76"/>
      <c r="GLQ23" s="76"/>
      <c r="GLR23" s="76"/>
      <c r="GLS23" s="76"/>
      <c r="GLT23" s="76"/>
      <c r="GLU23" s="76"/>
      <c r="GLV23" s="76"/>
      <c r="GLW23" s="76"/>
      <c r="GLX23" s="76"/>
      <c r="GLY23" s="76"/>
      <c r="GLZ23" s="76"/>
      <c r="GMA23" s="76"/>
      <c r="GMB23" s="76"/>
      <c r="GMC23" s="76"/>
      <c r="GMD23" s="76"/>
      <c r="GME23" s="76"/>
      <c r="GMF23" s="76"/>
      <c r="GMG23" s="76"/>
      <c r="GMH23" s="76"/>
      <c r="GMI23" s="76"/>
      <c r="GMJ23" s="76"/>
      <c r="GMK23" s="76"/>
      <c r="GML23" s="76"/>
      <c r="GMM23" s="76"/>
      <c r="GMN23" s="76"/>
      <c r="GMO23" s="76"/>
      <c r="GMP23" s="76"/>
      <c r="GMQ23" s="76"/>
      <c r="GMR23" s="76"/>
      <c r="GMS23" s="76"/>
      <c r="GMT23" s="76"/>
      <c r="GMU23" s="76"/>
      <c r="GMV23" s="76"/>
      <c r="GMW23" s="76"/>
      <c r="GMX23" s="76"/>
      <c r="GMY23" s="76"/>
      <c r="GMZ23" s="76"/>
      <c r="GNA23" s="76"/>
      <c r="GNB23" s="76"/>
      <c r="GNC23" s="76"/>
      <c r="GND23" s="76"/>
      <c r="GNE23" s="76"/>
      <c r="GNF23" s="76"/>
      <c r="GNG23" s="76"/>
      <c r="GNH23" s="76"/>
      <c r="GNI23" s="76"/>
      <c r="GNJ23" s="76"/>
      <c r="GNK23" s="76"/>
      <c r="GNL23" s="76"/>
      <c r="GNM23" s="76"/>
      <c r="GNN23" s="76"/>
      <c r="GNO23" s="76"/>
      <c r="GNP23" s="76"/>
      <c r="GNQ23" s="76"/>
      <c r="GNR23" s="76"/>
      <c r="GNS23" s="76"/>
      <c r="GNT23" s="76"/>
      <c r="GNU23" s="76"/>
      <c r="GNV23" s="76"/>
      <c r="GNW23" s="76"/>
      <c r="GNX23" s="76"/>
      <c r="GNY23" s="76"/>
      <c r="GNZ23" s="76"/>
      <c r="GOA23" s="76"/>
      <c r="GOB23" s="76"/>
      <c r="GOC23" s="76"/>
      <c r="GOD23" s="76"/>
      <c r="GOE23" s="76"/>
      <c r="GOF23" s="76"/>
      <c r="GOG23" s="76"/>
      <c r="GOH23" s="76"/>
      <c r="GOI23" s="76"/>
      <c r="GOJ23" s="76"/>
      <c r="GOK23" s="76"/>
      <c r="GOL23" s="76"/>
      <c r="GOM23" s="76"/>
      <c r="GON23" s="76"/>
      <c r="GOO23" s="76"/>
      <c r="GOP23" s="76"/>
      <c r="GOQ23" s="76"/>
      <c r="GOR23" s="76"/>
      <c r="GOS23" s="76"/>
      <c r="GOT23" s="76"/>
      <c r="GOU23" s="76"/>
      <c r="GOV23" s="76"/>
      <c r="GOW23" s="76"/>
      <c r="GOX23" s="76"/>
      <c r="GOY23" s="76"/>
      <c r="GOZ23" s="76"/>
      <c r="GPA23" s="76"/>
      <c r="GPB23" s="76"/>
      <c r="GPC23" s="76"/>
      <c r="GPD23" s="76"/>
      <c r="GPE23" s="76"/>
      <c r="GPF23" s="76"/>
      <c r="GPG23" s="76"/>
      <c r="GPH23" s="76"/>
      <c r="GPI23" s="76"/>
      <c r="GPJ23" s="76"/>
      <c r="GPK23" s="76"/>
      <c r="GPL23" s="76"/>
      <c r="GPM23" s="76"/>
      <c r="GPN23" s="76"/>
      <c r="GPO23" s="76"/>
      <c r="GPP23" s="76"/>
      <c r="GPQ23" s="76"/>
      <c r="GPR23" s="76"/>
      <c r="GPS23" s="76"/>
      <c r="GPT23" s="76"/>
      <c r="GPU23" s="76"/>
      <c r="GPV23" s="76"/>
      <c r="GPW23" s="76"/>
      <c r="GPX23" s="76"/>
      <c r="GPY23" s="76"/>
      <c r="GPZ23" s="76"/>
      <c r="GQA23" s="76"/>
      <c r="GQB23" s="76"/>
      <c r="GQC23" s="76"/>
      <c r="GQD23" s="76"/>
      <c r="GQE23" s="76"/>
      <c r="GQF23" s="76"/>
      <c r="GQG23" s="76"/>
      <c r="GQH23" s="76"/>
      <c r="GQI23" s="76"/>
      <c r="GQJ23" s="76"/>
      <c r="GQK23" s="76"/>
      <c r="GQL23" s="76"/>
      <c r="GQM23" s="76"/>
      <c r="GQN23" s="76"/>
      <c r="GQO23" s="76"/>
      <c r="GQP23" s="76"/>
      <c r="GQQ23" s="76"/>
      <c r="GQR23" s="76"/>
      <c r="GQS23" s="76"/>
      <c r="GQT23" s="76"/>
      <c r="GQU23" s="76"/>
      <c r="GQV23" s="76"/>
      <c r="GQW23" s="76"/>
      <c r="GQX23" s="76"/>
      <c r="GQY23" s="76"/>
      <c r="GQZ23" s="76"/>
      <c r="GRA23" s="76"/>
      <c r="GRB23" s="76"/>
      <c r="GRC23" s="76"/>
      <c r="GRD23" s="76"/>
      <c r="GRE23" s="76"/>
      <c r="GRF23" s="76"/>
      <c r="GRG23" s="76"/>
      <c r="GRH23" s="76"/>
      <c r="GRI23" s="76"/>
      <c r="GRJ23" s="76"/>
      <c r="GRK23" s="76"/>
      <c r="GRL23" s="76"/>
      <c r="GRM23" s="76"/>
      <c r="GRN23" s="76"/>
      <c r="GRO23" s="76"/>
      <c r="GRP23" s="76"/>
      <c r="GRQ23" s="76"/>
      <c r="GRR23" s="76"/>
      <c r="GRS23" s="76"/>
      <c r="GRT23" s="76"/>
      <c r="GRU23" s="76"/>
      <c r="GRV23" s="76"/>
      <c r="GRW23" s="76"/>
      <c r="GRX23" s="76"/>
      <c r="GRY23" s="76"/>
      <c r="GRZ23" s="76"/>
      <c r="GSA23" s="76"/>
      <c r="GSB23" s="76"/>
      <c r="GSC23" s="76"/>
      <c r="GSD23" s="76"/>
      <c r="GSE23" s="76"/>
      <c r="GSF23" s="76"/>
      <c r="GSG23" s="76"/>
      <c r="GSH23" s="76"/>
      <c r="GSI23" s="76"/>
      <c r="GSJ23" s="76"/>
      <c r="GSK23" s="76"/>
      <c r="GSL23" s="76"/>
      <c r="GSM23" s="76"/>
      <c r="GSN23" s="76"/>
      <c r="GSO23" s="76"/>
      <c r="GSP23" s="76"/>
      <c r="GSQ23" s="76"/>
      <c r="GSR23" s="76"/>
      <c r="GSS23" s="76"/>
      <c r="GST23" s="76"/>
      <c r="GSU23" s="76"/>
      <c r="GSV23" s="76"/>
      <c r="GSW23" s="76"/>
      <c r="GSX23" s="76"/>
      <c r="GSY23" s="76"/>
      <c r="GSZ23" s="76"/>
      <c r="GTA23" s="76"/>
      <c r="GTB23" s="76"/>
      <c r="GTC23" s="76"/>
      <c r="GTD23" s="76"/>
      <c r="GTE23" s="76"/>
      <c r="GTF23" s="76"/>
      <c r="GTG23" s="76"/>
      <c r="GTH23" s="76"/>
      <c r="GTI23" s="76"/>
      <c r="GTJ23" s="76"/>
      <c r="GTK23" s="76"/>
      <c r="GTL23" s="76"/>
      <c r="GTM23" s="76"/>
      <c r="GTN23" s="76"/>
      <c r="GTO23" s="76"/>
      <c r="GTP23" s="76"/>
      <c r="GTQ23" s="76"/>
      <c r="GTR23" s="76"/>
      <c r="GTS23" s="76"/>
      <c r="GTT23" s="76"/>
      <c r="GTU23" s="76"/>
      <c r="GTV23" s="76"/>
      <c r="GTW23" s="76"/>
      <c r="GTX23" s="76"/>
      <c r="GTY23" s="76"/>
      <c r="GTZ23" s="76"/>
      <c r="GUA23" s="76"/>
      <c r="GUB23" s="76"/>
      <c r="GUC23" s="76"/>
      <c r="GUD23" s="76"/>
      <c r="GUE23" s="76"/>
      <c r="GUF23" s="76"/>
      <c r="GUG23" s="76"/>
      <c r="GUH23" s="76"/>
      <c r="GUI23" s="76"/>
      <c r="GUJ23" s="76"/>
      <c r="GUK23" s="76"/>
      <c r="GUL23" s="76"/>
      <c r="GUM23" s="76"/>
      <c r="GUN23" s="76"/>
      <c r="GUO23" s="76"/>
      <c r="GUP23" s="76"/>
      <c r="GUQ23" s="76"/>
      <c r="GUR23" s="76"/>
      <c r="GUS23" s="76"/>
      <c r="GUT23" s="76"/>
      <c r="GUU23" s="76"/>
      <c r="GUV23" s="76"/>
      <c r="GUW23" s="76"/>
      <c r="GUX23" s="76"/>
      <c r="GUY23" s="76"/>
      <c r="GUZ23" s="76"/>
      <c r="GVA23" s="76"/>
      <c r="GVB23" s="76"/>
      <c r="GVC23" s="76"/>
      <c r="GVD23" s="76"/>
      <c r="GVE23" s="76"/>
      <c r="GVF23" s="76"/>
      <c r="GVG23" s="76"/>
      <c r="GVH23" s="76"/>
      <c r="GVI23" s="76"/>
      <c r="GVJ23" s="76"/>
      <c r="GVK23" s="76"/>
      <c r="GVL23" s="76"/>
      <c r="GVM23" s="76"/>
      <c r="GVN23" s="76"/>
      <c r="GVO23" s="76"/>
      <c r="GVP23" s="76"/>
      <c r="GVQ23" s="76"/>
      <c r="GVR23" s="76"/>
      <c r="GVS23" s="76"/>
      <c r="GVT23" s="76"/>
      <c r="GVU23" s="76"/>
      <c r="GVV23" s="76"/>
      <c r="GVW23" s="76"/>
      <c r="GVX23" s="76"/>
      <c r="GVY23" s="76"/>
      <c r="GVZ23" s="76"/>
      <c r="GWA23" s="76"/>
      <c r="GWB23" s="76"/>
      <c r="GWC23" s="76"/>
      <c r="GWD23" s="76"/>
      <c r="GWE23" s="76"/>
      <c r="GWF23" s="76"/>
      <c r="GWG23" s="76"/>
      <c r="GWH23" s="76"/>
      <c r="GWI23" s="76"/>
      <c r="GWJ23" s="76"/>
      <c r="GWK23" s="76"/>
      <c r="GWL23" s="76"/>
      <c r="GWM23" s="76"/>
      <c r="GWN23" s="76"/>
      <c r="GWO23" s="76"/>
      <c r="GWP23" s="76"/>
      <c r="GWQ23" s="76"/>
      <c r="GWR23" s="76"/>
      <c r="GWS23" s="76"/>
      <c r="GWT23" s="76"/>
      <c r="GWU23" s="76"/>
      <c r="GWV23" s="76"/>
      <c r="GWW23" s="76"/>
      <c r="GWX23" s="76"/>
      <c r="GWY23" s="76"/>
      <c r="GWZ23" s="76"/>
      <c r="GXA23" s="76"/>
      <c r="GXB23" s="76"/>
      <c r="GXC23" s="76"/>
      <c r="GXD23" s="76"/>
      <c r="GXE23" s="76"/>
      <c r="GXF23" s="76"/>
      <c r="GXG23" s="76"/>
      <c r="GXH23" s="76"/>
      <c r="GXI23" s="76"/>
      <c r="GXJ23" s="76"/>
      <c r="GXK23" s="76"/>
      <c r="GXL23" s="76"/>
      <c r="GXM23" s="76"/>
      <c r="GXN23" s="76"/>
      <c r="GXO23" s="76"/>
      <c r="GXP23" s="76"/>
      <c r="GXQ23" s="76"/>
      <c r="GXR23" s="76"/>
      <c r="GXS23" s="76"/>
      <c r="GXT23" s="76"/>
      <c r="GXU23" s="76"/>
      <c r="GXV23" s="76"/>
      <c r="GXW23" s="76"/>
      <c r="GXX23" s="76"/>
      <c r="GXY23" s="76"/>
      <c r="GXZ23" s="76"/>
      <c r="GYA23" s="76"/>
      <c r="GYB23" s="76"/>
      <c r="GYC23" s="76"/>
      <c r="GYD23" s="76"/>
      <c r="GYE23" s="76"/>
      <c r="GYF23" s="76"/>
      <c r="GYG23" s="76"/>
      <c r="GYH23" s="76"/>
      <c r="GYI23" s="76"/>
      <c r="GYJ23" s="76"/>
      <c r="GYK23" s="76"/>
      <c r="GYL23" s="76"/>
      <c r="GYM23" s="76"/>
      <c r="GYN23" s="76"/>
      <c r="GYO23" s="76"/>
      <c r="GYP23" s="76"/>
      <c r="GYQ23" s="76"/>
      <c r="GYR23" s="76"/>
      <c r="GYS23" s="76"/>
      <c r="GYT23" s="76"/>
      <c r="GYU23" s="76"/>
      <c r="GYV23" s="76"/>
      <c r="GYW23" s="76"/>
      <c r="GYX23" s="76"/>
      <c r="GYY23" s="76"/>
      <c r="GYZ23" s="76"/>
      <c r="GZA23" s="76"/>
      <c r="GZB23" s="76"/>
      <c r="GZC23" s="76"/>
      <c r="GZD23" s="76"/>
      <c r="GZE23" s="76"/>
      <c r="GZF23" s="76"/>
      <c r="GZG23" s="76"/>
      <c r="GZH23" s="76"/>
      <c r="GZI23" s="76"/>
      <c r="GZJ23" s="76"/>
      <c r="GZK23" s="76"/>
      <c r="GZL23" s="76"/>
      <c r="GZM23" s="76"/>
      <c r="GZN23" s="76"/>
      <c r="GZO23" s="76"/>
      <c r="GZP23" s="76"/>
      <c r="GZQ23" s="76"/>
      <c r="GZR23" s="76"/>
      <c r="GZS23" s="76"/>
      <c r="GZT23" s="76"/>
      <c r="GZU23" s="76"/>
      <c r="GZV23" s="76"/>
      <c r="GZW23" s="76"/>
      <c r="GZX23" s="76"/>
      <c r="GZY23" s="76"/>
      <c r="GZZ23" s="76"/>
      <c r="HAA23" s="76"/>
      <c r="HAB23" s="76"/>
      <c r="HAC23" s="76"/>
      <c r="HAD23" s="76"/>
      <c r="HAE23" s="76"/>
      <c r="HAF23" s="76"/>
      <c r="HAG23" s="76"/>
      <c r="HAH23" s="76"/>
      <c r="HAI23" s="76"/>
      <c r="HAJ23" s="76"/>
      <c r="HAK23" s="76"/>
      <c r="HAL23" s="76"/>
      <c r="HAM23" s="76"/>
      <c r="HAN23" s="76"/>
      <c r="HAO23" s="76"/>
      <c r="HAP23" s="76"/>
      <c r="HAQ23" s="76"/>
      <c r="HAR23" s="76"/>
      <c r="HAS23" s="76"/>
      <c r="HAT23" s="76"/>
      <c r="HAU23" s="76"/>
      <c r="HAV23" s="76"/>
      <c r="HAW23" s="76"/>
      <c r="HAX23" s="76"/>
      <c r="HAY23" s="76"/>
      <c r="HAZ23" s="76"/>
      <c r="HBA23" s="76"/>
      <c r="HBB23" s="76"/>
      <c r="HBC23" s="76"/>
      <c r="HBD23" s="76"/>
      <c r="HBE23" s="76"/>
      <c r="HBF23" s="76"/>
      <c r="HBG23" s="76"/>
      <c r="HBH23" s="76"/>
      <c r="HBI23" s="76"/>
      <c r="HBJ23" s="76"/>
      <c r="HBK23" s="76"/>
      <c r="HBL23" s="76"/>
      <c r="HBM23" s="76"/>
      <c r="HBN23" s="76"/>
      <c r="HBO23" s="76"/>
      <c r="HBP23" s="76"/>
      <c r="HBQ23" s="76"/>
      <c r="HBR23" s="76"/>
      <c r="HBS23" s="76"/>
      <c r="HBT23" s="76"/>
      <c r="HBU23" s="76"/>
      <c r="HBV23" s="76"/>
      <c r="HBW23" s="76"/>
      <c r="HBX23" s="76"/>
      <c r="HBY23" s="76"/>
      <c r="HBZ23" s="76"/>
      <c r="HCA23" s="76"/>
      <c r="HCB23" s="76"/>
      <c r="HCC23" s="76"/>
      <c r="HCD23" s="76"/>
      <c r="HCE23" s="76"/>
      <c r="HCF23" s="76"/>
      <c r="HCG23" s="76"/>
      <c r="HCH23" s="76"/>
      <c r="HCI23" s="76"/>
      <c r="HCJ23" s="76"/>
      <c r="HCK23" s="76"/>
      <c r="HCL23" s="76"/>
      <c r="HCM23" s="76"/>
      <c r="HCN23" s="76"/>
      <c r="HCO23" s="76"/>
      <c r="HCP23" s="76"/>
      <c r="HCQ23" s="76"/>
      <c r="HCR23" s="76"/>
      <c r="HCS23" s="76"/>
      <c r="HCT23" s="76"/>
      <c r="HCU23" s="76"/>
      <c r="HCV23" s="76"/>
      <c r="HCW23" s="76"/>
      <c r="HCX23" s="76"/>
      <c r="HCY23" s="76"/>
      <c r="HCZ23" s="76"/>
      <c r="HDA23" s="76"/>
      <c r="HDB23" s="76"/>
      <c r="HDC23" s="76"/>
      <c r="HDD23" s="76"/>
      <c r="HDE23" s="76"/>
      <c r="HDF23" s="76"/>
      <c r="HDG23" s="76"/>
      <c r="HDH23" s="76"/>
      <c r="HDI23" s="76"/>
      <c r="HDJ23" s="76"/>
      <c r="HDK23" s="76"/>
      <c r="HDL23" s="76"/>
      <c r="HDM23" s="76"/>
      <c r="HDN23" s="76"/>
      <c r="HDO23" s="76"/>
      <c r="HDP23" s="76"/>
      <c r="HDQ23" s="76"/>
      <c r="HDR23" s="76"/>
      <c r="HDS23" s="76"/>
      <c r="HDT23" s="76"/>
      <c r="HDU23" s="76"/>
      <c r="HDV23" s="76"/>
      <c r="HDW23" s="76"/>
      <c r="HDX23" s="76"/>
      <c r="HDY23" s="76"/>
      <c r="HDZ23" s="76"/>
      <c r="HEA23" s="76"/>
      <c r="HEB23" s="76"/>
      <c r="HEC23" s="76"/>
      <c r="HED23" s="76"/>
      <c r="HEE23" s="76"/>
      <c r="HEF23" s="76"/>
      <c r="HEG23" s="76"/>
      <c r="HEH23" s="76"/>
      <c r="HEI23" s="76"/>
      <c r="HEJ23" s="76"/>
      <c r="HEK23" s="76"/>
      <c r="HEL23" s="76"/>
      <c r="HEM23" s="76"/>
      <c r="HEN23" s="76"/>
      <c r="HEO23" s="76"/>
      <c r="HEP23" s="76"/>
      <c r="HEQ23" s="76"/>
      <c r="HER23" s="76"/>
      <c r="HES23" s="76"/>
      <c r="HET23" s="76"/>
      <c r="HEU23" s="76"/>
      <c r="HEV23" s="76"/>
      <c r="HEW23" s="76"/>
      <c r="HEX23" s="76"/>
      <c r="HEY23" s="76"/>
      <c r="HEZ23" s="76"/>
      <c r="HFA23" s="76"/>
      <c r="HFB23" s="76"/>
      <c r="HFC23" s="76"/>
      <c r="HFD23" s="76"/>
      <c r="HFE23" s="76"/>
      <c r="HFF23" s="76"/>
      <c r="HFG23" s="76"/>
      <c r="HFH23" s="76"/>
      <c r="HFI23" s="76"/>
      <c r="HFJ23" s="76"/>
      <c r="HFK23" s="76"/>
      <c r="HFL23" s="76"/>
      <c r="HFM23" s="76"/>
      <c r="HFN23" s="76"/>
      <c r="HFO23" s="76"/>
      <c r="HFP23" s="76"/>
      <c r="HFQ23" s="76"/>
      <c r="HFR23" s="76"/>
      <c r="HFS23" s="76"/>
      <c r="HFT23" s="76"/>
      <c r="HFU23" s="76"/>
      <c r="HFV23" s="76"/>
      <c r="HFW23" s="76"/>
      <c r="HFX23" s="76"/>
      <c r="HFY23" s="76"/>
      <c r="HFZ23" s="76"/>
      <c r="HGA23" s="76"/>
      <c r="HGB23" s="76"/>
      <c r="HGC23" s="76"/>
      <c r="HGD23" s="76"/>
      <c r="HGE23" s="76"/>
      <c r="HGF23" s="76"/>
      <c r="HGG23" s="76"/>
      <c r="HGH23" s="76"/>
      <c r="HGI23" s="76"/>
      <c r="HGJ23" s="76"/>
      <c r="HGK23" s="76"/>
      <c r="HGL23" s="76"/>
      <c r="HGM23" s="76"/>
      <c r="HGN23" s="76"/>
      <c r="HGO23" s="76"/>
      <c r="HGP23" s="76"/>
      <c r="HGQ23" s="76"/>
      <c r="HGR23" s="76"/>
      <c r="HGS23" s="76"/>
      <c r="HGT23" s="76"/>
      <c r="HGU23" s="76"/>
      <c r="HGV23" s="76"/>
      <c r="HGW23" s="76"/>
      <c r="HGX23" s="76"/>
      <c r="HGY23" s="76"/>
      <c r="HGZ23" s="76"/>
      <c r="HHA23" s="76"/>
      <c r="HHB23" s="76"/>
      <c r="HHC23" s="76"/>
      <c r="HHD23" s="76"/>
      <c r="HHE23" s="76"/>
      <c r="HHF23" s="76"/>
      <c r="HHG23" s="76"/>
      <c r="HHH23" s="76"/>
      <c r="HHI23" s="76"/>
      <c r="HHJ23" s="76"/>
      <c r="HHK23" s="76"/>
      <c r="HHL23" s="76"/>
      <c r="HHM23" s="76"/>
      <c r="HHN23" s="76"/>
      <c r="HHO23" s="76"/>
      <c r="HHP23" s="76"/>
      <c r="HHQ23" s="76"/>
      <c r="HHR23" s="76"/>
      <c r="HHS23" s="76"/>
      <c r="HHT23" s="76"/>
      <c r="HHU23" s="76"/>
      <c r="HHV23" s="76"/>
      <c r="HHW23" s="76"/>
      <c r="HHX23" s="76"/>
      <c r="HHY23" s="76"/>
      <c r="HHZ23" s="76"/>
      <c r="HIA23" s="76"/>
      <c r="HIB23" s="76"/>
      <c r="HIC23" s="76"/>
      <c r="HID23" s="76"/>
      <c r="HIE23" s="76"/>
      <c r="HIF23" s="76"/>
      <c r="HIG23" s="76"/>
      <c r="HIH23" s="76"/>
      <c r="HII23" s="76"/>
      <c r="HIJ23" s="76"/>
      <c r="HIK23" s="76"/>
      <c r="HIL23" s="76"/>
      <c r="HIM23" s="76"/>
      <c r="HIN23" s="76"/>
      <c r="HIO23" s="76"/>
      <c r="HIP23" s="76"/>
      <c r="HIQ23" s="76"/>
      <c r="HIR23" s="76"/>
      <c r="HIS23" s="76"/>
      <c r="HIT23" s="76"/>
      <c r="HIU23" s="76"/>
      <c r="HIV23" s="76"/>
      <c r="HIW23" s="76"/>
      <c r="HIX23" s="76"/>
      <c r="HIY23" s="76"/>
      <c r="HIZ23" s="76"/>
      <c r="HJA23" s="76"/>
      <c r="HJB23" s="76"/>
      <c r="HJC23" s="76"/>
      <c r="HJD23" s="76"/>
      <c r="HJE23" s="76"/>
      <c r="HJF23" s="76"/>
      <c r="HJG23" s="76"/>
      <c r="HJH23" s="76"/>
      <c r="HJI23" s="76"/>
      <c r="HJJ23" s="76"/>
      <c r="HJK23" s="76"/>
      <c r="HJL23" s="76"/>
      <c r="HJM23" s="76"/>
      <c r="HJN23" s="76"/>
      <c r="HJO23" s="76"/>
      <c r="HJP23" s="76"/>
      <c r="HJQ23" s="76"/>
      <c r="HJR23" s="76"/>
      <c r="HJS23" s="76"/>
      <c r="HJT23" s="76"/>
      <c r="HJU23" s="76"/>
      <c r="HJV23" s="76"/>
      <c r="HJW23" s="76"/>
      <c r="HJX23" s="76"/>
      <c r="HJY23" s="76"/>
      <c r="HJZ23" s="76"/>
      <c r="HKA23" s="76"/>
      <c r="HKB23" s="76"/>
      <c r="HKC23" s="76"/>
      <c r="HKD23" s="76"/>
      <c r="HKE23" s="76"/>
      <c r="HKF23" s="76"/>
      <c r="HKG23" s="76"/>
      <c r="HKH23" s="76"/>
      <c r="HKI23" s="76"/>
      <c r="HKJ23" s="76"/>
      <c r="HKK23" s="76"/>
      <c r="HKL23" s="76"/>
      <c r="HKM23" s="76"/>
      <c r="HKN23" s="76"/>
      <c r="HKO23" s="76"/>
      <c r="HKP23" s="76"/>
      <c r="HKQ23" s="76"/>
      <c r="HKR23" s="76"/>
      <c r="HKS23" s="76"/>
      <c r="HKT23" s="76"/>
      <c r="HKU23" s="76"/>
      <c r="HKV23" s="76"/>
      <c r="HKW23" s="76"/>
      <c r="HKX23" s="76"/>
      <c r="HKY23" s="76"/>
      <c r="HKZ23" s="76"/>
      <c r="HLA23" s="76"/>
      <c r="HLB23" s="76"/>
      <c r="HLC23" s="76"/>
      <c r="HLD23" s="76"/>
      <c r="HLE23" s="76"/>
      <c r="HLF23" s="76"/>
      <c r="HLG23" s="76"/>
      <c r="HLH23" s="76"/>
      <c r="HLI23" s="76"/>
      <c r="HLJ23" s="76"/>
      <c r="HLK23" s="76"/>
      <c r="HLL23" s="76"/>
      <c r="HLM23" s="76"/>
      <c r="HLN23" s="76"/>
      <c r="HLO23" s="76"/>
      <c r="HLP23" s="76"/>
      <c r="HLQ23" s="76"/>
      <c r="HLR23" s="76"/>
      <c r="HLS23" s="76"/>
      <c r="HLT23" s="76"/>
      <c r="HLU23" s="76"/>
      <c r="HLV23" s="76"/>
      <c r="HLW23" s="76"/>
      <c r="HLX23" s="76"/>
      <c r="HLY23" s="76"/>
      <c r="HLZ23" s="76"/>
      <c r="HMA23" s="76"/>
      <c r="HMB23" s="76"/>
      <c r="HMC23" s="76"/>
      <c r="HMD23" s="76"/>
      <c r="HME23" s="76"/>
      <c r="HMF23" s="76"/>
      <c r="HMG23" s="76"/>
      <c r="HMH23" s="76"/>
      <c r="HMI23" s="76"/>
      <c r="HMJ23" s="76"/>
      <c r="HMK23" s="76"/>
      <c r="HML23" s="76"/>
      <c r="HMM23" s="76"/>
      <c r="HMN23" s="76"/>
      <c r="HMO23" s="76"/>
      <c r="HMP23" s="76"/>
      <c r="HMQ23" s="76"/>
      <c r="HMR23" s="76"/>
      <c r="HMS23" s="76"/>
      <c r="HMT23" s="76"/>
      <c r="HMU23" s="76"/>
      <c r="HMV23" s="76"/>
      <c r="HMW23" s="76"/>
      <c r="HMX23" s="76"/>
      <c r="HMY23" s="76"/>
      <c r="HMZ23" s="76"/>
      <c r="HNA23" s="76"/>
      <c r="HNB23" s="76"/>
      <c r="HNC23" s="76"/>
      <c r="HND23" s="76"/>
      <c r="HNE23" s="76"/>
      <c r="HNF23" s="76"/>
      <c r="HNG23" s="76"/>
      <c r="HNH23" s="76"/>
      <c r="HNI23" s="76"/>
      <c r="HNJ23" s="76"/>
      <c r="HNK23" s="76"/>
      <c r="HNL23" s="76"/>
      <c r="HNM23" s="76"/>
      <c r="HNN23" s="76"/>
      <c r="HNO23" s="76"/>
      <c r="HNP23" s="76"/>
      <c r="HNQ23" s="76"/>
      <c r="HNR23" s="76"/>
      <c r="HNS23" s="76"/>
      <c r="HNT23" s="76"/>
      <c r="HNU23" s="76"/>
      <c r="HNV23" s="76"/>
      <c r="HNW23" s="76"/>
      <c r="HNX23" s="76"/>
      <c r="HNY23" s="76"/>
      <c r="HNZ23" s="76"/>
      <c r="HOA23" s="76"/>
      <c r="HOB23" s="76"/>
      <c r="HOC23" s="76"/>
      <c r="HOD23" s="76"/>
      <c r="HOE23" s="76"/>
      <c r="HOF23" s="76"/>
      <c r="HOG23" s="76"/>
      <c r="HOH23" s="76"/>
      <c r="HOI23" s="76"/>
      <c r="HOJ23" s="76"/>
      <c r="HOK23" s="76"/>
      <c r="HOL23" s="76"/>
      <c r="HOM23" s="76"/>
      <c r="HON23" s="76"/>
      <c r="HOO23" s="76"/>
      <c r="HOP23" s="76"/>
      <c r="HOQ23" s="76"/>
      <c r="HOR23" s="76"/>
      <c r="HOS23" s="76"/>
      <c r="HOT23" s="76"/>
      <c r="HOU23" s="76"/>
      <c r="HOV23" s="76"/>
      <c r="HOW23" s="76"/>
      <c r="HOX23" s="76"/>
      <c r="HOY23" s="76"/>
      <c r="HOZ23" s="76"/>
      <c r="HPA23" s="76"/>
      <c r="HPB23" s="76"/>
      <c r="HPC23" s="76"/>
      <c r="HPD23" s="76"/>
      <c r="HPE23" s="76"/>
      <c r="HPF23" s="76"/>
      <c r="HPG23" s="76"/>
      <c r="HPH23" s="76"/>
      <c r="HPI23" s="76"/>
      <c r="HPJ23" s="76"/>
      <c r="HPK23" s="76"/>
      <c r="HPL23" s="76"/>
      <c r="HPM23" s="76"/>
      <c r="HPN23" s="76"/>
      <c r="HPO23" s="76"/>
      <c r="HPP23" s="76"/>
      <c r="HPQ23" s="76"/>
      <c r="HPR23" s="76"/>
      <c r="HPS23" s="76"/>
      <c r="HPT23" s="76"/>
      <c r="HPU23" s="76"/>
      <c r="HPV23" s="76"/>
      <c r="HPW23" s="76"/>
      <c r="HPX23" s="76"/>
      <c r="HPY23" s="76"/>
      <c r="HPZ23" s="76"/>
      <c r="HQA23" s="76"/>
      <c r="HQB23" s="76"/>
      <c r="HQC23" s="76"/>
      <c r="HQD23" s="76"/>
      <c r="HQE23" s="76"/>
      <c r="HQF23" s="76"/>
      <c r="HQG23" s="76"/>
      <c r="HQH23" s="76"/>
      <c r="HQI23" s="76"/>
      <c r="HQJ23" s="76"/>
      <c r="HQK23" s="76"/>
      <c r="HQL23" s="76"/>
      <c r="HQM23" s="76"/>
      <c r="HQN23" s="76"/>
      <c r="HQO23" s="76"/>
      <c r="HQP23" s="76"/>
      <c r="HQQ23" s="76"/>
      <c r="HQR23" s="76"/>
      <c r="HQS23" s="76"/>
      <c r="HQT23" s="76"/>
      <c r="HQU23" s="76"/>
      <c r="HQV23" s="76"/>
      <c r="HQW23" s="76"/>
      <c r="HQX23" s="76"/>
      <c r="HQY23" s="76"/>
      <c r="HQZ23" s="76"/>
      <c r="HRA23" s="76"/>
      <c r="HRB23" s="76"/>
      <c r="HRC23" s="76"/>
      <c r="HRD23" s="76"/>
      <c r="HRE23" s="76"/>
      <c r="HRF23" s="76"/>
      <c r="HRG23" s="76"/>
      <c r="HRH23" s="76"/>
      <c r="HRI23" s="76"/>
      <c r="HRJ23" s="76"/>
      <c r="HRK23" s="76"/>
      <c r="HRL23" s="76"/>
      <c r="HRM23" s="76"/>
      <c r="HRN23" s="76"/>
      <c r="HRO23" s="76"/>
      <c r="HRP23" s="76"/>
      <c r="HRQ23" s="76"/>
      <c r="HRR23" s="76"/>
      <c r="HRS23" s="76"/>
      <c r="HRT23" s="76"/>
      <c r="HRU23" s="76"/>
      <c r="HRV23" s="76"/>
      <c r="HRW23" s="76"/>
      <c r="HRX23" s="76"/>
      <c r="HRY23" s="76"/>
      <c r="HRZ23" s="76"/>
      <c r="HSA23" s="76"/>
      <c r="HSB23" s="76"/>
      <c r="HSC23" s="76"/>
      <c r="HSD23" s="76"/>
      <c r="HSE23" s="76"/>
      <c r="HSF23" s="76"/>
      <c r="HSG23" s="76"/>
      <c r="HSH23" s="76"/>
      <c r="HSI23" s="76"/>
      <c r="HSJ23" s="76"/>
      <c r="HSK23" s="76"/>
      <c r="HSL23" s="76"/>
      <c r="HSM23" s="76"/>
      <c r="HSN23" s="76"/>
      <c r="HSO23" s="76"/>
      <c r="HSP23" s="76"/>
      <c r="HSQ23" s="76"/>
      <c r="HSR23" s="76"/>
      <c r="HSS23" s="76"/>
      <c r="HST23" s="76"/>
      <c r="HSU23" s="76"/>
      <c r="HSV23" s="76"/>
      <c r="HSW23" s="76"/>
      <c r="HSX23" s="76"/>
      <c r="HSY23" s="76"/>
      <c r="HSZ23" s="76"/>
      <c r="HTA23" s="76"/>
      <c r="HTB23" s="76"/>
      <c r="HTC23" s="76"/>
      <c r="HTD23" s="76"/>
      <c r="HTE23" s="76"/>
      <c r="HTF23" s="76"/>
      <c r="HTG23" s="76"/>
      <c r="HTH23" s="76"/>
      <c r="HTI23" s="76"/>
      <c r="HTJ23" s="76"/>
      <c r="HTK23" s="76"/>
      <c r="HTL23" s="76"/>
      <c r="HTM23" s="76"/>
      <c r="HTN23" s="76"/>
      <c r="HTO23" s="76"/>
      <c r="HTP23" s="76"/>
      <c r="HTQ23" s="76"/>
      <c r="HTR23" s="76"/>
      <c r="HTS23" s="76"/>
      <c r="HTT23" s="76"/>
      <c r="HTU23" s="76"/>
      <c r="HTV23" s="76"/>
      <c r="HTW23" s="76"/>
      <c r="HTX23" s="76"/>
      <c r="HTY23" s="76"/>
      <c r="HTZ23" s="76"/>
      <c r="HUA23" s="76"/>
      <c r="HUB23" s="76"/>
      <c r="HUC23" s="76"/>
      <c r="HUD23" s="76"/>
      <c r="HUE23" s="76"/>
      <c r="HUF23" s="76"/>
      <c r="HUG23" s="76"/>
      <c r="HUH23" s="76"/>
      <c r="HUI23" s="76"/>
      <c r="HUJ23" s="76"/>
      <c r="HUK23" s="76"/>
      <c r="HUL23" s="76"/>
      <c r="HUM23" s="76"/>
      <c r="HUN23" s="76"/>
      <c r="HUO23" s="76"/>
      <c r="HUP23" s="76"/>
      <c r="HUQ23" s="76"/>
      <c r="HUR23" s="76"/>
      <c r="HUS23" s="76"/>
      <c r="HUT23" s="76"/>
      <c r="HUU23" s="76"/>
      <c r="HUV23" s="76"/>
      <c r="HUW23" s="76"/>
      <c r="HUX23" s="76"/>
      <c r="HUY23" s="76"/>
      <c r="HUZ23" s="76"/>
      <c r="HVA23" s="76"/>
      <c r="HVB23" s="76"/>
      <c r="HVC23" s="76"/>
      <c r="HVD23" s="76"/>
      <c r="HVE23" s="76"/>
      <c r="HVF23" s="76"/>
      <c r="HVG23" s="76"/>
      <c r="HVH23" s="76"/>
      <c r="HVI23" s="76"/>
      <c r="HVJ23" s="76"/>
      <c r="HVK23" s="76"/>
      <c r="HVL23" s="76"/>
      <c r="HVM23" s="76"/>
      <c r="HVN23" s="76"/>
      <c r="HVO23" s="76"/>
      <c r="HVP23" s="76"/>
      <c r="HVQ23" s="76"/>
      <c r="HVR23" s="76"/>
      <c r="HVS23" s="76"/>
      <c r="HVT23" s="76"/>
      <c r="HVU23" s="76"/>
      <c r="HVV23" s="76"/>
      <c r="HVW23" s="76"/>
      <c r="HVX23" s="76"/>
      <c r="HVY23" s="76"/>
      <c r="HVZ23" s="76"/>
      <c r="HWA23" s="76"/>
      <c r="HWB23" s="76"/>
      <c r="HWC23" s="76"/>
      <c r="HWD23" s="76"/>
      <c r="HWE23" s="76"/>
      <c r="HWF23" s="76"/>
      <c r="HWG23" s="76"/>
      <c r="HWH23" s="76"/>
      <c r="HWI23" s="76"/>
      <c r="HWJ23" s="76"/>
      <c r="HWK23" s="76"/>
      <c r="HWL23" s="76"/>
      <c r="HWM23" s="76"/>
      <c r="HWN23" s="76"/>
      <c r="HWO23" s="76"/>
      <c r="HWP23" s="76"/>
      <c r="HWQ23" s="76"/>
      <c r="HWR23" s="76"/>
      <c r="HWS23" s="76"/>
      <c r="HWT23" s="76"/>
      <c r="HWU23" s="76"/>
      <c r="HWV23" s="76"/>
      <c r="HWW23" s="76"/>
      <c r="HWX23" s="76"/>
      <c r="HWY23" s="76"/>
      <c r="HWZ23" s="76"/>
      <c r="HXA23" s="76"/>
      <c r="HXB23" s="76"/>
      <c r="HXC23" s="76"/>
      <c r="HXD23" s="76"/>
      <c r="HXE23" s="76"/>
      <c r="HXF23" s="76"/>
      <c r="HXG23" s="76"/>
      <c r="HXH23" s="76"/>
      <c r="HXI23" s="76"/>
      <c r="HXJ23" s="76"/>
      <c r="HXK23" s="76"/>
      <c r="HXL23" s="76"/>
      <c r="HXM23" s="76"/>
      <c r="HXN23" s="76"/>
      <c r="HXO23" s="76"/>
      <c r="HXP23" s="76"/>
      <c r="HXQ23" s="76"/>
      <c r="HXR23" s="76"/>
      <c r="HXS23" s="76"/>
      <c r="HXT23" s="76"/>
      <c r="HXU23" s="76"/>
      <c r="HXV23" s="76"/>
      <c r="HXW23" s="76"/>
      <c r="HXX23" s="76"/>
      <c r="HXY23" s="76"/>
      <c r="HXZ23" s="76"/>
      <c r="HYA23" s="76"/>
      <c r="HYB23" s="76"/>
      <c r="HYC23" s="76"/>
      <c r="HYD23" s="76"/>
      <c r="HYE23" s="76"/>
      <c r="HYF23" s="76"/>
      <c r="HYG23" s="76"/>
      <c r="HYH23" s="76"/>
      <c r="HYI23" s="76"/>
      <c r="HYJ23" s="76"/>
      <c r="HYK23" s="76"/>
      <c r="HYL23" s="76"/>
      <c r="HYM23" s="76"/>
      <c r="HYN23" s="76"/>
      <c r="HYO23" s="76"/>
      <c r="HYP23" s="76"/>
      <c r="HYQ23" s="76"/>
      <c r="HYR23" s="76"/>
      <c r="HYS23" s="76"/>
      <c r="HYT23" s="76"/>
      <c r="HYU23" s="76"/>
      <c r="HYV23" s="76"/>
      <c r="HYW23" s="76"/>
      <c r="HYX23" s="76"/>
      <c r="HYY23" s="76"/>
      <c r="HYZ23" s="76"/>
      <c r="HZA23" s="76"/>
      <c r="HZB23" s="76"/>
      <c r="HZC23" s="76"/>
      <c r="HZD23" s="76"/>
      <c r="HZE23" s="76"/>
      <c r="HZF23" s="76"/>
      <c r="HZG23" s="76"/>
      <c r="HZH23" s="76"/>
      <c r="HZI23" s="76"/>
      <c r="HZJ23" s="76"/>
      <c r="HZK23" s="76"/>
      <c r="HZL23" s="76"/>
      <c r="HZM23" s="76"/>
      <c r="HZN23" s="76"/>
      <c r="HZO23" s="76"/>
      <c r="HZP23" s="76"/>
      <c r="HZQ23" s="76"/>
      <c r="HZR23" s="76"/>
      <c r="HZS23" s="76"/>
      <c r="HZT23" s="76"/>
      <c r="HZU23" s="76"/>
      <c r="HZV23" s="76"/>
      <c r="HZW23" s="76"/>
      <c r="HZX23" s="76"/>
      <c r="HZY23" s="76"/>
      <c r="HZZ23" s="76"/>
      <c r="IAA23" s="76"/>
      <c r="IAB23" s="76"/>
      <c r="IAC23" s="76"/>
      <c r="IAD23" s="76"/>
      <c r="IAE23" s="76"/>
      <c r="IAF23" s="76"/>
      <c r="IAG23" s="76"/>
      <c r="IAH23" s="76"/>
      <c r="IAI23" s="76"/>
      <c r="IAJ23" s="76"/>
      <c r="IAK23" s="76"/>
      <c r="IAL23" s="76"/>
      <c r="IAM23" s="76"/>
      <c r="IAN23" s="76"/>
      <c r="IAO23" s="76"/>
      <c r="IAP23" s="76"/>
      <c r="IAQ23" s="76"/>
      <c r="IAR23" s="76"/>
      <c r="IAS23" s="76"/>
      <c r="IAT23" s="76"/>
      <c r="IAU23" s="76"/>
      <c r="IAV23" s="76"/>
      <c r="IAW23" s="76"/>
      <c r="IAX23" s="76"/>
      <c r="IAY23" s="76"/>
      <c r="IAZ23" s="76"/>
      <c r="IBA23" s="76"/>
      <c r="IBB23" s="76"/>
      <c r="IBC23" s="76"/>
      <c r="IBD23" s="76"/>
      <c r="IBE23" s="76"/>
      <c r="IBF23" s="76"/>
      <c r="IBG23" s="76"/>
      <c r="IBH23" s="76"/>
      <c r="IBI23" s="76"/>
      <c r="IBJ23" s="76"/>
      <c r="IBK23" s="76"/>
      <c r="IBL23" s="76"/>
      <c r="IBM23" s="76"/>
      <c r="IBN23" s="76"/>
      <c r="IBO23" s="76"/>
      <c r="IBP23" s="76"/>
      <c r="IBQ23" s="76"/>
      <c r="IBR23" s="76"/>
      <c r="IBS23" s="76"/>
      <c r="IBT23" s="76"/>
      <c r="IBU23" s="76"/>
      <c r="IBV23" s="76"/>
      <c r="IBW23" s="76"/>
      <c r="IBX23" s="76"/>
      <c r="IBY23" s="76"/>
      <c r="IBZ23" s="76"/>
      <c r="ICA23" s="76"/>
      <c r="ICB23" s="76"/>
      <c r="ICC23" s="76"/>
      <c r="ICD23" s="76"/>
      <c r="ICE23" s="76"/>
      <c r="ICF23" s="76"/>
      <c r="ICG23" s="76"/>
      <c r="ICH23" s="76"/>
      <c r="ICI23" s="76"/>
      <c r="ICJ23" s="76"/>
      <c r="ICK23" s="76"/>
      <c r="ICL23" s="76"/>
      <c r="ICM23" s="76"/>
      <c r="ICN23" s="76"/>
      <c r="ICO23" s="76"/>
      <c r="ICP23" s="76"/>
      <c r="ICQ23" s="76"/>
      <c r="ICR23" s="76"/>
      <c r="ICS23" s="76"/>
      <c r="ICT23" s="76"/>
      <c r="ICU23" s="76"/>
      <c r="ICV23" s="76"/>
      <c r="ICW23" s="76"/>
      <c r="ICX23" s="76"/>
      <c r="ICY23" s="76"/>
      <c r="ICZ23" s="76"/>
      <c r="IDA23" s="76"/>
      <c r="IDB23" s="76"/>
      <c r="IDC23" s="76"/>
      <c r="IDD23" s="76"/>
      <c r="IDE23" s="76"/>
      <c r="IDF23" s="76"/>
      <c r="IDG23" s="76"/>
      <c r="IDH23" s="76"/>
      <c r="IDI23" s="76"/>
      <c r="IDJ23" s="76"/>
      <c r="IDK23" s="76"/>
      <c r="IDL23" s="76"/>
      <c r="IDM23" s="76"/>
      <c r="IDN23" s="76"/>
      <c r="IDO23" s="76"/>
      <c r="IDP23" s="76"/>
      <c r="IDQ23" s="76"/>
      <c r="IDR23" s="76"/>
      <c r="IDS23" s="76"/>
      <c r="IDT23" s="76"/>
      <c r="IDU23" s="76"/>
      <c r="IDV23" s="76"/>
      <c r="IDW23" s="76"/>
      <c r="IDX23" s="76"/>
      <c r="IDY23" s="76"/>
      <c r="IDZ23" s="76"/>
      <c r="IEA23" s="76"/>
      <c r="IEB23" s="76"/>
      <c r="IEC23" s="76"/>
      <c r="IED23" s="76"/>
      <c r="IEE23" s="76"/>
      <c r="IEF23" s="76"/>
      <c r="IEG23" s="76"/>
      <c r="IEH23" s="76"/>
      <c r="IEI23" s="76"/>
      <c r="IEJ23" s="76"/>
      <c r="IEK23" s="76"/>
      <c r="IEL23" s="76"/>
      <c r="IEM23" s="76"/>
      <c r="IEN23" s="76"/>
      <c r="IEO23" s="76"/>
      <c r="IEP23" s="76"/>
      <c r="IEQ23" s="76"/>
      <c r="IER23" s="76"/>
      <c r="IES23" s="76"/>
      <c r="IET23" s="76"/>
      <c r="IEU23" s="76"/>
      <c r="IEV23" s="76"/>
      <c r="IEW23" s="76"/>
      <c r="IEX23" s="76"/>
      <c r="IEY23" s="76"/>
      <c r="IEZ23" s="76"/>
      <c r="IFA23" s="76"/>
      <c r="IFB23" s="76"/>
      <c r="IFC23" s="76"/>
      <c r="IFD23" s="76"/>
      <c r="IFE23" s="76"/>
      <c r="IFF23" s="76"/>
      <c r="IFG23" s="76"/>
      <c r="IFH23" s="76"/>
      <c r="IFI23" s="76"/>
      <c r="IFJ23" s="76"/>
      <c r="IFK23" s="76"/>
      <c r="IFL23" s="76"/>
      <c r="IFM23" s="76"/>
      <c r="IFN23" s="76"/>
      <c r="IFO23" s="76"/>
      <c r="IFP23" s="76"/>
      <c r="IFQ23" s="76"/>
      <c r="IFR23" s="76"/>
      <c r="IFS23" s="76"/>
      <c r="IFT23" s="76"/>
      <c r="IFU23" s="76"/>
      <c r="IFV23" s="76"/>
      <c r="IFW23" s="76"/>
      <c r="IFX23" s="76"/>
      <c r="IFY23" s="76"/>
      <c r="IFZ23" s="76"/>
      <c r="IGA23" s="76"/>
      <c r="IGB23" s="76"/>
      <c r="IGC23" s="76"/>
      <c r="IGD23" s="76"/>
      <c r="IGE23" s="76"/>
      <c r="IGF23" s="76"/>
      <c r="IGG23" s="76"/>
      <c r="IGH23" s="76"/>
      <c r="IGI23" s="76"/>
      <c r="IGJ23" s="76"/>
      <c r="IGK23" s="76"/>
      <c r="IGL23" s="76"/>
      <c r="IGM23" s="76"/>
      <c r="IGN23" s="76"/>
      <c r="IGO23" s="76"/>
      <c r="IGP23" s="76"/>
      <c r="IGQ23" s="76"/>
      <c r="IGR23" s="76"/>
      <c r="IGS23" s="76"/>
      <c r="IGT23" s="76"/>
      <c r="IGU23" s="76"/>
      <c r="IGV23" s="76"/>
      <c r="IGW23" s="76"/>
      <c r="IGX23" s="76"/>
      <c r="IGY23" s="76"/>
      <c r="IGZ23" s="76"/>
      <c r="IHA23" s="76"/>
      <c r="IHB23" s="76"/>
      <c r="IHC23" s="76"/>
      <c r="IHD23" s="76"/>
      <c r="IHE23" s="76"/>
      <c r="IHF23" s="76"/>
      <c r="IHG23" s="76"/>
      <c r="IHH23" s="76"/>
      <c r="IHI23" s="76"/>
      <c r="IHJ23" s="76"/>
      <c r="IHK23" s="76"/>
      <c r="IHL23" s="76"/>
      <c r="IHM23" s="76"/>
      <c r="IHN23" s="76"/>
      <c r="IHO23" s="76"/>
      <c r="IHP23" s="76"/>
      <c r="IHQ23" s="76"/>
      <c r="IHR23" s="76"/>
      <c r="IHS23" s="76"/>
      <c r="IHT23" s="76"/>
      <c r="IHU23" s="76"/>
      <c r="IHV23" s="76"/>
      <c r="IHW23" s="76"/>
      <c r="IHX23" s="76"/>
      <c r="IHY23" s="76"/>
      <c r="IHZ23" s="76"/>
      <c r="IIA23" s="76"/>
      <c r="IIB23" s="76"/>
      <c r="IIC23" s="76"/>
      <c r="IID23" s="76"/>
      <c r="IIE23" s="76"/>
      <c r="IIF23" s="76"/>
      <c r="IIG23" s="76"/>
      <c r="IIH23" s="76"/>
      <c r="III23" s="76"/>
      <c r="IIJ23" s="76"/>
      <c r="IIK23" s="76"/>
      <c r="IIL23" s="76"/>
      <c r="IIM23" s="76"/>
      <c r="IIN23" s="76"/>
      <c r="IIO23" s="76"/>
      <c r="IIP23" s="76"/>
      <c r="IIQ23" s="76"/>
      <c r="IIR23" s="76"/>
      <c r="IIS23" s="76"/>
      <c r="IIT23" s="76"/>
      <c r="IIU23" s="76"/>
      <c r="IIV23" s="76"/>
      <c r="IIW23" s="76"/>
      <c r="IIX23" s="76"/>
      <c r="IIY23" s="76"/>
      <c r="IIZ23" s="76"/>
      <c r="IJA23" s="76"/>
      <c r="IJB23" s="76"/>
      <c r="IJC23" s="76"/>
      <c r="IJD23" s="76"/>
      <c r="IJE23" s="76"/>
      <c r="IJF23" s="76"/>
      <c r="IJG23" s="76"/>
      <c r="IJH23" s="76"/>
      <c r="IJI23" s="76"/>
      <c r="IJJ23" s="76"/>
      <c r="IJK23" s="76"/>
      <c r="IJL23" s="76"/>
      <c r="IJM23" s="76"/>
      <c r="IJN23" s="76"/>
      <c r="IJO23" s="76"/>
      <c r="IJP23" s="76"/>
      <c r="IJQ23" s="76"/>
      <c r="IJR23" s="76"/>
      <c r="IJS23" s="76"/>
      <c r="IJT23" s="76"/>
      <c r="IJU23" s="76"/>
      <c r="IJV23" s="76"/>
      <c r="IJW23" s="76"/>
      <c r="IJX23" s="76"/>
      <c r="IJY23" s="76"/>
      <c r="IJZ23" s="76"/>
      <c r="IKA23" s="76"/>
      <c r="IKB23" s="76"/>
      <c r="IKC23" s="76"/>
      <c r="IKD23" s="76"/>
      <c r="IKE23" s="76"/>
      <c r="IKF23" s="76"/>
      <c r="IKG23" s="76"/>
      <c r="IKH23" s="76"/>
      <c r="IKI23" s="76"/>
      <c r="IKJ23" s="76"/>
      <c r="IKK23" s="76"/>
      <c r="IKL23" s="76"/>
      <c r="IKM23" s="76"/>
      <c r="IKN23" s="76"/>
      <c r="IKO23" s="76"/>
      <c r="IKP23" s="76"/>
      <c r="IKQ23" s="76"/>
      <c r="IKR23" s="76"/>
      <c r="IKS23" s="76"/>
      <c r="IKT23" s="76"/>
      <c r="IKU23" s="76"/>
      <c r="IKV23" s="76"/>
      <c r="IKW23" s="76"/>
      <c r="IKX23" s="76"/>
      <c r="IKY23" s="76"/>
      <c r="IKZ23" s="76"/>
      <c r="ILA23" s="76"/>
      <c r="ILB23" s="76"/>
      <c r="ILC23" s="76"/>
      <c r="ILD23" s="76"/>
      <c r="ILE23" s="76"/>
      <c r="ILF23" s="76"/>
      <c r="ILG23" s="76"/>
      <c r="ILH23" s="76"/>
      <c r="ILI23" s="76"/>
      <c r="ILJ23" s="76"/>
      <c r="ILK23" s="76"/>
      <c r="ILL23" s="76"/>
      <c r="ILM23" s="76"/>
      <c r="ILN23" s="76"/>
      <c r="ILO23" s="76"/>
      <c r="ILP23" s="76"/>
      <c r="ILQ23" s="76"/>
      <c r="ILR23" s="76"/>
      <c r="ILS23" s="76"/>
      <c r="ILT23" s="76"/>
      <c r="ILU23" s="76"/>
      <c r="ILV23" s="76"/>
      <c r="ILW23" s="76"/>
      <c r="ILX23" s="76"/>
      <c r="ILY23" s="76"/>
      <c r="ILZ23" s="76"/>
      <c r="IMA23" s="76"/>
      <c r="IMB23" s="76"/>
      <c r="IMC23" s="76"/>
      <c r="IMD23" s="76"/>
      <c r="IME23" s="76"/>
      <c r="IMF23" s="76"/>
      <c r="IMG23" s="76"/>
      <c r="IMH23" s="76"/>
      <c r="IMI23" s="76"/>
      <c r="IMJ23" s="76"/>
      <c r="IMK23" s="76"/>
      <c r="IML23" s="76"/>
      <c r="IMM23" s="76"/>
      <c r="IMN23" s="76"/>
      <c r="IMO23" s="76"/>
      <c r="IMP23" s="76"/>
      <c r="IMQ23" s="76"/>
      <c r="IMR23" s="76"/>
      <c r="IMS23" s="76"/>
      <c r="IMT23" s="76"/>
      <c r="IMU23" s="76"/>
      <c r="IMV23" s="76"/>
      <c r="IMW23" s="76"/>
      <c r="IMX23" s="76"/>
      <c r="IMY23" s="76"/>
      <c r="IMZ23" s="76"/>
      <c r="INA23" s="76"/>
      <c r="INB23" s="76"/>
      <c r="INC23" s="76"/>
      <c r="IND23" s="76"/>
      <c r="INE23" s="76"/>
      <c r="INF23" s="76"/>
      <c r="ING23" s="76"/>
      <c r="INH23" s="76"/>
      <c r="INI23" s="76"/>
      <c r="INJ23" s="76"/>
      <c r="INK23" s="76"/>
      <c r="INL23" s="76"/>
      <c r="INM23" s="76"/>
      <c r="INN23" s="76"/>
      <c r="INO23" s="76"/>
      <c r="INP23" s="76"/>
      <c r="INQ23" s="76"/>
      <c r="INR23" s="76"/>
      <c r="INS23" s="76"/>
      <c r="INT23" s="76"/>
      <c r="INU23" s="76"/>
      <c r="INV23" s="76"/>
      <c r="INW23" s="76"/>
      <c r="INX23" s="76"/>
      <c r="INY23" s="76"/>
      <c r="INZ23" s="76"/>
      <c r="IOA23" s="76"/>
      <c r="IOB23" s="76"/>
      <c r="IOC23" s="76"/>
      <c r="IOD23" s="76"/>
      <c r="IOE23" s="76"/>
      <c r="IOF23" s="76"/>
      <c r="IOG23" s="76"/>
      <c r="IOH23" s="76"/>
      <c r="IOI23" s="76"/>
      <c r="IOJ23" s="76"/>
      <c r="IOK23" s="76"/>
      <c r="IOL23" s="76"/>
      <c r="IOM23" s="76"/>
      <c r="ION23" s="76"/>
      <c r="IOO23" s="76"/>
      <c r="IOP23" s="76"/>
      <c r="IOQ23" s="76"/>
      <c r="IOR23" s="76"/>
      <c r="IOS23" s="76"/>
      <c r="IOT23" s="76"/>
      <c r="IOU23" s="76"/>
      <c r="IOV23" s="76"/>
      <c r="IOW23" s="76"/>
      <c r="IOX23" s="76"/>
      <c r="IOY23" s="76"/>
      <c r="IOZ23" s="76"/>
      <c r="IPA23" s="76"/>
      <c r="IPB23" s="76"/>
      <c r="IPC23" s="76"/>
      <c r="IPD23" s="76"/>
      <c r="IPE23" s="76"/>
      <c r="IPF23" s="76"/>
      <c r="IPG23" s="76"/>
      <c r="IPH23" s="76"/>
      <c r="IPI23" s="76"/>
      <c r="IPJ23" s="76"/>
      <c r="IPK23" s="76"/>
      <c r="IPL23" s="76"/>
      <c r="IPM23" s="76"/>
      <c r="IPN23" s="76"/>
      <c r="IPO23" s="76"/>
      <c r="IPP23" s="76"/>
      <c r="IPQ23" s="76"/>
      <c r="IPR23" s="76"/>
      <c r="IPS23" s="76"/>
      <c r="IPT23" s="76"/>
      <c r="IPU23" s="76"/>
      <c r="IPV23" s="76"/>
      <c r="IPW23" s="76"/>
      <c r="IPX23" s="76"/>
      <c r="IPY23" s="76"/>
      <c r="IPZ23" s="76"/>
      <c r="IQA23" s="76"/>
      <c r="IQB23" s="76"/>
      <c r="IQC23" s="76"/>
      <c r="IQD23" s="76"/>
      <c r="IQE23" s="76"/>
      <c r="IQF23" s="76"/>
      <c r="IQG23" s="76"/>
      <c r="IQH23" s="76"/>
      <c r="IQI23" s="76"/>
      <c r="IQJ23" s="76"/>
      <c r="IQK23" s="76"/>
      <c r="IQL23" s="76"/>
      <c r="IQM23" s="76"/>
      <c r="IQN23" s="76"/>
      <c r="IQO23" s="76"/>
      <c r="IQP23" s="76"/>
      <c r="IQQ23" s="76"/>
      <c r="IQR23" s="76"/>
      <c r="IQS23" s="76"/>
      <c r="IQT23" s="76"/>
      <c r="IQU23" s="76"/>
      <c r="IQV23" s="76"/>
      <c r="IQW23" s="76"/>
      <c r="IQX23" s="76"/>
      <c r="IQY23" s="76"/>
      <c r="IQZ23" s="76"/>
      <c r="IRA23" s="76"/>
      <c r="IRB23" s="76"/>
      <c r="IRC23" s="76"/>
      <c r="IRD23" s="76"/>
      <c r="IRE23" s="76"/>
      <c r="IRF23" s="76"/>
      <c r="IRG23" s="76"/>
      <c r="IRH23" s="76"/>
      <c r="IRI23" s="76"/>
      <c r="IRJ23" s="76"/>
      <c r="IRK23" s="76"/>
      <c r="IRL23" s="76"/>
      <c r="IRM23" s="76"/>
      <c r="IRN23" s="76"/>
      <c r="IRO23" s="76"/>
      <c r="IRP23" s="76"/>
      <c r="IRQ23" s="76"/>
      <c r="IRR23" s="76"/>
      <c r="IRS23" s="76"/>
      <c r="IRT23" s="76"/>
      <c r="IRU23" s="76"/>
      <c r="IRV23" s="76"/>
      <c r="IRW23" s="76"/>
      <c r="IRX23" s="76"/>
      <c r="IRY23" s="76"/>
      <c r="IRZ23" s="76"/>
      <c r="ISA23" s="76"/>
      <c r="ISB23" s="76"/>
      <c r="ISC23" s="76"/>
      <c r="ISD23" s="76"/>
      <c r="ISE23" s="76"/>
      <c r="ISF23" s="76"/>
      <c r="ISG23" s="76"/>
      <c r="ISH23" s="76"/>
      <c r="ISI23" s="76"/>
      <c r="ISJ23" s="76"/>
      <c r="ISK23" s="76"/>
      <c r="ISL23" s="76"/>
      <c r="ISM23" s="76"/>
      <c r="ISN23" s="76"/>
      <c r="ISO23" s="76"/>
      <c r="ISP23" s="76"/>
      <c r="ISQ23" s="76"/>
      <c r="ISR23" s="76"/>
      <c r="ISS23" s="76"/>
      <c r="IST23" s="76"/>
      <c r="ISU23" s="76"/>
      <c r="ISV23" s="76"/>
      <c r="ISW23" s="76"/>
      <c r="ISX23" s="76"/>
      <c r="ISY23" s="76"/>
      <c r="ISZ23" s="76"/>
      <c r="ITA23" s="76"/>
      <c r="ITB23" s="76"/>
      <c r="ITC23" s="76"/>
      <c r="ITD23" s="76"/>
      <c r="ITE23" s="76"/>
      <c r="ITF23" s="76"/>
      <c r="ITG23" s="76"/>
      <c r="ITH23" s="76"/>
      <c r="ITI23" s="76"/>
      <c r="ITJ23" s="76"/>
      <c r="ITK23" s="76"/>
      <c r="ITL23" s="76"/>
      <c r="ITM23" s="76"/>
      <c r="ITN23" s="76"/>
      <c r="ITO23" s="76"/>
      <c r="ITP23" s="76"/>
      <c r="ITQ23" s="76"/>
      <c r="ITR23" s="76"/>
      <c r="ITS23" s="76"/>
      <c r="ITT23" s="76"/>
      <c r="ITU23" s="76"/>
      <c r="ITV23" s="76"/>
      <c r="ITW23" s="76"/>
      <c r="ITX23" s="76"/>
      <c r="ITY23" s="76"/>
      <c r="ITZ23" s="76"/>
      <c r="IUA23" s="76"/>
      <c r="IUB23" s="76"/>
      <c r="IUC23" s="76"/>
      <c r="IUD23" s="76"/>
      <c r="IUE23" s="76"/>
      <c r="IUF23" s="76"/>
      <c r="IUG23" s="76"/>
      <c r="IUH23" s="76"/>
      <c r="IUI23" s="76"/>
      <c r="IUJ23" s="76"/>
      <c r="IUK23" s="76"/>
      <c r="IUL23" s="76"/>
      <c r="IUM23" s="76"/>
      <c r="IUN23" s="76"/>
      <c r="IUO23" s="76"/>
      <c r="IUP23" s="76"/>
      <c r="IUQ23" s="76"/>
      <c r="IUR23" s="76"/>
      <c r="IUS23" s="76"/>
      <c r="IUT23" s="76"/>
      <c r="IUU23" s="76"/>
      <c r="IUV23" s="76"/>
      <c r="IUW23" s="76"/>
      <c r="IUX23" s="76"/>
      <c r="IUY23" s="76"/>
      <c r="IUZ23" s="76"/>
      <c r="IVA23" s="76"/>
      <c r="IVB23" s="76"/>
      <c r="IVC23" s="76"/>
      <c r="IVD23" s="76"/>
      <c r="IVE23" s="76"/>
      <c r="IVF23" s="76"/>
      <c r="IVG23" s="76"/>
      <c r="IVH23" s="76"/>
      <c r="IVI23" s="76"/>
      <c r="IVJ23" s="76"/>
      <c r="IVK23" s="76"/>
      <c r="IVL23" s="76"/>
      <c r="IVM23" s="76"/>
      <c r="IVN23" s="76"/>
      <c r="IVO23" s="76"/>
      <c r="IVP23" s="76"/>
      <c r="IVQ23" s="76"/>
      <c r="IVR23" s="76"/>
      <c r="IVS23" s="76"/>
      <c r="IVT23" s="76"/>
      <c r="IVU23" s="76"/>
      <c r="IVV23" s="76"/>
      <c r="IVW23" s="76"/>
      <c r="IVX23" s="76"/>
      <c r="IVY23" s="76"/>
      <c r="IVZ23" s="76"/>
      <c r="IWA23" s="76"/>
      <c r="IWB23" s="76"/>
      <c r="IWC23" s="76"/>
      <c r="IWD23" s="76"/>
      <c r="IWE23" s="76"/>
      <c r="IWF23" s="76"/>
      <c r="IWG23" s="76"/>
      <c r="IWH23" s="76"/>
      <c r="IWI23" s="76"/>
      <c r="IWJ23" s="76"/>
      <c r="IWK23" s="76"/>
      <c r="IWL23" s="76"/>
      <c r="IWM23" s="76"/>
      <c r="IWN23" s="76"/>
      <c r="IWO23" s="76"/>
      <c r="IWP23" s="76"/>
      <c r="IWQ23" s="76"/>
      <c r="IWR23" s="76"/>
      <c r="IWS23" s="76"/>
      <c r="IWT23" s="76"/>
      <c r="IWU23" s="76"/>
      <c r="IWV23" s="76"/>
      <c r="IWW23" s="76"/>
      <c r="IWX23" s="76"/>
      <c r="IWY23" s="76"/>
      <c r="IWZ23" s="76"/>
      <c r="IXA23" s="76"/>
      <c r="IXB23" s="76"/>
      <c r="IXC23" s="76"/>
      <c r="IXD23" s="76"/>
      <c r="IXE23" s="76"/>
      <c r="IXF23" s="76"/>
      <c r="IXG23" s="76"/>
      <c r="IXH23" s="76"/>
      <c r="IXI23" s="76"/>
      <c r="IXJ23" s="76"/>
      <c r="IXK23" s="76"/>
      <c r="IXL23" s="76"/>
      <c r="IXM23" s="76"/>
      <c r="IXN23" s="76"/>
      <c r="IXO23" s="76"/>
      <c r="IXP23" s="76"/>
      <c r="IXQ23" s="76"/>
      <c r="IXR23" s="76"/>
      <c r="IXS23" s="76"/>
      <c r="IXT23" s="76"/>
      <c r="IXU23" s="76"/>
      <c r="IXV23" s="76"/>
      <c r="IXW23" s="76"/>
      <c r="IXX23" s="76"/>
      <c r="IXY23" s="76"/>
      <c r="IXZ23" s="76"/>
      <c r="IYA23" s="76"/>
      <c r="IYB23" s="76"/>
      <c r="IYC23" s="76"/>
      <c r="IYD23" s="76"/>
      <c r="IYE23" s="76"/>
      <c r="IYF23" s="76"/>
      <c r="IYG23" s="76"/>
      <c r="IYH23" s="76"/>
      <c r="IYI23" s="76"/>
      <c r="IYJ23" s="76"/>
      <c r="IYK23" s="76"/>
      <c r="IYL23" s="76"/>
      <c r="IYM23" s="76"/>
      <c r="IYN23" s="76"/>
      <c r="IYO23" s="76"/>
      <c r="IYP23" s="76"/>
      <c r="IYQ23" s="76"/>
      <c r="IYR23" s="76"/>
      <c r="IYS23" s="76"/>
      <c r="IYT23" s="76"/>
      <c r="IYU23" s="76"/>
      <c r="IYV23" s="76"/>
      <c r="IYW23" s="76"/>
      <c r="IYX23" s="76"/>
      <c r="IYY23" s="76"/>
      <c r="IYZ23" s="76"/>
      <c r="IZA23" s="76"/>
      <c r="IZB23" s="76"/>
      <c r="IZC23" s="76"/>
      <c r="IZD23" s="76"/>
      <c r="IZE23" s="76"/>
      <c r="IZF23" s="76"/>
      <c r="IZG23" s="76"/>
      <c r="IZH23" s="76"/>
      <c r="IZI23" s="76"/>
      <c r="IZJ23" s="76"/>
      <c r="IZK23" s="76"/>
      <c r="IZL23" s="76"/>
      <c r="IZM23" s="76"/>
      <c r="IZN23" s="76"/>
      <c r="IZO23" s="76"/>
      <c r="IZP23" s="76"/>
      <c r="IZQ23" s="76"/>
      <c r="IZR23" s="76"/>
      <c r="IZS23" s="76"/>
      <c r="IZT23" s="76"/>
      <c r="IZU23" s="76"/>
      <c r="IZV23" s="76"/>
      <c r="IZW23" s="76"/>
      <c r="IZX23" s="76"/>
      <c r="IZY23" s="76"/>
      <c r="IZZ23" s="76"/>
      <c r="JAA23" s="76"/>
      <c r="JAB23" s="76"/>
      <c r="JAC23" s="76"/>
      <c r="JAD23" s="76"/>
      <c r="JAE23" s="76"/>
      <c r="JAF23" s="76"/>
      <c r="JAG23" s="76"/>
      <c r="JAH23" s="76"/>
      <c r="JAI23" s="76"/>
      <c r="JAJ23" s="76"/>
      <c r="JAK23" s="76"/>
      <c r="JAL23" s="76"/>
      <c r="JAM23" s="76"/>
      <c r="JAN23" s="76"/>
      <c r="JAO23" s="76"/>
      <c r="JAP23" s="76"/>
      <c r="JAQ23" s="76"/>
      <c r="JAR23" s="76"/>
      <c r="JAS23" s="76"/>
      <c r="JAT23" s="76"/>
      <c r="JAU23" s="76"/>
      <c r="JAV23" s="76"/>
      <c r="JAW23" s="76"/>
      <c r="JAX23" s="76"/>
      <c r="JAY23" s="76"/>
      <c r="JAZ23" s="76"/>
      <c r="JBA23" s="76"/>
      <c r="JBB23" s="76"/>
      <c r="JBC23" s="76"/>
      <c r="JBD23" s="76"/>
      <c r="JBE23" s="76"/>
      <c r="JBF23" s="76"/>
      <c r="JBG23" s="76"/>
      <c r="JBH23" s="76"/>
      <c r="JBI23" s="76"/>
      <c r="JBJ23" s="76"/>
      <c r="JBK23" s="76"/>
      <c r="JBL23" s="76"/>
      <c r="JBM23" s="76"/>
      <c r="JBN23" s="76"/>
      <c r="JBO23" s="76"/>
      <c r="JBP23" s="76"/>
      <c r="JBQ23" s="76"/>
      <c r="JBR23" s="76"/>
      <c r="JBS23" s="76"/>
      <c r="JBT23" s="76"/>
      <c r="JBU23" s="76"/>
      <c r="JBV23" s="76"/>
      <c r="JBW23" s="76"/>
      <c r="JBX23" s="76"/>
      <c r="JBY23" s="76"/>
      <c r="JBZ23" s="76"/>
      <c r="JCA23" s="76"/>
      <c r="JCB23" s="76"/>
      <c r="JCC23" s="76"/>
      <c r="JCD23" s="76"/>
      <c r="JCE23" s="76"/>
      <c r="JCF23" s="76"/>
      <c r="JCG23" s="76"/>
      <c r="JCH23" s="76"/>
      <c r="JCI23" s="76"/>
      <c r="JCJ23" s="76"/>
      <c r="JCK23" s="76"/>
      <c r="JCL23" s="76"/>
      <c r="JCM23" s="76"/>
      <c r="JCN23" s="76"/>
      <c r="JCO23" s="76"/>
      <c r="JCP23" s="76"/>
      <c r="JCQ23" s="76"/>
      <c r="JCR23" s="76"/>
      <c r="JCS23" s="76"/>
      <c r="JCT23" s="76"/>
      <c r="JCU23" s="76"/>
      <c r="JCV23" s="76"/>
      <c r="JCW23" s="76"/>
      <c r="JCX23" s="76"/>
      <c r="JCY23" s="76"/>
      <c r="JCZ23" s="76"/>
      <c r="JDA23" s="76"/>
      <c r="JDB23" s="76"/>
      <c r="JDC23" s="76"/>
      <c r="JDD23" s="76"/>
      <c r="JDE23" s="76"/>
      <c r="JDF23" s="76"/>
      <c r="JDG23" s="76"/>
      <c r="JDH23" s="76"/>
      <c r="JDI23" s="76"/>
      <c r="JDJ23" s="76"/>
      <c r="JDK23" s="76"/>
      <c r="JDL23" s="76"/>
      <c r="JDM23" s="76"/>
      <c r="JDN23" s="76"/>
      <c r="JDO23" s="76"/>
      <c r="JDP23" s="76"/>
      <c r="JDQ23" s="76"/>
      <c r="JDR23" s="76"/>
      <c r="JDS23" s="76"/>
      <c r="JDT23" s="76"/>
      <c r="JDU23" s="76"/>
      <c r="JDV23" s="76"/>
      <c r="JDW23" s="76"/>
      <c r="JDX23" s="76"/>
      <c r="JDY23" s="76"/>
      <c r="JDZ23" s="76"/>
      <c r="JEA23" s="76"/>
      <c r="JEB23" s="76"/>
      <c r="JEC23" s="76"/>
      <c r="JED23" s="76"/>
      <c r="JEE23" s="76"/>
      <c r="JEF23" s="76"/>
      <c r="JEG23" s="76"/>
      <c r="JEH23" s="76"/>
      <c r="JEI23" s="76"/>
      <c r="JEJ23" s="76"/>
      <c r="JEK23" s="76"/>
      <c r="JEL23" s="76"/>
      <c r="JEM23" s="76"/>
      <c r="JEN23" s="76"/>
      <c r="JEO23" s="76"/>
      <c r="JEP23" s="76"/>
      <c r="JEQ23" s="76"/>
      <c r="JER23" s="76"/>
      <c r="JES23" s="76"/>
      <c r="JET23" s="76"/>
      <c r="JEU23" s="76"/>
      <c r="JEV23" s="76"/>
      <c r="JEW23" s="76"/>
      <c r="JEX23" s="76"/>
      <c r="JEY23" s="76"/>
      <c r="JEZ23" s="76"/>
      <c r="JFA23" s="76"/>
      <c r="JFB23" s="76"/>
      <c r="JFC23" s="76"/>
      <c r="JFD23" s="76"/>
      <c r="JFE23" s="76"/>
      <c r="JFF23" s="76"/>
      <c r="JFG23" s="76"/>
      <c r="JFH23" s="76"/>
      <c r="JFI23" s="76"/>
      <c r="JFJ23" s="76"/>
      <c r="JFK23" s="76"/>
      <c r="JFL23" s="76"/>
      <c r="JFM23" s="76"/>
      <c r="JFN23" s="76"/>
      <c r="JFO23" s="76"/>
      <c r="JFP23" s="76"/>
      <c r="JFQ23" s="76"/>
      <c r="JFR23" s="76"/>
      <c r="JFS23" s="76"/>
      <c r="JFT23" s="76"/>
      <c r="JFU23" s="76"/>
      <c r="JFV23" s="76"/>
      <c r="JFW23" s="76"/>
      <c r="JFX23" s="76"/>
      <c r="JFY23" s="76"/>
      <c r="JFZ23" s="76"/>
      <c r="JGA23" s="76"/>
      <c r="JGB23" s="76"/>
      <c r="JGC23" s="76"/>
      <c r="JGD23" s="76"/>
      <c r="JGE23" s="76"/>
      <c r="JGF23" s="76"/>
      <c r="JGG23" s="76"/>
      <c r="JGH23" s="76"/>
      <c r="JGI23" s="76"/>
      <c r="JGJ23" s="76"/>
      <c r="JGK23" s="76"/>
      <c r="JGL23" s="76"/>
      <c r="JGM23" s="76"/>
      <c r="JGN23" s="76"/>
      <c r="JGO23" s="76"/>
      <c r="JGP23" s="76"/>
      <c r="JGQ23" s="76"/>
      <c r="JGR23" s="76"/>
      <c r="JGS23" s="76"/>
      <c r="JGT23" s="76"/>
      <c r="JGU23" s="76"/>
      <c r="JGV23" s="76"/>
      <c r="JGW23" s="76"/>
      <c r="JGX23" s="76"/>
      <c r="JGY23" s="76"/>
      <c r="JGZ23" s="76"/>
      <c r="JHA23" s="76"/>
      <c r="JHB23" s="76"/>
      <c r="JHC23" s="76"/>
      <c r="JHD23" s="76"/>
      <c r="JHE23" s="76"/>
      <c r="JHF23" s="76"/>
      <c r="JHG23" s="76"/>
      <c r="JHH23" s="76"/>
      <c r="JHI23" s="76"/>
      <c r="JHJ23" s="76"/>
      <c r="JHK23" s="76"/>
      <c r="JHL23" s="76"/>
      <c r="JHM23" s="76"/>
      <c r="JHN23" s="76"/>
      <c r="JHO23" s="76"/>
      <c r="JHP23" s="76"/>
      <c r="JHQ23" s="76"/>
      <c r="JHR23" s="76"/>
      <c r="JHS23" s="76"/>
      <c r="JHT23" s="76"/>
      <c r="JHU23" s="76"/>
      <c r="JHV23" s="76"/>
      <c r="JHW23" s="76"/>
      <c r="JHX23" s="76"/>
      <c r="JHY23" s="76"/>
      <c r="JHZ23" s="76"/>
      <c r="JIA23" s="76"/>
      <c r="JIB23" s="76"/>
      <c r="JIC23" s="76"/>
      <c r="JID23" s="76"/>
      <c r="JIE23" s="76"/>
      <c r="JIF23" s="76"/>
      <c r="JIG23" s="76"/>
      <c r="JIH23" s="76"/>
      <c r="JII23" s="76"/>
      <c r="JIJ23" s="76"/>
      <c r="JIK23" s="76"/>
      <c r="JIL23" s="76"/>
      <c r="JIM23" s="76"/>
      <c r="JIN23" s="76"/>
      <c r="JIO23" s="76"/>
      <c r="JIP23" s="76"/>
      <c r="JIQ23" s="76"/>
      <c r="JIR23" s="76"/>
      <c r="JIS23" s="76"/>
      <c r="JIT23" s="76"/>
      <c r="JIU23" s="76"/>
      <c r="JIV23" s="76"/>
      <c r="JIW23" s="76"/>
      <c r="JIX23" s="76"/>
      <c r="JIY23" s="76"/>
      <c r="JIZ23" s="76"/>
      <c r="JJA23" s="76"/>
      <c r="JJB23" s="76"/>
      <c r="JJC23" s="76"/>
      <c r="JJD23" s="76"/>
      <c r="JJE23" s="76"/>
      <c r="JJF23" s="76"/>
      <c r="JJG23" s="76"/>
      <c r="JJH23" s="76"/>
      <c r="JJI23" s="76"/>
      <c r="JJJ23" s="76"/>
      <c r="JJK23" s="76"/>
      <c r="JJL23" s="76"/>
      <c r="JJM23" s="76"/>
      <c r="JJN23" s="76"/>
      <c r="JJO23" s="76"/>
      <c r="JJP23" s="76"/>
      <c r="JJQ23" s="76"/>
      <c r="JJR23" s="76"/>
      <c r="JJS23" s="76"/>
      <c r="JJT23" s="76"/>
      <c r="JJU23" s="76"/>
      <c r="JJV23" s="76"/>
      <c r="JJW23" s="76"/>
      <c r="JJX23" s="76"/>
      <c r="JJY23" s="76"/>
      <c r="JJZ23" s="76"/>
      <c r="JKA23" s="76"/>
      <c r="JKB23" s="76"/>
      <c r="JKC23" s="76"/>
      <c r="JKD23" s="76"/>
      <c r="JKE23" s="76"/>
      <c r="JKF23" s="76"/>
      <c r="JKG23" s="76"/>
      <c r="JKH23" s="76"/>
      <c r="JKI23" s="76"/>
      <c r="JKJ23" s="76"/>
      <c r="JKK23" s="76"/>
      <c r="JKL23" s="76"/>
      <c r="JKM23" s="76"/>
      <c r="JKN23" s="76"/>
      <c r="JKO23" s="76"/>
      <c r="JKP23" s="76"/>
      <c r="JKQ23" s="76"/>
      <c r="JKR23" s="76"/>
      <c r="JKS23" s="76"/>
      <c r="JKT23" s="76"/>
      <c r="JKU23" s="76"/>
      <c r="JKV23" s="76"/>
      <c r="JKW23" s="76"/>
      <c r="JKX23" s="76"/>
      <c r="JKY23" s="76"/>
      <c r="JKZ23" s="76"/>
      <c r="JLA23" s="76"/>
      <c r="JLB23" s="76"/>
      <c r="JLC23" s="76"/>
      <c r="JLD23" s="76"/>
      <c r="JLE23" s="76"/>
      <c r="JLF23" s="76"/>
      <c r="JLG23" s="76"/>
      <c r="JLH23" s="76"/>
      <c r="JLI23" s="76"/>
      <c r="JLJ23" s="76"/>
      <c r="JLK23" s="76"/>
      <c r="JLL23" s="76"/>
      <c r="JLM23" s="76"/>
      <c r="JLN23" s="76"/>
      <c r="JLO23" s="76"/>
      <c r="JLP23" s="76"/>
      <c r="JLQ23" s="76"/>
      <c r="JLR23" s="76"/>
      <c r="JLS23" s="76"/>
      <c r="JLT23" s="76"/>
      <c r="JLU23" s="76"/>
      <c r="JLV23" s="76"/>
      <c r="JLW23" s="76"/>
      <c r="JLX23" s="76"/>
      <c r="JLY23" s="76"/>
      <c r="JLZ23" s="76"/>
      <c r="JMA23" s="76"/>
      <c r="JMB23" s="76"/>
      <c r="JMC23" s="76"/>
      <c r="JMD23" s="76"/>
      <c r="JME23" s="76"/>
      <c r="JMF23" s="76"/>
      <c r="JMG23" s="76"/>
      <c r="JMH23" s="76"/>
      <c r="JMI23" s="76"/>
      <c r="JMJ23" s="76"/>
      <c r="JMK23" s="76"/>
      <c r="JML23" s="76"/>
      <c r="JMM23" s="76"/>
      <c r="JMN23" s="76"/>
      <c r="JMO23" s="76"/>
      <c r="JMP23" s="76"/>
      <c r="JMQ23" s="76"/>
      <c r="JMR23" s="76"/>
      <c r="JMS23" s="76"/>
      <c r="JMT23" s="76"/>
      <c r="JMU23" s="76"/>
      <c r="JMV23" s="76"/>
      <c r="JMW23" s="76"/>
      <c r="JMX23" s="76"/>
      <c r="JMY23" s="76"/>
      <c r="JMZ23" s="76"/>
      <c r="JNA23" s="76"/>
      <c r="JNB23" s="76"/>
      <c r="JNC23" s="76"/>
      <c r="JND23" s="76"/>
      <c r="JNE23" s="76"/>
      <c r="JNF23" s="76"/>
      <c r="JNG23" s="76"/>
      <c r="JNH23" s="76"/>
      <c r="JNI23" s="76"/>
      <c r="JNJ23" s="76"/>
      <c r="JNK23" s="76"/>
      <c r="JNL23" s="76"/>
      <c r="JNM23" s="76"/>
      <c r="JNN23" s="76"/>
      <c r="JNO23" s="76"/>
      <c r="JNP23" s="76"/>
      <c r="JNQ23" s="76"/>
      <c r="JNR23" s="76"/>
      <c r="JNS23" s="76"/>
      <c r="JNT23" s="76"/>
      <c r="JNU23" s="76"/>
      <c r="JNV23" s="76"/>
      <c r="JNW23" s="76"/>
      <c r="JNX23" s="76"/>
      <c r="JNY23" s="76"/>
      <c r="JNZ23" s="76"/>
      <c r="JOA23" s="76"/>
      <c r="JOB23" s="76"/>
      <c r="JOC23" s="76"/>
      <c r="JOD23" s="76"/>
      <c r="JOE23" s="76"/>
      <c r="JOF23" s="76"/>
      <c r="JOG23" s="76"/>
      <c r="JOH23" s="76"/>
      <c r="JOI23" s="76"/>
      <c r="JOJ23" s="76"/>
      <c r="JOK23" s="76"/>
      <c r="JOL23" s="76"/>
      <c r="JOM23" s="76"/>
      <c r="JON23" s="76"/>
      <c r="JOO23" s="76"/>
      <c r="JOP23" s="76"/>
      <c r="JOQ23" s="76"/>
      <c r="JOR23" s="76"/>
      <c r="JOS23" s="76"/>
      <c r="JOT23" s="76"/>
      <c r="JOU23" s="76"/>
      <c r="JOV23" s="76"/>
      <c r="JOW23" s="76"/>
      <c r="JOX23" s="76"/>
      <c r="JOY23" s="76"/>
      <c r="JOZ23" s="76"/>
      <c r="JPA23" s="76"/>
      <c r="JPB23" s="76"/>
      <c r="JPC23" s="76"/>
      <c r="JPD23" s="76"/>
      <c r="JPE23" s="76"/>
      <c r="JPF23" s="76"/>
      <c r="JPG23" s="76"/>
      <c r="JPH23" s="76"/>
      <c r="JPI23" s="76"/>
      <c r="JPJ23" s="76"/>
      <c r="JPK23" s="76"/>
      <c r="JPL23" s="76"/>
      <c r="JPM23" s="76"/>
      <c r="JPN23" s="76"/>
      <c r="JPO23" s="76"/>
      <c r="JPP23" s="76"/>
      <c r="JPQ23" s="76"/>
      <c r="JPR23" s="76"/>
      <c r="JPS23" s="76"/>
      <c r="JPT23" s="76"/>
      <c r="JPU23" s="76"/>
      <c r="JPV23" s="76"/>
      <c r="JPW23" s="76"/>
      <c r="JPX23" s="76"/>
      <c r="JPY23" s="76"/>
      <c r="JPZ23" s="76"/>
      <c r="JQA23" s="76"/>
      <c r="JQB23" s="76"/>
      <c r="JQC23" s="76"/>
      <c r="JQD23" s="76"/>
      <c r="JQE23" s="76"/>
      <c r="JQF23" s="76"/>
      <c r="JQG23" s="76"/>
      <c r="JQH23" s="76"/>
      <c r="JQI23" s="76"/>
      <c r="JQJ23" s="76"/>
      <c r="JQK23" s="76"/>
      <c r="JQL23" s="76"/>
      <c r="JQM23" s="76"/>
      <c r="JQN23" s="76"/>
      <c r="JQO23" s="76"/>
      <c r="JQP23" s="76"/>
      <c r="JQQ23" s="76"/>
      <c r="JQR23" s="76"/>
      <c r="JQS23" s="76"/>
      <c r="JQT23" s="76"/>
      <c r="JQU23" s="76"/>
      <c r="JQV23" s="76"/>
      <c r="JQW23" s="76"/>
      <c r="JQX23" s="76"/>
      <c r="JQY23" s="76"/>
      <c r="JQZ23" s="76"/>
      <c r="JRA23" s="76"/>
      <c r="JRB23" s="76"/>
      <c r="JRC23" s="76"/>
      <c r="JRD23" s="76"/>
      <c r="JRE23" s="76"/>
      <c r="JRF23" s="76"/>
      <c r="JRG23" s="76"/>
      <c r="JRH23" s="76"/>
      <c r="JRI23" s="76"/>
      <c r="JRJ23" s="76"/>
      <c r="JRK23" s="76"/>
      <c r="JRL23" s="76"/>
      <c r="JRM23" s="76"/>
      <c r="JRN23" s="76"/>
      <c r="JRO23" s="76"/>
      <c r="JRP23" s="76"/>
      <c r="JRQ23" s="76"/>
      <c r="JRR23" s="76"/>
      <c r="JRS23" s="76"/>
      <c r="JRT23" s="76"/>
      <c r="JRU23" s="76"/>
      <c r="JRV23" s="76"/>
      <c r="JRW23" s="76"/>
      <c r="JRX23" s="76"/>
      <c r="JRY23" s="76"/>
      <c r="JRZ23" s="76"/>
      <c r="JSA23" s="76"/>
      <c r="JSB23" s="76"/>
      <c r="JSC23" s="76"/>
      <c r="JSD23" s="76"/>
      <c r="JSE23" s="76"/>
      <c r="JSF23" s="76"/>
      <c r="JSG23" s="76"/>
      <c r="JSH23" s="76"/>
      <c r="JSI23" s="76"/>
      <c r="JSJ23" s="76"/>
      <c r="JSK23" s="76"/>
      <c r="JSL23" s="76"/>
      <c r="JSM23" s="76"/>
      <c r="JSN23" s="76"/>
      <c r="JSO23" s="76"/>
      <c r="JSP23" s="76"/>
      <c r="JSQ23" s="76"/>
      <c r="JSR23" s="76"/>
      <c r="JSS23" s="76"/>
      <c r="JST23" s="76"/>
      <c r="JSU23" s="76"/>
      <c r="JSV23" s="76"/>
      <c r="JSW23" s="76"/>
      <c r="JSX23" s="76"/>
      <c r="JSY23" s="76"/>
      <c r="JSZ23" s="76"/>
      <c r="JTA23" s="76"/>
      <c r="JTB23" s="76"/>
      <c r="JTC23" s="76"/>
      <c r="JTD23" s="76"/>
      <c r="JTE23" s="76"/>
      <c r="JTF23" s="76"/>
      <c r="JTG23" s="76"/>
      <c r="JTH23" s="76"/>
      <c r="JTI23" s="76"/>
      <c r="JTJ23" s="76"/>
      <c r="JTK23" s="76"/>
      <c r="JTL23" s="76"/>
      <c r="JTM23" s="76"/>
      <c r="JTN23" s="76"/>
      <c r="JTO23" s="76"/>
      <c r="JTP23" s="76"/>
      <c r="JTQ23" s="76"/>
      <c r="JTR23" s="76"/>
      <c r="JTS23" s="76"/>
      <c r="JTT23" s="76"/>
      <c r="JTU23" s="76"/>
      <c r="JTV23" s="76"/>
      <c r="JTW23" s="76"/>
      <c r="JTX23" s="76"/>
      <c r="JTY23" s="76"/>
      <c r="JTZ23" s="76"/>
      <c r="JUA23" s="76"/>
      <c r="JUB23" s="76"/>
      <c r="JUC23" s="76"/>
      <c r="JUD23" s="76"/>
      <c r="JUE23" s="76"/>
      <c r="JUF23" s="76"/>
      <c r="JUG23" s="76"/>
      <c r="JUH23" s="76"/>
      <c r="JUI23" s="76"/>
      <c r="JUJ23" s="76"/>
      <c r="JUK23" s="76"/>
      <c r="JUL23" s="76"/>
      <c r="JUM23" s="76"/>
      <c r="JUN23" s="76"/>
      <c r="JUO23" s="76"/>
      <c r="JUP23" s="76"/>
      <c r="JUQ23" s="76"/>
      <c r="JUR23" s="76"/>
      <c r="JUS23" s="76"/>
      <c r="JUT23" s="76"/>
      <c r="JUU23" s="76"/>
      <c r="JUV23" s="76"/>
      <c r="JUW23" s="76"/>
      <c r="JUX23" s="76"/>
      <c r="JUY23" s="76"/>
      <c r="JUZ23" s="76"/>
      <c r="JVA23" s="76"/>
      <c r="JVB23" s="76"/>
      <c r="JVC23" s="76"/>
      <c r="JVD23" s="76"/>
      <c r="JVE23" s="76"/>
      <c r="JVF23" s="76"/>
      <c r="JVG23" s="76"/>
      <c r="JVH23" s="76"/>
      <c r="JVI23" s="76"/>
      <c r="JVJ23" s="76"/>
      <c r="JVK23" s="76"/>
      <c r="JVL23" s="76"/>
      <c r="JVM23" s="76"/>
      <c r="JVN23" s="76"/>
      <c r="JVO23" s="76"/>
      <c r="JVP23" s="76"/>
      <c r="JVQ23" s="76"/>
      <c r="JVR23" s="76"/>
      <c r="JVS23" s="76"/>
      <c r="JVT23" s="76"/>
      <c r="JVU23" s="76"/>
      <c r="JVV23" s="76"/>
      <c r="JVW23" s="76"/>
      <c r="JVX23" s="76"/>
      <c r="JVY23" s="76"/>
      <c r="JVZ23" s="76"/>
      <c r="JWA23" s="76"/>
      <c r="JWB23" s="76"/>
      <c r="JWC23" s="76"/>
      <c r="JWD23" s="76"/>
      <c r="JWE23" s="76"/>
      <c r="JWF23" s="76"/>
      <c r="JWG23" s="76"/>
      <c r="JWH23" s="76"/>
      <c r="JWI23" s="76"/>
      <c r="JWJ23" s="76"/>
      <c r="JWK23" s="76"/>
      <c r="JWL23" s="76"/>
      <c r="JWM23" s="76"/>
      <c r="JWN23" s="76"/>
      <c r="JWO23" s="76"/>
      <c r="JWP23" s="76"/>
      <c r="JWQ23" s="76"/>
      <c r="JWR23" s="76"/>
      <c r="JWS23" s="76"/>
      <c r="JWT23" s="76"/>
      <c r="JWU23" s="76"/>
      <c r="JWV23" s="76"/>
      <c r="JWW23" s="76"/>
      <c r="JWX23" s="76"/>
      <c r="JWY23" s="76"/>
      <c r="JWZ23" s="76"/>
      <c r="JXA23" s="76"/>
      <c r="JXB23" s="76"/>
      <c r="JXC23" s="76"/>
      <c r="JXD23" s="76"/>
      <c r="JXE23" s="76"/>
      <c r="JXF23" s="76"/>
      <c r="JXG23" s="76"/>
      <c r="JXH23" s="76"/>
      <c r="JXI23" s="76"/>
      <c r="JXJ23" s="76"/>
      <c r="JXK23" s="76"/>
      <c r="JXL23" s="76"/>
      <c r="JXM23" s="76"/>
      <c r="JXN23" s="76"/>
      <c r="JXO23" s="76"/>
      <c r="JXP23" s="76"/>
      <c r="JXQ23" s="76"/>
      <c r="JXR23" s="76"/>
      <c r="JXS23" s="76"/>
      <c r="JXT23" s="76"/>
      <c r="JXU23" s="76"/>
      <c r="JXV23" s="76"/>
      <c r="JXW23" s="76"/>
      <c r="JXX23" s="76"/>
      <c r="JXY23" s="76"/>
      <c r="JXZ23" s="76"/>
      <c r="JYA23" s="76"/>
      <c r="JYB23" s="76"/>
      <c r="JYC23" s="76"/>
      <c r="JYD23" s="76"/>
      <c r="JYE23" s="76"/>
      <c r="JYF23" s="76"/>
      <c r="JYG23" s="76"/>
      <c r="JYH23" s="76"/>
      <c r="JYI23" s="76"/>
      <c r="JYJ23" s="76"/>
      <c r="JYK23" s="76"/>
      <c r="JYL23" s="76"/>
      <c r="JYM23" s="76"/>
      <c r="JYN23" s="76"/>
      <c r="JYO23" s="76"/>
      <c r="JYP23" s="76"/>
      <c r="JYQ23" s="76"/>
      <c r="JYR23" s="76"/>
      <c r="JYS23" s="76"/>
      <c r="JYT23" s="76"/>
      <c r="JYU23" s="76"/>
      <c r="JYV23" s="76"/>
      <c r="JYW23" s="76"/>
      <c r="JYX23" s="76"/>
      <c r="JYY23" s="76"/>
      <c r="JYZ23" s="76"/>
      <c r="JZA23" s="76"/>
      <c r="JZB23" s="76"/>
      <c r="JZC23" s="76"/>
      <c r="JZD23" s="76"/>
      <c r="JZE23" s="76"/>
      <c r="JZF23" s="76"/>
      <c r="JZG23" s="76"/>
      <c r="JZH23" s="76"/>
      <c r="JZI23" s="76"/>
      <c r="JZJ23" s="76"/>
      <c r="JZK23" s="76"/>
      <c r="JZL23" s="76"/>
      <c r="JZM23" s="76"/>
      <c r="JZN23" s="76"/>
      <c r="JZO23" s="76"/>
      <c r="JZP23" s="76"/>
      <c r="JZQ23" s="76"/>
      <c r="JZR23" s="76"/>
      <c r="JZS23" s="76"/>
      <c r="JZT23" s="76"/>
      <c r="JZU23" s="76"/>
      <c r="JZV23" s="76"/>
      <c r="JZW23" s="76"/>
      <c r="JZX23" s="76"/>
      <c r="JZY23" s="76"/>
      <c r="JZZ23" s="76"/>
      <c r="KAA23" s="76"/>
      <c r="KAB23" s="76"/>
      <c r="KAC23" s="76"/>
      <c r="KAD23" s="76"/>
      <c r="KAE23" s="76"/>
      <c r="KAF23" s="76"/>
      <c r="KAG23" s="76"/>
      <c r="KAH23" s="76"/>
      <c r="KAI23" s="76"/>
      <c r="KAJ23" s="76"/>
      <c r="KAK23" s="76"/>
      <c r="KAL23" s="76"/>
      <c r="KAM23" s="76"/>
      <c r="KAN23" s="76"/>
      <c r="KAO23" s="76"/>
      <c r="KAP23" s="76"/>
      <c r="KAQ23" s="76"/>
      <c r="KAR23" s="76"/>
      <c r="KAS23" s="76"/>
      <c r="KAT23" s="76"/>
      <c r="KAU23" s="76"/>
      <c r="KAV23" s="76"/>
      <c r="KAW23" s="76"/>
      <c r="KAX23" s="76"/>
      <c r="KAY23" s="76"/>
      <c r="KAZ23" s="76"/>
      <c r="KBA23" s="76"/>
      <c r="KBB23" s="76"/>
      <c r="KBC23" s="76"/>
      <c r="KBD23" s="76"/>
      <c r="KBE23" s="76"/>
      <c r="KBF23" s="76"/>
      <c r="KBG23" s="76"/>
      <c r="KBH23" s="76"/>
      <c r="KBI23" s="76"/>
      <c r="KBJ23" s="76"/>
      <c r="KBK23" s="76"/>
      <c r="KBL23" s="76"/>
      <c r="KBM23" s="76"/>
      <c r="KBN23" s="76"/>
      <c r="KBO23" s="76"/>
      <c r="KBP23" s="76"/>
      <c r="KBQ23" s="76"/>
      <c r="KBR23" s="76"/>
      <c r="KBS23" s="76"/>
      <c r="KBT23" s="76"/>
      <c r="KBU23" s="76"/>
      <c r="KBV23" s="76"/>
      <c r="KBW23" s="76"/>
      <c r="KBX23" s="76"/>
      <c r="KBY23" s="76"/>
      <c r="KBZ23" s="76"/>
      <c r="KCA23" s="76"/>
      <c r="KCB23" s="76"/>
      <c r="KCC23" s="76"/>
      <c r="KCD23" s="76"/>
      <c r="KCE23" s="76"/>
      <c r="KCF23" s="76"/>
      <c r="KCG23" s="76"/>
      <c r="KCH23" s="76"/>
      <c r="KCI23" s="76"/>
      <c r="KCJ23" s="76"/>
      <c r="KCK23" s="76"/>
      <c r="KCL23" s="76"/>
      <c r="KCM23" s="76"/>
      <c r="KCN23" s="76"/>
      <c r="KCO23" s="76"/>
      <c r="KCP23" s="76"/>
      <c r="KCQ23" s="76"/>
      <c r="KCR23" s="76"/>
      <c r="KCS23" s="76"/>
      <c r="KCT23" s="76"/>
      <c r="KCU23" s="76"/>
      <c r="KCV23" s="76"/>
      <c r="KCW23" s="76"/>
      <c r="KCX23" s="76"/>
      <c r="KCY23" s="76"/>
      <c r="KCZ23" s="76"/>
      <c r="KDA23" s="76"/>
      <c r="KDB23" s="76"/>
      <c r="KDC23" s="76"/>
      <c r="KDD23" s="76"/>
      <c r="KDE23" s="76"/>
      <c r="KDF23" s="76"/>
      <c r="KDG23" s="76"/>
      <c r="KDH23" s="76"/>
      <c r="KDI23" s="76"/>
      <c r="KDJ23" s="76"/>
      <c r="KDK23" s="76"/>
      <c r="KDL23" s="76"/>
      <c r="KDM23" s="76"/>
      <c r="KDN23" s="76"/>
      <c r="KDO23" s="76"/>
      <c r="KDP23" s="76"/>
      <c r="KDQ23" s="76"/>
      <c r="KDR23" s="76"/>
      <c r="KDS23" s="76"/>
      <c r="KDT23" s="76"/>
      <c r="KDU23" s="76"/>
      <c r="KDV23" s="76"/>
      <c r="KDW23" s="76"/>
      <c r="KDX23" s="76"/>
      <c r="KDY23" s="76"/>
      <c r="KDZ23" s="76"/>
      <c r="KEA23" s="76"/>
      <c r="KEB23" s="76"/>
      <c r="KEC23" s="76"/>
      <c r="KED23" s="76"/>
      <c r="KEE23" s="76"/>
      <c r="KEF23" s="76"/>
      <c r="KEG23" s="76"/>
      <c r="KEH23" s="76"/>
      <c r="KEI23" s="76"/>
      <c r="KEJ23" s="76"/>
      <c r="KEK23" s="76"/>
      <c r="KEL23" s="76"/>
      <c r="KEM23" s="76"/>
      <c r="KEN23" s="76"/>
      <c r="KEO23" s="76"/>
      <c r="KEP23" s="76"/>
      <c r="KEQ23" s="76"/>
      <c r="KER23" s="76"/>
      <c r="KES23" s="76"/>
      <c r="KET23" s="76"/>
      <c r="KEU23" s="76"/>
      <c r="KEV23" s="76"/>
      <c r="KEW23" s="76"/>
      <c r="KEX23" s="76"/>
      <c r="KEY23" s="76"/>
      <c r="KEZ23" s="76"/>
      <c r="KFA23" s="76"/>
      <c r="KFB23" s="76"/>
      <c r="KFC23" s="76"/>
      <c r="KFD23" s="76"/>
      <c r="KFE23" s="76"/>
      <c r="KFF23" s="76"/>
      <c r="KFG23" s="76"/>
      <c r="KFH23" s="76"/>
      <c r="KFI23" s="76"/>
      <c r="KFJ23" s="76"/>
      <c r="KFK23" s="76"/>
      <c r="KFL23" s="76"/>
      <c r="KFM23" s="76"/>
      <c r="KFN23" s="76"/>
      <c r="KFO23" s="76"/>
      <c r="KFP23" s="76"/>
      <c r="KFQ23" s="76"/>
      <c r="KFR23" s="76"/>
      <c r="KFS23" s="76"/>
      <c r="KFT23" s="76"/>
      <c r="KFU23" s="76"/>
      <c r="KFV23" s="76"/>
      <c r="KFW23" s="76"/>
      <c r="KFX23" s="76"/>
      <c r="KFY23" s="76"/>
      <c r="KFZ23" s="76"/>
      <c r="KGA23" s="76"/>
      <c r="KGB23" s="76"/>
      <c r="KGC23" s="76"/>
      <c r="KGD23" s="76"/>
      <c r="KGE23" s="76"/>
      <c r="KGF23" s="76"/>
      <c r="KGG23" s="76"/>
      <c r="KGH23" s="76"/>
      <c r="KGI23" s="76"/>
      <c r="KGJ23" s="76"/>
      <c r="KGK23" s="76"/>
      <c r="KGL23" s="76"/>
      <c r="KGM23" s="76"/>
      <c r="KGN23" s="76"/>
      <c r="KGO23" s="76"/>
      <c r="KGP23" s="76"/>
      <c r="KGQ23" s="76"/>
      <c r="KGR23" s="76"/>
      <c r="KGS23" s="76"/>
      <c r="KGT23" s="76"/>
      <c r="KGU23" s="76"/>
      <c r="KGV23" s="76"/>
      <c r="KGW23" s="76"/>
      <c r="KGX23" s="76"/>
      <c r="KGY23" s="76"/>
      <c r="KGZ23" s="76"/>
      <c r="KHA23" s="76"/>
      <c r="KHB23" s="76"/>
      <c r="KHC23" s="76"/>
      <c r="KHD23" s="76"/>
      <c r="KHE23" s="76"/>
      <c r="KHF23" s="76"/>
      <c r="KHG23" s="76"/>
      <c r="KHH23" s="76"/>
      <c r="KHI23" s="76"/>
      <c r="KHJ23" s="76"/>
      <c r="KHK23" s="76"/>
      <c r="KHL23" s="76"/>
      <c r="KHM23" s="76"/>
      <c r="KHN23" s="76"/>
      <c r="KHO23" s="76"/>
      <c r="KHP23" s="76"/>
      <c r="KHQ23" s="76"/>
      <c r="KHR23" s="76"/>
      <c r="KHS23" s="76"/>
      <c r="KHT23" s="76"/>
      <c r="KHU23" s="76"/>
      <c r="KHV23" s="76"/>
      <c r="KHW23" s="76"/>
      <c r="KHX23" s="76"/>
      <c r="KHY23" s="76"/>
      <c r="KHZ23" s="76"/>
      <c r="KIA23" s="76"/>
      <c r="KIB23" s="76"/>
      <c r="KIC23" s="76"/>
      <c r="KID23" s="76"/>
      <c r="KIE23" s="76"/>
      <c r="KIF23" s="76"/>
      <c r="KIG23" s="76"/>
      <c r="KIH23" s="76"/>
      <c r="KII23" s="76"/>
      <c r="KIJ23" s="76"/>
      <c r="KIK23" s="76"/>
      <c r="KIL23" s="76"/>
      <c r="KIM23" s="76"/>
      <c r="KIN23" s="76"/>
      <c r="KIO23" s="76"/>
      <c r="KIP23" s="76"/>
      <c r="KIQ23" s="76"/>
      <c r="KIR23" s="76"/>
      <c r="KIS23" s="76"/>
      <c r="KIT23" s="76"/>
      <c r="KIU23" s="76"/>
      <c r="KIV23" s="76"/>
      <c r="KIW23" s="76"/>
      <c r="KIX23" s="76"/>
      <c r="KIY23" s="76"/>
      <c r="KIZ23" s="76"/>
      <c r="KJA23" s="76"/>
      <c r="KJB23" s="76"/>
      <c r="KJC23" s="76"/>
      <c r="KJD23" s="76"/>
      <c r="KJE23" s="76"/>
      <c r="KJF23" s="76"/>
      <c r="KJG23" s="76"/>
      <c r="KJH23" s="76"/>
      <c r="KJI23" s="76"/>
      <c r="KJJ23" s="76"/>
      <c r="KJK23" s="76"/>
      <c r="KJL23" s="76"/>
      <c r="KJM23" s="76"/>
      <c r="KJN23" s="76"/>
      <c r="KJO23" s="76"/>
      <c r="KJP23" s="76"/>
      <c r="KJQ23" s="76"/>
      <c r="KJR23" s="76"/>
      <c r="KJS23" s="76"/>
      <c r="KJT23" s="76"/>
      <c r="KJU23" s="76"/>
      <c r="KJV23" s="76"/>
      <c r="KJW23" s="76"/>
      <c r="KJX23" s="76"/>
      <c r="KJY23" s="76"/>
      <c r="KJZ23" s="76"/>
      <c r="KKA23" s="76"/>
      <c r="KKB23" s="76"/>
      <c r="KKC23" s="76"/>
      <c r="KKD23" s="76"/>
      <c r="KKE23" s="76"/>
      <c r="KKF23" s="76"/>
      <c r="KKG23" s="76"/>
      <c r="KKH23" s="76"/>
      <c r="KKI23" s="76"/>
      <c r="KKJ23" s="76"/>
      <c r="KKK23" s="76"/>
      <c r="KKL23" s="76"/>
      <c r="KKM23" s="76"/>
      <c r="KKN23" s="76"/>
      <c r="KKO23" s="76"/>
      <c r="KKP23" s="76"/>
      <c r="KKQ23" s="76"/>
      <c r="KKR23" s="76"/>
      <c r="KKS23" s="76"/>
      <c r="KKT23" s="76"/>
      <c r="KKU23" s="76"/>
      <c r="KKV23" s="76"/>
      <c r="KKW23" s="76"/>
      <c r="KKX23" s="76"/>
      <c r="KKY23" s="76"/>
      <c r="KKZ23" s="76"/>
      <c r="KLA23" s="76"/>
      <c r="KLB23" s="76"/>
      <c r="KLC23" s="76"/>
      <c r="KLD23" s="76"/>
      <c r="KLE23" s="76"/>
      <c r="KLF23" s="76"/>
      <c r="KLG23" s="76"/>
      <c r="KLH23" s="76"/>
      <c r="KLI23" s="76"/>
      <c r="KLJ23" s="76"/>
      <c r="KLK23" s="76"/>
      <c r="KLL23" s="76"/>
      <c r="KLM23" s="76"/>
      <c r="KLN23" s="76"/>
      <c r="KLO23" s="76"/>
      <c r="KLP23" s="76"/>
      <c r="KLQ23" s="76"/>
      <c r="KLR23" s="76"/>
      <c r="KLS23" s="76"/>
      <c r="KLT23" s="76"/>
      <c r="KLU23" s="76"/>
      <c r="KLV23" s="76"/>
      <c r="KLW23" s="76"/>
      <c r="KLX23" s="76"/>
      <c r="KLY23" s="76"/>
      <c r="KLZ23" s="76"/>
      <c r="KMA23" s="76"/>
      <c r="KMB23" s="76"/>
      <c r="KMC23" s="76"/>
      <c r="KMD23" s="76"/>
      <c r="KME23" s="76"/>
      <c r="KMF23" s="76"/>
      <c r="KMG23" s="76"/>
      <c r="KMH23" s="76"/>
      <c r="KMI23" s="76"/>
      <c r="KMJ23" s="76"/>
      <c r="KMK23" s="76"/>
      <c r="KML23" s="76"/>
      <c r="KMM23" s="76"/>
      <c r="KMN23" s="76"/>
      <c r="KMO23" s="76"/>
      <c r="KMP23" s="76"/>
      <c r="KMQ23" s="76"/>
      <c r="KMR23" s="76"/>
      <c r="KMS23" s="76"/>
      <c r="KMT23" s="76"/>
      <c r="KMU23" s="76"/>
      <c r="KMV23" s="76"/>
      <c r="KMW23" s="76"/>
      <c r="KMX23" s="76"/>
      <c r="KMY23" s="76"/>
      <c r="KMZ23" s="76"/>
      <c r="KNA23" s="76"/>
      <c r="KNB23" s="76"/>
      <c r="KNC23" s="76"/>
      <c r="KND23" s="76"/>
      <c r="KNE23" s="76"/>
      <c r="KNF23" s="76"/>
      <c r="KNG23" s="76"/>
      <c r="KNH23" s="76"/>
      <c r="KNI23" s="76"/>
      <c r="KNJ23" s="76"/>
      <c r="KNK23" s="76"/>
      <c r="KNL23" s="76"/>
      <c r="KNM23" s="76"/>
      <c r="KNN23" s="76"/>
      <c r="KNO23" s="76"/>
      <c r="KNP23" s="76"/>
      <c r="KNQ23" s="76"/>
      <c r="KNR23" s="76"/>
      <c r="KNS23" s="76"/>
      <c r="KNT23" s="76"/>
      <c r="KNU23" s="76"/>
      <c r="KNV23" s="76"/>
      <c r="KNW23" s="76"/>
      <c r="KNX23" s="76"/>
      <c r="KNY23" s="76"/>
      <c r="KNZ23" s="76"/>
      <c r="KOA23" s="76"/>
      <c r="KOB23" s="76"/>
      <c r="KOC23" s="76"/>
      <c r="KOD23" s="76"/>
      <c r="KOE23" s="76"/>
      <c r="KOF23" s="76"/>
      <c r="KOG23" s="76"/>
      <c r="KOH23" s="76"/>
      <c r="KOI23" s="76"/>
      <c r="KOJ23" s="76"/>
      <c r="KOK23" s="76"/>
      <c r="KOL23" s="76"/>
      <c r="KOM23" s="76"/>
      <c r="KON23" s="76"/>
      <c r="KOO23" s="76"/>
      <c r="KOP23" s="76"/>
      <c r="KOQ23" s="76"/>
      <c r="KOR23" s="76"/>
      <c r="KOS23" s="76"/>
      <c r="KOT23" s="76"/>
      <c r="KOU23" s="76"/>
      <c r="KOV23" s="76"/>
      <c r="KOW23" s="76"/>
      <c r="KOX23" s="76"/>
      <c r="KOY23" s="76"/>
      <c r="KOZ23" s="76"/>
      <c r="KPA23" s="76"/>
      <c r="KPB23" s="76"/>
      <c r="KPC23" s="76"/>
      <c r="KPD23" s="76"/>
      <c r="KPE23" s="76"/>
      <c r="KPF23" s="76"/>
      <c r="KPG23" s="76"/>
      <c r="KPH23" s="76"/>
      <c r="KPI23" s="76"/>
      <c r="KPJ23" s="76"/>
      <c r="KPK23" s="76"/>
      <c r="KPL23" s="76"/>
      <c r="KPM23" s="76"/>
      <c r="KPN23" s="76"/>
      <c r="KPO23" s="76"/>
      <c r="KPP23" s="76"/>
      <c r="KPQ23" s="76"/>
      <c r="KPR23" s="76"/>
      <c r="KPS23" s="76"/>
      <c r="KPT23" s="76"/>
      <c r="KPU23" s="76"/>
      <c r="KPV23" s="76"/>
      <c r="KPW23" s="76"/>
      <c r="KPX23" s="76"/>
      <c r="KPY23" s="76"/>
      <c r="KPZ23" s="76"/>
      <c r="KQA23" s="76"/>
      <c r="KQB23" s="76"/>
      <c r="KQC23" s="76"/>
      <c r="KQD23" s="76"/>
      <c r="KQE23" s="76"/>
      <c r="KQF23" s="76"/>
      <c r="KQG23" s="76"/>
      <c r="KQH23" s="76"/>
      <c r="KQI23" s="76"/>
      <c r="KQJ23" s="76"/>
      <c r="KQK23" s="76"/>
      <c r="KQL23" s="76"/>
      <c r="KQM23" s="76"/>
      <c r="KQN23" s="76"/>
      <c r="KQO23" s="76"/>
      <c r="KQP23" s="76"/>
      <c r="KQQ23" s="76"/>
      <c r="KQR23" s="76"/>
      <c r="KQS23" s="76"/>
      <c r="KQT23" s="76"/>
      <c r="KQU23" s="76"/>
      <c r="KQV23" s="76"/>
      <c r="KQW23" s="76"/>
      <c r="KQX23" s="76"/>
      <c r="KQY23" s="76"/>
      <c r="KQZ23" s="76"/>
      <c r="KRA23" s="76"/>
      <c r="KRB23" s="76"/>
      <c r="KRC23" s="76"/>
      <c r="KRD23" s="76"/>
      <c r="KRE23" s="76"/>
      <c r="KRF23" s="76"/>
      <c r="KRG23" s="76"/>
      <c r="KRH23" s="76"/>
      <c r="KRI23" s="76"/>
      <c r="KRJ23" s="76"/>
      <c r="KRK23" s="76"/>
      <c r="KRL23" s="76"/>
      <c r="KRM23" s="76"/>
      <c r="KRN23" s="76"/>
      <c r="KRO23" s="76"/>
      <c r="KRP23" s="76"/>
      <c r="KRQ23" s="76"/>
      <c r="KRR23" s="76"/>
      <c r="KRS23" s="76"/>
      <c r="KRT23" s="76"/>
      <c r="KRU23" s="76"/>
      <c r="KRV23" s="76"/>
      <c r="KRW23" s="76"/>
      <c r="KRX23" s="76"/>
      <c r="KRY23" s="76"/>
      <c r="KRZ23" s="76"/>
      <c r="KSA23" s="76"/>
      <c r="KSB23" s="76"/>
      <c r="KSC23" s="76"/>
      <c r="KSD23" s="76"/>
      <c r="KSE23" s="76"/>
      <c r="KSF23" s="76"/>
      <c r="KSG23" s="76"/>
      <c r="KSH23" s="76"/>
      <c r="KSI23" s="76"/>
      <c r="KSJ23" s="76"/>
      <c r="KSK23" s="76"/>
      <c r="KSL23" s="76"/>
      <c r="KSM23" s="76"/>
      <c r="KSN23" s="76"/>
      <c r="KSO23" s="76"/>
      <c r="KSP23" s="76"/>
      <c r="KSQ23" s="76"/>
      <c r="KSR23" s="76"/>
      <c r="KSS23" s="76"/>
      <c r="KST23" s="76"/>
      <c r="KSU23" s="76"/>
      <c r="KSV23" s="76"/>
      <c r="KSW23" s="76"/>
      <c r="KSX23" s="76"/>
      <c r="KSY23" s="76"/>
      <c r="KSZ23" s="76"/>
      <c r="KTA23" s="76"/>
      <c r="KTB23" s="76"/>
      <c r="KTC23" s="76"/>
      <c r="KTD23" s="76"/>
      <c r="KTE23" s="76"/>
      <c r="KTF23" s="76"/>
      <c r="KTG23" s="76"/>
      <c r="KTH23" s="76"/>
      <c r="KTI23" s="76"/>
      <c r="KTJ23" s="76"/>
      <c r="KTK23" s="76"/>
      <c r="KTL23" s="76"/>
      <c r="KTM23" s="76"/>
      <c r="KTN23" s="76"/>
      <c r="KTO23" s="76"/>
      <c r="KTP23" s="76"/>
      <c r="KTQ23" s="76"/>
      <c r="KTR23" s="76"/>
      <c r="KTS23" s="76"/>
      <c r="KTT23" s="76"/>
      <c r="KTU23" s="76"/>
      <c r="KTV23" s="76"/>
      <c r="KTW23" s="76"/>
      <c r="KTX23" s="76"/>
      <c r="KTY23" s="76"/>
      <c r="KTZ23" s="76"/>
      <c r="KUA23" s="76"/>
      <c r="KUB23" s="76"/>
      <c r="KUC23" s="76"/>
      <c r="KUD23" s="76"/>
      <c r="KUE23" s="76"/>
      <c r="KUF23" s="76"/>
      <c r="KUG23" s="76"/>
      <c r="KUH23" s="76"/>
      <c r="KUI23" s="76"/>
      <c r="KUJ23" s="76"/>
      <c r="KUK23" s="76"/>
      <c r="KUL23" s="76"/>
      <c r="KUM23" s="76"/>
      <c r="KUN23" s="76"/>
      <c r="KUO23" s="76"/>
      <c r="KUP23" s="76"/>
      <c r="KUQ23" s="76"/>
      <c r="KUR23" s="76"/>
      <c r="KUS23" s="76"/>
      <c r="KUT23" s="76"/>
      <c r="KUU23" s="76"/>
      <c r="KUV23" s="76"/>
      <c r="KUW23" s="76"/>
      <c r="KUX23" s="76"/>
      <c r="KUY23" s="76"/>
      <c r="KUZ23" s="76"/>
      <c r="KVA23" s="76"/>
      <c r="KVB23" s="76"/>
      <c r="KVC23" s="76"/>
      <c r="KVD23" s="76"/>
      <c r="KVE23" s="76"/>
      <c r="KVF23" s="76"/>
      <c r="KVG23" s="76"/>
      <c r="KVH23" s="76"/>
      <c r="KVI23" s="76"/>
      <c r="KVJ23" s="76"/>
      <c r="KVK23" s="76"/>
      <c r="KVL23" s="76"/>
      <c r="KVM23" s="76"/>
      <c r="KVN23" s="76"/>
      <c r="KVO23" s="76"/>
      <c r="KVP23" s="76"/>
      <c r="KVQ23" s="76"/>
      <c r="KVR23" s="76"/>
      <c r="KVS23" s="76"/>
      <c r="KVT23" s="76"/>
      <c r="KVU23" s="76"/>
      <c r="KVV23" s="76"/>
      <c r="KVW23" s="76"/>
      <c r="KVX23" s="76"/>
      <c r="KVY23" s="76"/>
      <c r="KVZ23" s="76"/>
      <c r="KWA23" s="76"/>
      <c r="KWB23" s="76"/>
      <c r="KWC23" s="76"/>
      <c r="KWD23" s="76"/>
      <c r="KWE23" s="76"/>
      <c r="KWF23" s="76"/>
      <c r="KWG23" s="76"/>
      <c r="KWH23" s="76"/>
      <c r="KWI23" s="76"/>
      <c r="KWJ23" s="76"/>
      <c r="KWK23" s="76"/>
      <c r="KWL23" s="76"/>
      <c r="KWM23" s="76"/>
      <c r="KWN23" s="76"/>
      <c r="KWO23" s="76"/>
      <c r="KWP23" s="76"/>
      <c r="KWQ23" s="76"/>
      <c r="KWR23" s="76"/>
      <c r="KWS23" s="76"/>
      <c r="KWT23" s="76"/>
      <c r="KWU23" s="76"/>
      <c r="KWV23" s="76"/>
      <c r="KWW23" s="76"/>
      <c r="KWX23" s="76"/>
      <c r="KWY23" s="76"/>
      <c r="KWZ23" s="76"/>
      <c r="KXA23" s="76"/>
      <c r="KXB23" s="76"/>
      <c r="KXC23" s="76"/>
      <c r="KXD23" s="76"/>
      <c r="KXE23" s="76"/>
      <c r="KXF23" s="76"/>
      <c r="KXG23" s="76"/>
      <c r="KXH23" s="76"/>
      <c r="KXI23" s="76"/>
      <c r="KXJ23" s="76"/>
      <c r="KXK23" s="76"/>
      <c r="KXL23" s="76"/>
      <c r="KXM23" s="76"/>
      <c r="KXN23" s="76"/>
      <c r="KXO23" s="76"/>
      <c r="KXP23" s="76"/>
      <c r="KXQ23" s="76"/>
      <c r="KXR23" s="76"/>
      <c r="KXS23" s="76"/>
      <c r="KXT23" s="76"/>
      <c r="KXU23" s="76"/>
      <c r="KXV23" s="76"/>
      <c r="KXW23" s="76"/>
      <c r="KXX23" s="76"/>
      <c r="KXY23" s="76"/>
      <c r="KXZ23" s="76"/>
      <c r="KYA23" s="76"/>
      <c r="KYB23" s="76"/>
      <c r="KYC23" s="76"/>
      <c r="KYD23" s="76"/>
      <c r="KYE23" s="76"/>
      <c r="KYF23" s="76"/>
      <c r="KYG23" s="76"/>
      <c r="KYH23" s="76"/>
      <c r="KYI23" s="76"/>
      <c r="KYJ23" s="76"/>
      <c r="KYK23" s="76"/>
      <c r="KYL23" s="76"/>
      <c r="KYM23" s="76"/>
      <c r="KYN23" s="76"/>
      <c r="KYO23" s="76"/>
      <c r="KYP23" s="76"/>
      <c r="KYQ23" s="76"/>
      <c r="KYR23" s="76"/>
      <c r="KYS23" s="76"/>
      <c r="KYT23" s="76"/>
      <c r="KYU23" s="76"/>
      <c r="KYV23" s="76"/>
      <c r="KYW23" s="76"/>
      <c r="KYX23" s="76"/>
      <c r="KYY23" s="76"/>
      <c r="KYZ23" s="76"/>
      <c r="KZA23" s="76"/>
      <c r="KZB23" s="76"/>
      <c r="KZC23" s="76"/>
      <c r="KZD23" s="76"/>
      <c r="KZE23" s="76"/>
      <c r="KZF23" s="76"/>
      <c r="KZG23" s="76"/>
      <c r="KZH23" s="76"/>
      <c r="KZI23" s="76"/>
      <c r="KZJ23" s="76"/>
      <c r="KZK23" s="76"/>
      <c r="KZL23" s="76"/>
      <c r="KZM23" s="76"/>
      <c r="KZN23" s="76"/>
      <c r="KZO23" s="76"/>
      <c r="KZP23" s="76"/>
      <c r="KZQ23" s="76"/>
      <c r="KZR23" s="76"/>
      <c r="KZS23" s="76"/>
      <c r="KZT23" s="76"/>
      <c r="KZU23" s="76"/>
      <c r="KZV23" s="76"/>
      <c r="KZW23" s="76"/>
      <c r="KZX23" s="76"/>
      <c r="KZY23" s="76"/>
      <c r="KZZ23" s="76"/>
      <c r="LAA23" s="76"/>
      <c r="LAB23" s="76"/>
      <c r="LAC23" s="76"/>
      <c r="LAD23" s="76"/>
      <c r="LAE23" s="76"/>
      <c r="LAF23" s="76"/>
      <c r="LAG23" s="76"/>
      <c r="LAH23" s="76"/>
      <c r="LAI23" s="76"/>
      <c r="LAJ23" s="76"/>
      <c r="LAK23" s="76"/>
      <c r="LAL23" s="76"/>
      <c r="LAM23" s="76"/>
      <c r="LAN23" s="76"/>
      <c r="LAO23" s="76"/>
      <c r="LAP23" s="76"/>
      <c r="LAQ23" s="76"/>
      <c r="LAR23" s="76"/>
      <c r="LAS23" s="76"/>
      <c r="LAT23" s="76"/>
      <c r="LAU23" s="76"/>
      <c r="LAV23" s="76"/>
      <c r="LAW23" s="76"/>
      <c r="LAX23" s="76"/>
      <c r="LAY23" s="76"/>
      <c r="LAZ23" s="76"/>
      <c r="LBA23" s="76"/>
      <c r="LBB23" s="76"/>
      <c r="LBC23" s="76"/>
      <c r="LBD23" s="76"/>
      <c r="LBE23" s="76"/>
      <c r="LBF23" s="76"/>
      <c r="LBG23" s="76"/>
      <c r="LBH23" s="76"/>
      <c r="LBI23" s="76"/>
      <c r="LBJ23" s="76"/>
      <c r="LBK23" s="76"/>
      <c r="LBL23" s="76"/>
      <c r="LBM23" s="76"/>
      <c r="LBN23" s="76"/>
      <c r="LBO23" s="76"/>
      <c r="LBP23" s="76"/>
      <c r="LBQ23" s="76"/>
      <c r="LBR23" s="76"/>
      <c r="LBS23" s="76"/>
      <c r="LBT23" s="76"/>
      <c r="LBU23" s="76"/>
      <c r="LBV23" s="76"/>
      <c r="LBW23" s="76"/>
      <c r="LBX23" s="76"/>
      <c r="LBY23" s="76"/>
      <c r="LBZ23" s="76"/>
      <c r="LCA23" s="76"/>
      <c r="LCB23" s="76"/>
      <c r="LCC23" s="76"/>
      <c r="LCD23" s="76"/>
      <c r="LCE23" s="76"/>
      <c r="LCF23" s="76"/>
      <c r="LCG23" s="76"/>
      <c r="LCH23" s="76"/>
      <c r="LCI23" s="76"/>
      <c r="LCJ23" s="76"/>
      <c r="LCK23" s="76"/>
      <c r="LCL23" s="76"/>
      <c r="LCM23" s="76"/>
      <c r="LCN23" s="76"/>
      <c r="LCO23" s="76"/>
      <c r="LCP23" s="76"/>
      <c r="LCQ23" s="76"/>
      <c r="LCR23" s="76"/>
      <c r="LCS23" s="76"/>
      <c r="LCT23" s="76"/>
      <c r="LCU23" s="76"/>
      <c r="LCV23" s="76"/>
      <c r="LCW23" s="76"/>
      <c r="LCX23" s="76"/>
      <c r="LCY23" s="76"/>
      <c r="LCZ23" s="76"/>
      <c r="LDA23" s="76"/>
      <c r="LDB23" s="76"/>
      <c r="LDC23" s="76"/>
      <c r="LDD23" s="76"/>
      <c r="LDE23" s="76"/>
      <c r="LDF23" s="76"/>
      <c r="LDG23" s="76"/>
      <c r="LDH23" s="76"/>
      <c r="LDI23" s="76"/>
      <c r="LDJ23" s="76"/>
      <c r="LDK23" s="76"/>
      <c r="LDL23" s="76"/>
      <c r="LDM23" s="76"/>
      <c r="LDN23" s="76"/>
      <c r="LDO23" s="76"/>
      <c r="LDP23" s="76"/>
      <c r="LDQ23" s="76"/>
      <c r="LDR23" s="76"/>
      <c r="LDS23" s="76"/>
      <c r="LDT23" s="76"/>
      <c r="LDU23" s="76"/>
      <c r="LDV23" s="76"/>
      <c r="LDW23" s="76"/>
      <c r="LDX23" s="76"/>
      <c r="LDY23" s="76"/>
      <c r="LDZ23" s="76"/>
      <c r="LEA23" s="76"/>
      <c r="LEB23" s="76"/>
      <c r="LEC23" s="76"/>
      <c r="LED23" s="76"/>
      <c r="LEE23" s="76"/>
      <c r="LEF23" s="76"/>
      <c r="LEG23" s="76"/>
      <c r="LEH23" s="76"/>
      <c r="LEI23" s="76"/>
      <c r="LEJ23" s="76"/>
      <c r="LEK23" s="76"/>
      <c r="LEL23" s="76"/>
      <c r="LEM23" s="76"/>
      <c r="LEN23" s="76"/>
      <c r="LEO23" s="76"/>
      <c r="LEP23" s="76"/>
      <c r="LEQ23" s="76"/>
      <c r="LER23" s="76"/>
      <c r="LES23" s="76"/>
      <c r="LET23" s="76"/>
      <c r="LEU23" s="76"/>
      <c r="LEV23" s="76"/>
      <c r="LEW23" s="76"/>
      <c r="LEX23" s="76"/>
      <c r="LEY23" s="76"/>
      <c r="LEZ23" s="76"/>
      <c r="LFA23" s="76"/>
      <c r="LFB23" s="76"/>
      <c r="LFC23" s="76"/>
      <c r="LFD23" s="76"/>
      <c r="LFE23" s="76"/>
      <c r="LFF23" s="76"/>
      <c r="LFG23" s="76"/>
      <c r="LFH23" s="76"/>
      <c r="LFI23" s="76"/>
      <c r="LFJ23" s="76"/>
      <c r="LFK23" s="76"/>
      <c r="LFL23" s="76"/>
      <c r="LFM23" s="76"/>
      <c r="LFN23" s="76"/>
      <c r="LFO23" s="76"/>
      <c r="LFP23" s="76"/>
      <c r="LFQ23" s="76"/>
      <c r="LFR23" s="76"/>
      <c r="LFS23" s="76"/>
      <c r="LFT23" s="76"/>
      <c r="LFU23" s="76"/>
      <c r="LFV23" s="76"/>
      <c r="LFW23" s="76"/>
      <c r="LFX23" s="76"/>
      <c r="LFY23" s="76"/>
      <c r="LFZ23" s="76"/>
      <c r="LGA23" s="76"/>
      <c r="LGB23" s="76"/>
      <c r="LGC23" s="76"/>
      <c r="LGD23" s="76"/>
      <c r="LGE23" s="76"/>
      <c r="LGF23" s="76"/>
      <c r="LGG23" s="76"/>
      <c r="LGH23" s="76"/>
      <c r="LGI23" s="76"/>
      <c r="LGJ23" s="76"/>
      <c r="LGK23" s="76"/>
      <c r="LGL23" s="76"/>
      <c r="LGM23" s="76"/>
      <c r="LGN23" s="76"/>
      <c r="LGO23" s="76"/>
      <c r="LGP23" s="76"/>
      <c r="LGQ23" s="76"/>
      <c r="LGR23" s="76"/>
      <c r="LGS23" s="76"/>
      <c r="LGT23" s="76"/>
      <c r="LGU23" s="76"/>
      <c r="LGV23" s="76"/>
      <c r="LGW23" s="76"/>
      <c r="LGX23" s="76"/>
      <c r="LGY23" s="76"/>
      <c r="LGZ23" s="76"/>
      <c r="LHA23" s="76"/>
      <c r="LHB23" s="76"/>
      <c r="LHC23" s="76"/>
      <c r="LHD23" s="76"/>
      <c r="LHE23" s="76"/>
      <c r="LHF23" s="76"/>
      <c r="LHG23" s="76"/>
      <c r="LHH23" s="76"/>
      <c r="LHI23" s="76"/>
      <c r="LHJ23" s="76"/>
      <c r="LHK23" s="76"/>
      <c r="LHL23" s="76"/>
      <c r="LHM23" s="76"/>
      <c r="LHN23" s="76"/>
      <c r="LHO23" s="76"/>
      <c r="LHP23" s="76"/>
      <c r="LHQ23" s="76"/>
      <c r="LHR23" s="76"/>
      <c r="LHS23" s="76"/>
      <c r="LHT23" s="76"/>
      <c r="LHU23" s="76"/>
      <c r="LHV23" s="76"/>
      <c r="LHW23" s="76"/>
      <c r="LHX23" s="76"/>
      <c r="LHY23" s="76"/>
      <c r="LHZ23" s="76"/>
      <c r="LIA23" s="76"/>
      <c r="LIB23" s="76"/>
      <c r="LIC23" s="76"/>
      <c r="LID23" s="76"/>
      <c r="LIE23" s="76"/>
      <c r="LIF23" s="76"/>
      <c r="LIG23" s="76"/>
      <c r="LIH23" s="76"/>
      <c r="LII23" s="76"/>
      <c r="LIJ23" s="76"/>
      <c r="LIK23" s="76"/>
      <c r="LIL23" s="76"/>
      <c r="LIM23" s="76"/>
      <c r="LIN23" s="76"/>
      <c r="LIO23" s="76"/>
      <c r="LIP23" s="76"/>
      <c r="LIQ23" s="76"/>
      <c r="LIR23" s="76"/>
      <c r="LIS23" s="76"/>
      <c r="LIT23" s="76"/>
      <c r="LIU23" s="76"/>
      <c r="LIV23" s="76"/>
      <c r="LIW23" s="76"/>
      <c r="LIX23" s="76"/>
      <c r="LIY23" s="76"/>
      <c r="LIZ23" s="76"/>
      <c r="LJA23" s="76"/>
      <c r="LJB23" s="76"/>
      <c r="LJC23" s="76"/>
      <c r="LJD23" s="76"/>
      <c r="LJE23" s="76"/>
      <c r="LJF23" s="76"/>
      <c r="LJG23" s="76"/>
      <c r="LJH23" s="76"/>
      <c r="LJI23" s="76"/>
      <c r="LJJ23" s="76"/>
      <c r="LJK23" s="76"/>
      <c r="LJL23" s="76"/>
      <c r="LJM23" s="76"/>
      <c r="LJN23" s="76"/>
      <c r="LJO23" s="76"/>
      <c r="LJP23" s="76"/>
      <c r="LJQ23" s="76"/>
      <c r="LJR23" s="76"/>
      <c r="LJS23" s="76"/>
      <c r="LJT23" s="76"/>
      <c r="LJU23" s="76"/>
      <c r="LJV23" s="76"/>
      <c r="LJW23" s="76"/>
      <c r="LJX23" s="76"/>
      <c r="LJY23" s="76"/>
      <c r="LJZ23" s="76"/>
      <c r="LKA23" s="76"/>
      <c r="LKB23" s="76"/>
      <c r="LKC23" s="76"/>
      <c r="LKD23" s="76"/>
      <c r="LKE23" s="76"/>
      <c r="LKF23" s="76"/>
      <c r="LKG23" s="76"/>
      <c r="LKH23" s="76"/>
      <c r="LKI23" s="76"/>
      <c r="LKJ23" s="76"/>
      <c r="LKK23" s="76"/>
      <c r="LKL23" s="76"/>
      <c r="LKM23" s="76"/>
      <c r="LKN23" s="76"/>
      <c r="LKO23" s="76"/>
      <c r="LKP23" s="76"/>
      <c r="LKQ23" s="76"/>
      <c r="LKR23" s="76"/>
      <c r="LKS23" s="76"/>
      <c r="LKT23" s="76"/>
      <c r="LKU23" s="76"/>
      <c r="LKV23" s="76"/>
      <c r="LKW23" s="76"/>
      <c r="LKX23" s="76"/>
      <c r="LKY23" s="76"/>
      <c r="LKZ23" s="76"/>
      <c r="LLA23" s="76"/>
      <c r="LLB23" s="76"/>
      <c r="LLC23" s="76"/>
      <c r="LLD23" s="76"/>
      <c r="LLE23" s="76"/>
      <c r="LLF23" s="76"/>
      <c r="LLG23" s="76"/>
      <c r="LLH23" s="76"/>
      <c r="LLI23" s="76"/>
      <c r="LLJ23" s="76"/>
      <c r="LLK23" s="76"/>
      <c r="LLL23" s="76"/>
      <c r="LLM23" s="76"/>
      <c r="LLN23" s="76"/>
      <c r="LLO23" s="76"/>
      <c r="LLP23" s="76"/>
      <c r="LLQ23" s="76"/>
      <c r="LLR23" s="76"/>
      <c r="LLS23" s="76"/>
      <c r="LLT23" s="76"/>
      <c r="LLU23" s="76"/>
      <c r="LLV23" s="76"/>
      <c r="LLW23" s="76"/>
      <c r="LLX23" s="76"/>
      <c r="LLY23" s="76"/>
      <c r="LLZ23" s="76"/>
      <c r="LMA23" s="76"/>
      <c r="LMB23" s="76"/>
      <c r="LMC23" s="76"/>
      <c r="LMD23" s="76"/>
      <c r="LME23" s="76"/>
      <c r="LMF23" s="76"/>
      <c r="LMG23" s="76"/>
      <c r="LMH23" s="76"/>
      <c r="LMI23" s="76"/>
      <c r="LMJ23" s="76"/>
      <c r="LMK23" s="76"/>
      <c r="LML23" s="76"/>
      <c r="LMM23" s="76"/>
      <c r="LMN23" s="76"/>
      <c r="LMO23" s="76"/>
      <c r="LMP23" s="76"/>
      <c r="LMQ23" s="76"/>
      <c r="LMR23" s="76"/>
      <c r="LMS23" s="76"/>
      <c r="LMT23" s="76"/>
      <c r="LMU23" s="76"/>
      <c r="LMV23" s="76"/>
      <c r="LMW23" s="76"/>
      <c r="LMX23" s="76"/>
      <c r="LMY23" s="76"/>
      <c r="LMZ23" s="76"/>
      <c r="LNA23" s="76"/>
      <c r="LNB23" s="76"/>
      <c r="LNC23" s="76"/>
      <c r="LND23" s="76"/>
      <c r="LNE23" s="76"/>
      <c r="LNF23" s="76"/>
      <c r="LNG23" s="76"/>
      <c r="LNH23" s="76"/>
      <c r="LNI23" s="76"/>
      <c r="LNJ23" s="76"/>
      <c r="LNK23" s="76"/>
      <c r="LNL23" s="76"/>
      <c r="LNM23" s="76"/>
      <c r="LNN23" s="76"/>
      <c r="LNO23" s="76"/>
      <c r="LNP23" s="76"/>
      <c r="LNQ23" s="76"/>
      <c r="LNR23" s="76"/>
      <c r="LNS23" s="76"/>
      <c r="LNT23" s="76"/>
      <c r="LNU23" s="76"/>
      <c r="LNV23" s="76"/>
      <c r="LNW23" s="76"/>
      <c r="LNX23" s="76"/>
      <c r="LNY23" s="76"/>
      <c r="LNZ23" s="76"/>
      <c r="LOA23" s="76"/>
      <c r="LOB23" s="76"/>
      <c r="LOC23" s="76"/>
      <c r="LOD23" s="76"/>
      <c r="LOE23" s="76"/>
      <c r="LOF23" s="76"/>
      <c r="LOG23" s="76"/>
      <c r="LOH23" s="76"/>
      <c r="LOI23" s="76"/>
      <c r="LOJ23" s="76"/>
      <c r="LOK23" s="76"/>
      <c r="LOL23" s="76"/>
      <c r="LOM23" s="76"/>
      <c r="LON23" s="76"/>
      <c r="LOO23" s="76"/>
      <c r="LOP23" s="76"/>
      <c r="LOQ23" s="76"/>
      <c r="LOR23" s="76"/>
      <c r="LOS23" s="76"/>
      <c r="LOT23" s="76"/>
      <c r="LOU23" s="76"/>
      <c r="LOV23" s="76"/>
      <c r="LOW23" s="76"/>
      <c r="LOX23" s="76"/>
      <c r="LOY23" s="76"/>
      <c r="LOZ23" s="76"/>
      <c r="LPA23" s="76"/>
      <c r="LPB23" s="76"/>
      <c r="LPC23" s="76"/>
      <c r="LPD23" s="76"/>
      <c r="LPE23" s="76"/>
      <c r="LPF23" s="76"/>
      <c r="LPG23" s="76"/>
      <c r="LPH23" s="76"/>
      <c r="LPI23" s="76"/>
      <c r="LPJ23" s="76"/>
      <c r="LPK23" s="76"/>
      <c r="LPL23" s="76"/>
      <c r="LPM23" s="76"/>
      <c r="LPN23" s="76"/>
      <c r="LPO23" s="76"/>
      <c r="LPP23" s="76"/>
      <c r="LPQ23" s="76"/>
      <c r="LPR23" s="76"/>
      <c r="LPS23" s="76"/>
      <c r="LPT23" s="76"/>
      <c r="LPU23" s="76"/>
      <c r="LPV23" s="76"/>
      <c r="LPW23" s="76"/>
      <c r="LPX23" s="76"/>
      <c r="LPY23" s="76"/>
      <c r="LPZ23" s="76"/>
      <c r="LQA23" s="76"/>
      <c r="LQB23" s="76"/>
      <c r="LQC23" s="76"/>
      <c r="LQD23" s="76"/>
      <c r="LQE23" s="76"/>
      <c r="LQF23" s="76"/>
      <c r="LQG23" s="76"/>
      <c r="LQH23" s="76"/>
      <c r="LQI23" s="76"/>
      <c r="LQJ23" s="76"/>
      <c r="LQK23" s="76"/>
      <c r="LQL23" s="76"/>
      <c r="LQM23" s="76"/>
      <c r="LQN23" s="76"/>
      <c r="LQO23" s="76"/>
      <c r="LQP23" s="76"/>
      <c r="LQQ23" s="76"/>
      <c r="LQR23" s="76"/>
      <c r="LQS23" s="76"/>
      <c r="LQT23" s="76"/>
      <c r="LQU23" s="76"/>
      <c r="LQV23" s="76"/>
      <c r="LQW23" s="76"/>
      <c r="LQX23" s="76"/>
      <c r="LQY23" s="76"/>
      <c r="LQZ23" s="76"/>
      <c r="LRA23" s="76"/>
      <c r="LRB23" s="76"/>
      <c r="LRC23" s="76"/>
      <c r="LRD23" s="76"/>
      <c r="LRE23" s="76"/>
      <c r="LRF23" s="76"/>
      <c r="LRG23" s="76"/>
      <c r="LRH23" s="76"/>
      <c r="LRI23" s="76"/>
      <c r="LRJ23" s="76"/>
      <c r="LRK23" s="76"/>
      <c r="LRL23" s="76"/>
      <c r="LRM23" s="76"/>
      <c r="LRN23" s="76"/>
      <c r="LRO23" s="76"/>
      <c r="LRP23" s="76"/>
      <c r="LRQ23" s="76"/>
      <c r="LRR23" s="76"/>
      <c r="LRS23" s="76"/>
      <c r="LRT23" s="76"/>
      <c r="LRU23" s="76"/>
      <c r="LRV23" s="76"/>
      <c r="LRW23" s="76"/>
      <c r="LRX23" s="76"/>
      <c r="LRY23" s="76"/>
      <c r="LRZ23" s="76"/>
      <c r="LSA23" s="76"/>
      <c r="LSB23" s="76"/>
      <c r="LSC23" s="76"/>
      <c r="LSD23" s="76"/>
      <c r="LSE23" s="76"/>
      <c r="LSF23" s="76"/>
      <c r="LSG23" s="76"/>
      <c r="LSH23" s="76"/>
      <c r="LSI23" s="76"/>
      <c r="LSJ23" s="76"/>
      <c r="LSK23" s="76"/>
      <c r="LSL23" s="76"/>
      <c r="LSM23" s="76"/>
      <c r="LSN23" s="76"/>
      <c r="LSO23" s="76"/>
      <c r="LSP23" s="76"/>
      <c r="LSQ23" s="76"/>
      <c r="LSR23" s="76"/>
      <c r="LSS23" s="76"/>
      <c r="LST23" s="76"/>
      <c r="LSU23" s="76"/>
      <c r="LSV23" s="76"/>
      <c r="LSW23" s="76"/>
      <c r="LSX23" s="76"/>
      <c r="LSY23" s="76"/>
      <c r="LSZ23" s="76"/>
      <c r="LTA23" s="76"/>
      <c r="LTB23" s="76"/>
      <c r="LTC23" s="76"/>
      <c r="LTD23" s="76"/>
      <c r="LTE23" s="76"/>
      <c r="LTF23" s="76"/>
      <c r="LTG23" s="76"/>
      <c r="LTH23" s="76"/>
      <c r="LTI23" s="76"/>
      <c r="LTJ23" s="76"/>
      <c r="LTK23" s="76"/>
      <c r="LTL23" s="76"/>
      <c r="LTM23" s="76"/>
      <c r="LTN23" s="76"/>
      <c r="LTO23" s="76"/>
      <c r="LTP23" s="76"/>
      <c r="LTQ23" s="76"/>
      <c r="LTR23" s="76"/>
      <c r="LTS23" s="76"/>
      <c r="LTT23" s="76"/>
      <c r="LTU23" s="76"/>
      <c r="LTV23" s="76"/>
      <c r="LTW23" s="76"/>
      <c r="LTX23" s="76"/>
      <c r="LTY23" s="76"/>
      <c r="LTZ23" s="76"/>
      <c r="LUA23" s="76"/>
      <c r="LUB23" s="76"/>
      <c r="LUC23" s="76"/>
      <c r="LUD23" s="76"/>
      <c r="LUE23" s="76"/>
      <c r="LUF23" s="76"/>
      <c r="LUG23" s="76"/>
      <c r="LUH23" s="76"/>
      <c r="LUI23" s="76"/>
      <c r="LUJ23" s="76"/>
      <c r="LUK23" s="76"/>
      <c r="LUL23" s="76"/>
      <c r="LUM23" s="76"/>
      <c r="LUN23" s="76"/>
      <c r="LUO23" s="76"/>
      <c r="LUP23" s="76"/>
      <c r="LUQ23" s="76"/>
      <c r="LUR23" s="76"/>
      <c r="LUS23" s="76"/>
      <c r="LUT23" s="76"/>
      <c r="LUU23" s="76"/>
      <c r="LUV23" s="76"/>
      <c r="LUW23" s="76"/>
      <c r="LUX23" s="76"/>
      <c r="LUY23" s="76"/>
      <c r="LUZ23" s="76"/>
      <c r="LVA23" s="76"/>
      <c r="LVB23" s="76"/>
      <c r="LVC23" s="76"/>
      <c r="LVD23" s="76"/>
      <c r="LVE23" s="76"/>
      <c r="LVF23" s="76"/>
      <c r="LVG23" s="76"/>
      <c r="LVH23" s="76"/>
      <c r="LVI23" s="76"/>
      <c r="LVJ23" s="76"/>
      <c r="LVK23" s="76"/>
      <c r="LVL23" s="76"/>
      <c r="LVM23" s="76"/>
      <c r="LVN23" s="76"/>
      <c r="LVO23" s="76"/>
      <c r="LVP23" s="76"/>
      <c r="LVQ23" s="76"/>
      <c r="LVR23" s="76"/>
      <c r="LVS23" s="76"/>
      <c r="LVT23" s="76"/>
      <c r="LVU23" s="76"/>
      <c r="LVV23" s="76"/>
      <c r="LVW23" s="76"/>
      <c r="LVX23" s="76"/>
      <c r="LVY23" s="76"/>
      <c r="LVZ23" s="76"/>
      <c r="LWA23" s="76"/>
      <c r="LWB23" s="76"/>
      <c r="LWC23" s="76"/>
      <c r="LWD23" s="76"/>
      <c r="LWE23" s="76"/>
      <c r="LWF23" s="76"/>
      <c r="LWG23" s="76"/>
      <c r="LWH23" s="76"/>
      <c r="LWI23" s="76"/>
      <c r="LWJ23" s="76"/>
      <c r="LWK23" s="76"/>
      <c r="LWL23" s="76"/>
      <c r="LWM23" s="76"/>
      <c r="LWN23" s="76"/>
      <c r="LWO23" s="76"/>
      <c r="LWP23" s="76"/>
      <c r="LWQ23" s="76"/>
      <c r="LWR23" s="76"/>
      <c r="LWS23" s="76"/>
      <c r="LWT23" s="76"/>
      <c r="LWU23" s="76"/>
      <c r="LWV23" s="76"/>
      <c r="LWW23" s="76"/>
      <c r="LWX23" s="76"/>
      <c r="LWY23" s="76"/>
      <c r="LWZ23" s="76"/>
      <c r="LXA23" s="76"/>
      <c r="LXB23" s="76"/>
      <c r="LXC23" s="76"/>
      <c r="LXD23" s="76"/>
      <c r="LXE23" s="76"/>
      <c r="LXF23" s="76"/>
      <c r="LXG23" s="76"/>
      <c r="LXH23" s="76"/>
      <c r="LXI23" s="76"/>
      <c r="LXJ23" s="76"/>
      <c r="LXK23" s="76"/>
      <c r="LXL23" s="76"/>
      <c r="LXM23" s="76"/>
      <c r="LXN23" s="76"/>
      <c r="LXO23" s="76"/>
      <c r="LXP23" s="76"/>
      <c r="LXQ23" s="76"/>
      <c r="LXR23" s="76"/>
      <c r="LXS23" s="76"/>
      <c r="LXT23" s="76"/>
      <c r="LXU23" s="76"/>
      <c r="LXV23" s="76"/>
      <c r="LXW23" s="76"/>
      <c r="LXX23" s="76"/>
      <c r="LXY23" s="76"/>
      <c r="LXZ23" s="76"/>
      <c r="LYA23" s="76"/>
      <c r="LYB23" s="76"/>
      <c r="LYC23" s="76"/>
      <c r="LYD23" s="76"/>
      <c r="LYE23" s="76"/>
      <c r="LYF23" s="76"/>
      <c r="LYG23" s="76"/>
      <c r="LYH23" s="76"/>
      <c r="LYI23" s="76"/>
      <c r="LYJ23" s="76"/>
      <c r="LYK23" s="76"/>
      <c r="LYL23" s="76"/>
      <c r="LYM23" s="76"/>
      <c r="LYN23" s="76"/>
      <c r="LYO23" s="76"/>
      <c r="LYP23" s="76"/>
      <c r="LYQ23" s="76"/>
      <c r="LYR23" s="76"/>
      <c r="LYS23" s="76"/>
      <c r="LYT23" s="76"/>
      <c r="LYU23" s="76"/>
      <c r="LYV23" s="76"/>
      <c r="LYW23" s="76"/>
      <c r="LYX23" s="76"/>
      <c r="LYY23" s="76"/>
      <c r="LYZ23" s="76"/>
      <c r="LZA23" s="76"/>
      <c r="LZB23" s="76"/>
      <c r="LZC23" s="76"/>
      <c r="LZD23" s="76"/>
      <c r="LZE23" s="76"/>
      <c r="LZF23" s="76"/>
      <c r="LZG23" s="76"/>
      <c r="LZH23" s="76"/>
      <c r="LZI23" s="76"/>
      <c r="LZJ23" s="76"/>
      <c r="LZK23" s="76"/>
      <c r="LZL23" s="76"/>
      <c r="LZM23" s="76"/>
      <c r="LZN23" s="76"/>
      <c r="LZO23" s="76"/>
      <c r="LZP23" s="76"/>
      <c r="LZQ23" s="76"/>
      <c r="LZR23" s="76"/>
      <c r="LZS23" s="76"/>
      <c r="LZT23" s="76"/>
      <c r="LZU23" s="76"/>
      <c r="LZV23" s="76"/>
      <c r="LZW23" s="76"/>
      <c r="LZX23" s="76"/>
      <c r="LZY23" s="76"/>
      <c r="LZZ23" s="76"/>
      <c r="MAA23" s="76"/>
      <c r="MAB23" s="76"/>
      <c r="MAC23" s="76"/>
      <c r="MAD23" s="76"/>
      <c r="MAE23" s="76"/>
      <c r="MAF23" s="76"/>
      <c r="MAG23" s="76"/>
      <c r="MAH23" s="76"/>
      <c r="MAI23" s="76"/>
      <c r="MAJ23" s="76"/>
      <c r="MAK23" s="76"/>
      <c r="MAL23" s="76"/>
      <c r="MAM23" s="76"/>
      <c r="MAN23" s="76"/>
      <c r="MAO23" s="76"/>
      <c r="MAP23" s="76"/>
      <c r="MAQ23" s="76"/>
      <c r="MAR23" s="76"/>
      <c r="MAS23" s="76"/>
      <c r="MAT23" s="76"/>
      <c r="MAU23" s="76"/>
      <c r="MAV23" s="76"/>
      <c r="MAW23" s="76"/>
      <c r="MAX23" s="76"/>
      <c r="MAY23" s="76"/>
      <c r="MAZ23" s="76"/>
      <c r="MBA23" s="76"/>
      <c r="MBB23" s="76"/>
      <c r="MBC23" s="76"/>
      <c r="MBD23" s="76"/>
      <c r="MBE23" s="76"/>
      <c r="MBF23" s="76"/>
      <c r="MBG23" s="76"/>
      <c r="MBH23" s="76"/>
      <c r="MBI23" s="76"/>
      <c r="MBJ23" s="76"/>
      <c r="MBK23" s="76"/>
      <c r="MBL23" s="76"/>
      <c r="MBM23" s="76"/>
      <c r="MBN23" s="76"/>
      <c r="MBO23" s="76"/>
      <c r="MBP23" s="76"/>
      <c r="MBQ23" s="76"/>
      <c r="MBR23" s="76"/>
      <c r="MBS23" s="76"/>
      <c r="MBT23" s="76"/>
      <c r="MBU23" s="76"/>
      <c r="MBV23" s="76"/>
      <c r="MBW23" s="76"/>
      <c r="MBX23" s="76"/>
      <c r="MBY23" s="76"/>
      <c r="MBZ23" s="76"/>
      <c r="MCA23" s="76"/>
      <c r="MCB23" s="76"/>
      <c r="MCC23" s="76"/>
      <c r="MCD23" s="76"/>
      <c r="MCE23" s="76"/>
      <c r="MCF23" s="76"/>
      <c r="MCG23" s="76"/>
      <c r="MCH23" s="76"/>
      <c r="MCI23" s="76"/>
      <c r="MCJ23" s="76"/>
      <c r="MCK23" s="76"/>
      <c r="MCL23" s="76"/>
      <c r="MCM23" s="76"/>
      <c r="MCN23" s="76"/>
      <c r="MCO23" s="76"/>
      <c r="MCP23" s="76"/>
      <c r="MCQ23" s="76"/>
      <c r="MCR23" s="76"/>
      <c r="MCS23" s="76"/>
      <c r="MCT23" s="76"/>
      <c r="MCU23" s="76"/>
      <c r="MCV23" s="76"/>
      <c r="MCW23" s="76"/>
      <c r="MCX23" s="76"/>
      <c r="MCY23" s="76"/>
      <c r="MCZ23" s="76"/>
      <c r="MDA23" s="76"/>
      <c r="MDB23" s="76"/>
      <c r="MDC23" s="76"/>
      <c r="MDD23" s="76"/>
      <c r="MDE23" s="76"/>
      <c r="MDF23" s="76"/>
      <c r="MDG23" s="76"/>
      <c r="MDH23" s="76"/>
      <c r="MDI23" s="76"/>
      <c r="MDJ23" s="76"/>
      <c r="MDK23" s="76"/>
      <c r="MDL23" s="76"/>
      <c r="MDM23" s="76"/>
      <c r="MDN23" s="76"/>
      <c r="MDO23" s="76"/>
      <c r="MDP23" s="76"/>
      <c r="MDQ23" s="76"/>
      <c r="MDR23" s="76"/>
      <c r="MDS23" s="76"/>
      <c r="MDT23" s="76"/>
      <c r="MDU23" s="76"/>
      <c r="MDV23" s="76"/>
      <c r="MDW23" s="76"/>
      <c r="MDX23" s="76"/>
      <c r="MDY23" s="76"/>
      <c r="MDZ23" s="76"/>
      <c r="MEA23" s="76"/>
      <c r="MEB23" s="76"/>
      <c r="MEC23" s="76"/>
      <c r="MED23" s="76"/>
      <c r="MEE23" s="76"/>
      <c r="MEF23" s="76"/>
      <c r="MEG23" s="76"/>
      <c r="MEH23" s="76"/>
      <c r="MEI23" s="76"/>
      <c r="MEJ23" s="76"/>
      <c r="MEK23" s="76"/>
      <c r="MEL23" s="76"/>
      <c r="MEM23" s="76"/>
      <c r="MEN23" s="76"/>
      <c r="MEO23" s="76"/>
      <c r="MEP23" s="76"/>
      <c r="MEQ23" s="76"/>
      <c r="MER23" s="76"/>
      <c r="MES23" s="76"/>
      <c r="MET23" s="76"/>
      <c r="MEU23" s="76"/>
      <c r="MEV23" s="76"/>
      <c r="MEW23" s="76"/>
      <c r="MEX23" s="76"/>
      <c r="MEY23" s="76"/>
      <c r="MEZ23" s="76"/>
      <c r="MFA23" s="76"/>
      <c r="MFB23" s="76"/>
      <c r="MFC23" s="76"/>
      <c r="MFD23" s="76"/>
      <c r="MFE23" s="76"/>
      <c r="MFF23" s="76"/>
      <c r="MFG23" s="76"/>
      <c r="MFH23" s="76"/>
      <c r="MFI23" s="76"/>
      <c r="MFJ23" s="76"/>
      <c r="MFK23" s="76"/>
      <c r="MFL23" s="76"/>
      <c r="MFM23" s="76"/>
      <c r="MFN23" s="76"/>
      <c r="MFO23" s="76"/>
      <c r="MFP23" s="76"/>
      <c r="MFQ23" s="76"/>
      <c r="MFR23" s="76"/>
      <c r="MFS23" s="76"/>
      <c r="MFT23" s="76"/>
      <c r="MFU23" s="76"/>
      <c r="MFV23" s="76"/>
      <c r="MFW23" s="76"/>
      <c r="MFX23" s="76"/>
      <c r="MFY23" s="76"/>
      <c r="MFZ23" s="76"/>
      <c r="MGA23" s="76"/>
      <c r="MGB23" s="76"/>
      <c r="MGC23" s="76"/>
      <c r="MGD23" s="76"/>
      <c r="MGE23" s="76"/>
      <c r="MGF23" s="76"/>
      <c r="MGG23" s="76"/>
      <c r="MGH23" s="76"/>
      <c r="MGI23" s="76"/>
      <c r="MGJ23" s="76"/>
      <c r="MGK23" s="76"/>
      <c r="MGL23" s="76"/>
      <c r="MGM23" s="76"/>
      <c r="MGN23" s="76"/>
      <c r="MGO23" s="76"/>
      <c r="MGP23" s="76"/>
      <c r="MGQ23" s="76"/>
      <c r="MGR23" s="76"/>
      <c r="MGS23" s="76"/>
      <c r="MGT23" s="76"/>
      <c r="MGU23" s="76"/>
      <c r="MGV23" s="76"/>
      <c r="MGW23" s="76"/>
      <c r="MGX23" s="76"/>
      <c r="MGY23" s="76"/>
      <c r="MGZ23" s="76"/>
      <c r="MHA23" s="76"/>
      <c r="MHB23" s="76"/>
      <c r="MHC23" s="76"/>
      <c r="MHD23" s="76"/>
      <c r="MHE23" s="76"/>
      <c r="MHF23" s="76"/>
      <c r="MHG23" s="76"/>
      <c r="MHH23" s="76"/>
      <c r="MHI23" s="76"/>
      <c r="MHJ23" s="76"/>
      <c r="MHK23" s="76"/>
      <c r="MHL23" s="76"/>
      <c r="MHM23" s="76"/>
      <c r="MHN23" s="76"/>
      <c r="MHO23" s="76"/>
      <c r="MHP23" s="76"/>
      <c r="MHQ23" s="76"/>
      <c r="MHR23" s="76"/>
      <c r="MHS23" s="76"/>
      <c r="MHT23" s="76"/>
      <c r="MHU23" s="76"/>
      <c r="MHV23" s="76"/>
      <c r="MHW23" s="76"/>
      <c r="MHX23" s="76"/>
      <c r="MHY23" s="76"/>
      <c r="MHZ23" s="76"/>
      <c r="MIA23" s="76"/>
      <c r="MIB23" s="76"/>
      <c r="MIC23" s="76"/>
      <c r="MID23" s="76"/>
      <c r="MIE23" s="76"/>
      <c r="MIF23" s="76"/>
      <c r="MIG23" s="76"/>
      <c r="MIH23" s="76"/>
      <c r="MII23" s="76"/>
      <c r="MIJ23" s="76"/>
      <c r="MIK23" s="76"/>
      <c r="MIL23" s="76"/>
      <c r="MIM23" s="76"/>
      <c r="MIN23" s="76"/>
      <c r="MIO23" s="76"/>
      <c r="MIP23" s="76"/>
      <c r="MIQ23" s="76"/>
      <c r="MIR23" s="76"/>
      <c r="MIS23" s="76"/>
      <c r="MIT23" s="76"/>
      <c r="MIU23" s="76"/>
      <c r="MIV23" s="76"/>
      <c r="MIW23" s="76"/>
      <c r="MIX23" s="76"/>
      <c r="MIY23" s="76"/>
      <c r="MIZ23" s="76"/>
      <c r="MJA23" s="76"/>
      <c r="MJB23" s="76"/>
      <c r="MJC23" s="76"/>
      <c r="MJD23" s="76"/>
      <c r="MJE23" s="76"/>
      <c r="MJF23" s="76"/>
      <c r="MJG23" s="76"/>
      <c r="MJH23" s="76"/>
      <c r="MJI23" s="76"/>
      <c r="MJJ23" s="76"/>
      <c r="MJK23" s="76"/>
      <c r="MJL23" s="76"/>
      <c r="MJM23" s="76"/>
      <c r="MJN23" s="76"/>
      <c r="MJO23" s="76"/>
      <c r="MJP23" s="76"/>
      <c r="MJQ23" s="76"/>
      <c r="MJR23" s="76"/>
      <c r="MJS23" s="76"/>
      <c r="MJT23" s="76"/>
      <c r="MJU23" s="76"/>
      <c r="MJV23" s="76"/>
      <c r="MJW23" s="76"/>
      <c r="MJX23" s="76"/>
      <c r="MJY23" s="76"/>
      <c r="MJZ23" s="76"/>
      <c r="MKA23" s="76"/>
      <c r="MKB23" s="76"/>
      <c r="MKC23" s="76"/>
      <c r="MKD23" s="76"/>
      <c r="MKE23" s="76"/>
      <c r="MKF23" s="76"/>
      <c r="MKG23" s="76"/>
      <c r="MKH23" s="76"/>
      <c r="MKI23" s="76"/>
      <c r="MKJ23" s="76"/>
      <c r="MKK23" s="76"/>
      <c r="MKL23" s="76"/>
      <c r="MKM23" s="76"/>
      <c r="MKN23" s="76"/>
      <c r="MKO23" s="76"/>
      <c r="MKP23" s="76"/>
      <c r="MKQ23" s="76"/>
      <c r="MKR23" s="76"/>
      <c r="MKS23" s="76"/>
      <c r="MKT23" s="76"/>
      <c r="MKU23" s="76"/>
      <c r="MKV23" s="76"/>
      <c r="MKW23" s="76"/>
      <c r="MKX23" s="76"/>
      <c r="MKY23" s="76"/>
      <c r="MKZ23" s="76"/>
      <c r="MLA23" s="76"/>
      <c r="MLB23" s="76"/>
      <c r="MLC23" s="76"/>
      <c r="MLD23" s="76"/>
      <c r="MLE23" s="76"/>
      <c r="MLF23" s="76"/>
      <c r="MLG23" s="76"/>
      <c r="MLH23" s="76"/>
      <c r="MLI23" s="76"/>
      <c r="MLJ23" s="76"/>
      <c r="MLK23" s="76"/>
      <c r="MLL23" s="76"/>
      <c r="MLM23" s="76"/>
      <c r="MLN23" s="76"/>
      <c r="MLO23" s="76"/>
      <c r="MLP23" s="76"/>
      <c r="MLQ23" s="76"/>
      <c r="MLR23" s="76"/>
      <c r="MLS23" s="76"/>
      <c r="MLT23" s="76"/>
      <c r="MLU23" s="76"/>
      <c r="MLV23" s="76"/>
      <c r="MLW23" s="76"/>
      <c r="MLX23" s="76"/>
      <c r="MLY23" s="76"/>
      <c r="MLZ23" s="76"/>
      <c r="MMA23" s="76"/>
      <c r="MMB23" s="76"/>
      <c r="MMC23" s="76"/>
      <c r="MMD23" s="76"/>
      <c r="MME23" s="76"/>
      <c r="MMF23" s="76"/>
      <c r="MMG23" s="76"/>
      <c r="MMH23" s="76"/>
      <c r="MMI23" s="76"/>
      <c r="MMJ23" s="76"/>
      <c r="MMK23" s="76"/>
      <c r="MML23" s="76"/>
      <c r="MMM23" s="76"/>
      <c r="MMN23" s="76"/>
      <c r="MMO23" s="76"/>
      <c r="MMP23" s="76"/>
      <c r="MMQ23" s="76"/>
      <c r="MMR23" s="76"/>
      <c r="MMS23" s="76"/>
      <c r="MMT23" s="76"/>
      <c r="MMU23" s="76"/>
      <c r="MMV23" s="76"/>
      <c r="MMW23" s="76"/>
      <c r="MMX23" s="76"/>
      <c r="MMY23" s="76"/>
      <c r="MMZ23" s="76"/>
      <c r="MNA23" s="76"/>
      <c r="MNB23" s="76"/>
      <c r="MNC23" s="76"/>
      <c r="MND23" s="76"/>
      <c r="MNE23" s="76"/>
      <c r="MNF23" s="76"/>
      <c r="MNG23" s="76"/>
      <c r="MNH23" s="76"/>
      <c r="MNI23" s="76"/>
      <c r="MNJ23" s="76"/>
      <c r="MNK23" s="76"/>
      <c r="MNL23" s="76"/>
      <c r="MNM23" s="76"/>
      <c r="MNN23" s="76"/>
      <c r="MNO23" s="76"/>
      <c r="MNP23" s="76"/>
      <c r="MNQ23" s="76"/>
      <c r="MNR23" s="76"/>
      <c r="MNS23" s="76"/>
      <c r="MNT23" s="76"/>
      <c r="MNU23" s="76"/>
      <c r="MNV23" s="76"/>
      <c r="MNW23" s="76"/>
      <c r="MNX23" s="76"/>
      <c r="MNY23" s="76"/>
      <c r="MNZ23" s="76"/>
      <c r="MOA23" s="76"/>
      <c r="MOB23" s="76"/>
      <c r="MOC23" s="76"/>
      <c r="MOD23" s="76"/>
      <c r="MOE23" s="76"/>
      <c r="MOF23" s="76"/>
      <c r="MOG23" s="76"/>
      <c r="MOH23" s="76"/>
      <c r="MOI23" s="76"/>
      <c r="MOJ23" s="76"/>
      <c r="MOK23" s="76"/>
      <c r="MOL23" s="76"/>
      <c r="MOM23" s="76"/>
      <c r="MON23" s="76"/>
      <c r="MOO23" s="76"/>
      <c r="MOP23" s="76"/>
      <c r="MOQ23" s="76"/>
      <c r="MOR23" s="76"/>
      <c r="MOS23" s="76"/>
      <c r="MOT23" s="76"/>
      <c r="MOU23" s="76"/>
      <c r="MOV23" s="76"/>
      <c r="MOW23" s="76"/>
      <c r="MOX23" s="76"/>
      <c r="MOY23" s="76"/>
      <c r="MOZ23" s="76"/>
      <c r="MPA23" s="76"/>
      <c r="MPB23" s="76"/>
      <c r="MPC23" s="76"/>
      <c r="MPD23" s="76"/>
      <c r="MPE23" s="76"/>
      <c r="MPF23" s="76"/>
      <c r="MPG23" s="76"/>
      <c r="MPH23" s="76"/>
      <c r="MPI23" s="76"/>
      <c r="MPJ23" s="76"/>
      <c r="MPK23" s="76"/>
      <c r="MPL23" s="76"/>
      <c r="MPM23" s="76"/>
      <c r="MPN23" s="76"/>
      <c r="MPO23" s="76"/>
      <c r="MPP23" s="76"/>
      <c r="MPQ23" s="76"/>
      <c r="MPR23" s="76"/>
      <c r="MPS23" s="76"/>
      <c r="MPT23" s="76"/>
      <c r="MPU23" s="76"/>
      <c r="MPV23" s="76"/>
      <c r="MPW23" s="76"/>
      <c r="MPX23" s="76"/>
      <c r="MPY23" s="76"/>
      <c r="MPZ23" s="76"/>
      <c r="MQA23" s="76"/>
      <c r="MQB23" s="76"/>
      <c r="MQC23" s="76"/>
      <c r="MQD23" s="76"/>
      <c r="MQE23" s="76"/>
      <c r="MQF23" s="76"/>
      <c r="MQG23" s="76"/>
      <c r="MQH23" s="76"/>
      <c r="MQI23" s="76"/>
      <c r="MQJ23" s="76"/>
      <c r="MQK23" s="76"/>
      <c r="MQL23" s="76"/>
      <c r="MQM23" s="76"/>
      <c r="MQN23" s="76"/>
      <c r="MQO23" s="76"/>
      <c r="MQP23" s="76"/>
      <c r="MQQ23" s="76"/>
      <c r="MQR23" s="76"/>
      <c r="MQS23" s="76"/>
      <c r="MQT23" s="76"/>
      <c r="MQU23" s="76"/>
      <c r="MQV23" s="76"/>
      <c r="MQW23" s="76"/>
      <c r="MQX23" s="76"/>
      <c r="MQY23" s="76"/>
      <c r="MQZ23" s="76"/>
      <c r="MRA23" s="76"/>
      <c r="MRB23" s="76"/>
      <c r="MRC23" s="76"/>
      <c r="MRD23" s="76"/>
      <c r="MRE23" s="76"/>
      <c r="MRF23" s="76"/>
      <c r="MRG23" s="76"/>
      <c r="MRH23" s="76"/>
      <c r="MRI23" s="76"/>
      <c r="MRJ23" s="76"/>
      <c r="MRK23" s="76"/>
      <c r="MRL23" s="76"/>
      <c r="MRM23" s="76"/>
      <c r="MRN23" s="76"/>
      <c r="MRO23" s="76"/>
      <c r="MRP23" s="76"/>
      <c r="MRQ23" s="76"/>
      <c r="MRR23" s="76"/>
      <c r="MRS23" s="76"/>
      <c r="MRT23" s="76"/>
      <c r="MRU23" s="76"/>
      <c r="MRV23" s="76"/>
      <c r="MRW23" s="76"/>
      <c r="MRX23" s="76"/>
      <c r="MRY23" s="76"/>
      <c r="MRZ23" s="76"/>
      <c r="MSA23" s="76"/>
      <c r="MSB23" s="76"/>
      <c r="MSC23" s="76"/>
      <c r="MSD23" s="76"/>
      <c r="MSE23" s="76"/>
      <c r="MSF23" s="76"/>
      <c r="MSG23" s="76"/>
      <c r="MSH23" s="76"/>
      <c r="MSI23" s="76"/>
      <c r="MSJ23" s="76"/>
      <c r="MSK23" s="76"/>
      <c r="MSL23" s="76"/>
      <c r="MSM23" s="76"/>
      <c r="MSN23" s="76"/>
      <c r="MSO23" s="76"/>
      <c r="MSP23" s="76"/>
      <c r="MSQ23" s="76"/>
      <c r="MSR23" s="76"/>
      <c r="MSS23" s="76"/>
      <c r="MST23" s="76"/>
      <c r="MSU23" s="76"/>
      <c r="MSV23" s="76"/>
      <c r="MSW23" s="76"/>
      <c r="MSX23" s="76"/>
      <c r="MSY23" s="76"/>
      <c r="MSZ23" s="76"/>
      <c r="MTA23" s="76"/>
      <c r="MTB23" s="76"/>
      <c r="MTC23" s="76"/>
      <c r="MTD23" s="76"/>
      <c r="MTE23" s="76"/>
      <c r="MTF23" s="76"/>
      <c r="MTG23" s="76"/>
      <c r="MTH23" s="76"/>
      <c r="MTI23" s="76"/>
      <c r="MTJ23" s="76"/>
      <c r="MTK23" s="76"/>
      <c r="MTL23" s="76"/>
      <c r="MTM23" s="76"/>
      <c r="MTN23" s="76"/>
      <c r="MTO23" s="76"/>
      <c r="MTP23" s="76"/>
      <c r="MTQ23" s="76"/>
      <c r="MTR23" s="76"/>
      <c r="MTS23" s="76"/>
      <c r="MTT23" s="76"/>
      <c r="MTU23" s="76"/>
      <c r="MTV23" s="76"/>
      <c r="MTW23" s="76"/>
      <c r="MTX23" s="76"/>
      <c r="MTY23" s="76"/>
      <c r="MTZ23" s="76"/>
      <c r="MUA23" s="76"/>
      <c r="MUB23" s="76"/>
      <c r="MUC23" s="76"/>
      <c r="MUD23" s="76"/>
      <c r="MUE23" s="76"/>
      <c r="MUF23" s="76"/>
      <c r="MUG23" s="76"/>
      <c r="MUH23" s="76"/>
      <c r="MUI23" s="76"/>
      <c r="MUJ23" s="76"/>
      <c r="MUK23" s="76"/>
      <c r="MUL23" s="76"/>
      <c r="MUM23" s="76"/>
      <c r="MUN23" s="76"/>
      <c r="MUO23" s="76"/>
      <c r="MUP23" s="76"/>
      <c r="MUQ23" s="76"/>
      <c r="MUR23" s="76"/>
      <c r="MUS23" s="76"/>
      <c r="MUT23" s="76"/>
      <c r="MUU23" s="76"/>
      <c r="MUV23" s="76"/>
      <c r="MUW23" s="76"/>
      <c r="MUX23" s="76"/>
      <c r="MUY23" s="76"/>
      <c r="MUZ23" s="76"/>
      <c r="MVA23" s="76"/>
      <c r="MVB23" s="76"/>
      <c r="MVC23" s="76"/>
      <c r="MVD23" s="76"/>
      <c r="MVE23" s="76"/>
      <c r="MVF23" s="76"/>
      <c r="MVG23" s="76"/>
      <c r="MVH23" s="76"/>
      <c r="MVI23" s="76"/>
      <c r="MVJ23" s="76"/>
      <c r="MVK23" s="76"/>
      <c r="MVL23" s="76"/>
      <c r="MVM23" s="76"/>
      <c r="MVN23" s="76"/>
      <c r="MVO23" s="76"/>
      <c r="MVP23" s="76"/>
      <c r="MVQ23" s="76"/>
      <c r="MVR23" s="76"/>
      <c r="MVS23" s="76"/>
      <c r="MVT23" s="76"/>
      <c r="MVU23" s="76"/>
      <c r="MVV23" s="76"/>
      <c r="MVW23" s="76"/>
      <c r="MVX23" s="76"/>
      <c r="MVY23" s="76"/>
      <c r="MVZ23" s="76"/>
      <c r="MWA23" s="76"/>
      <c r="MWB23" s="76"/>
      <c r="MWC23" s="76"/>
      <c r="MWD23" s="76"/>
      <c r="MWE23" s="76"/>
      <c r="MWF23" s="76"/>
      <c r="MWG23" s="76"/>
      <c r="MWH23" s="76"/>
      <c r="MWI23" s="76"/>
      <c r="MWJ23" s="76"/>
      <c r="MWK23" s="76"/>
      <c r="MWL23" s="76"/>
      <c r="MWM23" s="76"/>
      <c r="MWN23" s="76"/>
      <c r="MWO23" s="76"/>
      <c r="MWP23" s="76"/>
      <c r="MWQ23" s="76"/>
      <c r="MWR23" s="76"/>
      <c r="MWS23" s="76"/>
      <c r="MWT23" s="76"/>
      <c r="MWU23" s="76"/>
      <c r="MWV23" s="76"/>
      <c r="MWW23" s="76"/>
      <c r="MWX23" s="76"/>
      <c r="MWY23" s="76"/>
      <c r="MWZ23" s="76"/>
      <c r="MXA23" s="76"/>
      <c r="MXB23" s="76"/>
      <c r="MXC23" s="76"/>
      <c r="MXD23" s="76"/>
      <c r="MXE23" s="76"/>
      <c r="MXF23" s="76"/>
      <c r="MXG23" s="76"/>
      <c r="MXH23" s="76"/>
      <c r="MXI23" s="76"/>
      <c r="MXJ23" s="76"/>
      <c r="MXK23" s="76"/>
      <c r="MXL23" s="76"/>
      <c r="MXM23" s="76"/>
      <c r="MXN23" s="76"/>
      <c r="MXO23" s="76"/>
      <c r="MXP23" s="76"/>
      <c r="MXQ23" s="76"/>
      <c r="MXR23" s="76"/>
      <c r="MXS23" s="76"/>
      <c r="MXT23" s="76"/>
      <c r="MXU23" s="76"/>
      <c r="MXV23" s="76"/>
      <c r="MXW23" s="76"/>
      <c r="MXX23" s="76"/>
      <c r="MXY23" s="76"/>
      <c r="MXZ23" s="76"/>
      <c r="MYA23" s="76"/>
      <c r="MYB23" s="76"/>
      <c r="MYC23" s="76"/>
      <c r="MYD23" s="76"/>
      <c r="MYE23" s="76"/>
      <c r="MYF23" s="76"/>
      <c r="MYG23" s="76"/>
      <c r="MYH23" s="76"/>
      <c r="MYI23" s="76"/>
      <c r="MYJ23" s="76"/>
      <c r="MYK23" s="76"/>
      <c r="MYL23" s="76"/>
      <c r="MYM23" s="76"/>
      <c r="MYN23" s="76"/>
      <c r="MYO23" s="76"/>
      <c r="MYP23" s="76"/>
      <c r="MYQ23" s="76"/>
      <c r="MYR23" s="76"/>
      <c r="MYS23" s="76"/>
      <c r="MYT23" s="76"/>
      <c r="MYU23" s="76"/>
      <c r="MYV23" s="76"/>
      <c r="MYW23" s="76"/>
      <c r="MYX23" s="76"/>
      <c r="MYY23" s="76"/>
      <c r="MYZ23" s="76"/>
      <c r="MZA23" s="76"/>
      <c r="MZB23" s="76"/>
      <c r="MZC23" s="76"/>
      <c r="MZD23" s="76"/>
      <c r="MZE23" s="76"/>
      <c r="MZF23" s="76"/>
      <c r="MZG23" s="76"/>
      <c r="MZH23" s="76"/>
      <c r="MZI23" s="76"/>
      <c r="MZJ23" s="76"/>
      <c r="MZK23" s="76"/>
      <c r="MZL23" s="76"/>
      <c r="MZM23" s="76"/>
      <c r="MZN23" s="76"/>
      <c r="MZO23" s="76"/>
      <c r="MZP23" s="76"/>
      <c r="MZQ23" s="76"/>
      <c r="MZR23" s="76"/>
      <c r="MZS23" s="76"/>
      <c r="MZT23" s="76"/>
      <c r="MZU23" s="76"/>
      <c r="MZV23" s="76"/>
      <c r="MZW23" s="76"/>
      <c r="MZX23" s="76"/>
      <c r="MZY23" s="76"/>
      <c r="MZZ23" s="76"/>
      <c r="NAA23" s="76"/>
      <c r="NAB23" s="76"/>
      <c r="NAC23" s="76"/>
      <c r="NAD23" s="76"/>
      <c r="NAE23" s="76"/>
      <c r="NAF23" s="76"/>
      <c r="NAG23" s="76"/>
      <c r="NAH23" s="76"/>
      <c r="NAI23" s="76"/>
      <c r="NAJ23" s="76"/>
      <c r="NAK23" s="76"/>
      <c r="NAL23" s="76"/>
      <c r="NAM23" s="76"/>
      <c r="NAN23" s="76"/>
      <c r="NAO23" s="76"/>
      <c r="NAP23" s="76"/>
      <c r="NAQ23" s="76"/>
      <c r="NAR23" s="76"/>
      <c r="NAS23" s="76"/>
      <c r="NAT23" s="76"/>
      <c r="NAU23" s="76"/>
      <c r="NAV23" s="76"/>
      <c r="NAW23" s="76"/>
      <c r="NAX23" s="76"/>
      <c r="NAY23" s="76"/>
      <c r="NAZ23" s="76"/>
      <c r="NBA23" s="76"/>
      <c r="NBB23" s="76"/>
      <c r="NBC23" s="76"/>
      <c r="NBD23" s="76"/>
      <c r="NBE23" s="76"/>
      <c r="NBF23" s="76"/>
      <c r="NBG23" s="76"/>
      <c r="NBH23" s="76"/>
      <c r="NBI23" s="76"/>
      <c r="NBJ23" s="76"/>
      <c r="NBK23" s="76"/>
      <c r="NBL23" s="76"/>
      <c r="NBM23" s="76"/>
      <c r="NBN23" s="76"/>
      <c r="NBO23" s="76"/>
      <c r="NBP23" s="76"/>
      <c r="NBQ23" s="76"/>
      <c r="NBR23" s="76"/>
      <c r="NBS23" s="76"/>
      <c r="NBT23" s="76"/>
      <c r="NBU23" s="76"/>
      <c r="NBV23" s="76"/>
      <c r="NBW23" s="76"/>
      <c r="NBX23" s="76"/>
      <c r="NBY23" s="76"/>
      <c r="NBZ23" s="76"/>
      <c r="NCA23" s="76"/>
      <c r="NCB23" s="76"/>
      <c r="NCC23" s="76"/>
      <c r="NCD23" s="76"/>
      <c r="NCE23" s="76"/>
      <c r="NCF23" s="76"/>
      <c r="NCG23" s="76"/>
      <c r="NCH23" s="76"/>
      <c r="NCI23" s="76"/>
      <c r="NCJ23" s="76"/>
      <c r="NCK23" s="76"/>
      <c r="NCL23" s="76"/>
      <c r="NCM23" s="76"/>
      <c r="NCN23" s="76"/>
      <c r="NCO23" s="76"/>
      <c r="NCP23" s="76"/>
      <c r="NCQ23" s="76"/>
      <c r="NCR23" s="76"/>
      <c r="NCS23" s="76"/>
      <c r="NCT23" s="76"/>
      <c r="NCU23" s="76"/>
      <c r="NCV23" s="76"/>
      <c r="NCW23" s="76"/>
      <c r="NCX23" s="76"/>
      <c r="NCY23" s="76"/>
      <c r="NCZ23" s="76"/>
      <c r="NDA23" s="76"/>
      <c r="NDB23" s="76"/>
      <c r="NDC23" s="76"/>
      <c r="NDD23" s="76"/>
      <c r="NDE23" s="76"/>
      <c r="NDF23" s="76"/>
      <c r="NDG23" s="76"/>
      <c r="NDH23" s="76"/>
      <c r="NDI23" s="76"/>
      <c r="NDJ23" s="76"/>
      <c r="NDK23" s="76"/>
      <c r="NDL23" s="76"/>
      <c r="NDM23" s="76"/>
      <c r="NDN23" s="76"/>
      <c r="NDO23" s="76"/>
      <c r="NDP23" s="76"/>
      <c r="NDQ23" s="76"/>
      <c r="NDR23" s="76"/>
      <c r="NDS23" s="76"/>
      <c r="NDT23" s="76"/>
      <c r="NDU23" s="76"/>
      <c r="NDV23" s="76"/>
      <c r="NDW23" s="76"/>
      <c r="NDX23" s="76"/>
      <c r="NDY23" s="76"/>
      <c r="NDZ23" s="76"/>
      <c r="NEA23" s="76"/>
      <c r="NEB23" s="76"/>
      <c r="NEC23" s="76"/>
      <c r="NED23" s="76"/>
      <c r="NEE23" s="76"/>
      <c r="NEF23" s="76"/>
      <c r="NEG23" s="76"/>
      <c r="NEH23" s="76"/>
      <c r="NEI23" s="76"/>
      <c r="NEJ23" s="76"/>
      <c r="NEK23" s="76"/>
      <c r="NEL23" s="76"/>
      <c r="NEM23" s="76"/>
      <c r="NEN23" s="76"/>
      <c r="NEO23" s="76"/>
      <c r="NEP23" s="76"/>
      <c r="NEQ23" s="76"/>
      <c r="NER23" s="76"/>
      <c r="NES23" s="76"/>
      <c r="NET23" s="76"/>
      <c r="NEU23" s="76"/>
      <c r="NEV23" s="76"/>
      <c r="NEW23" s="76"/>
      <c r="NEX23" s="76"/>
      <c r="NEY23" s="76"/>
      <c r="NEZ23" s="76"/>
      <c r="NFA23" s="76"/>
      <c r="NFB23" s="76"/>
      <c r="NFC23" s="76"/>
      <c r="NFD23" s="76"/>
      <c r="NFE23" s="76"/>
      <c r="NFF23" s="76"/>
      <c r="NFG23" s="76"/>
      <c r="NFH23" s="76"/>
      <c r="NFI23" s="76"/>
      <c r="NFJ23" s="76"/>
      <c r="NFK23" s="76"/>
      <c r="NFL23" s="76"/>
      <c r="NFM23" s="76"/>
      <c r="NFN23" s="76"/>
      <c r="NFO23" s="76"/>
      <c r="NFP23" s="76"/>
      <c r="NFQ23" s="76"/>
      <c r="NFR23" s="76"/>
      <c r="NFS23" s="76"/>
      <c r="NFT23" s="76"/>
      <c r="NFU23" s="76"/>
      <c r="NFV23" s="76"/>
      <c r="NFW23" s="76"/>
      <c r="NFX23" s="76"/>
      <c r="NFY23" s="76"/>
      <c r="NFZ23" s="76"/>
      <c r="NGA23" s="76"/>
      <c r="NGB23" s="76"/>
      <c r="NGC23" s="76"/>
      <c r="NGD23" s="76"/>
      <c r="NGE23" s="76"/>
      <c r="NGF23" s="76"/>
      <c r="NGG23" s="76"/>
      <c r="NGH23" s="76"/>
      <c r="NGI23" s="76"/>
      <c r="NGJ23" s="76"/>
      <c r="NGK23" s="76"/>
      <c r="NGL23" s="76"/>
      <c r="NGM23" s="76"/>
      <c r="NGN23" s="76"/>
      <c r="NGO23" s="76"/>
      <c r="NGP23" s="76"/>
      <c r="NGQ23" s="76"/>
      <c r="NGR23" s="76"/>
      <c r="NGS23" s="76"/>
      <c r="NGT23" s="76"/>
      <c r="NGU23" s="76"/>
      <c r="NGV23" s="76"/>
      <c r="NGW23" s="76"/>
      <c r="NGX23" s="76"/>
      <c r="NGY23" s="76"/>
      <c r="NGZ23" s="76"/>
      <c r="NHA23" s="76"/>
      <c r="NHB23" s="76"/>
      <c r="NHC23" s="76"/>
      <c r="NHD23" s="76"/>
      <c r="NHE23" s="76"/>
      <c r="NHF23" s="76"/>
      <c r="NHG23" s="76"/>
      <c r="NHH23" s="76"/>
      <c r="NHI23" s="76"/>
      <c r="NHJ23" s="76"/>
      <c r="NHK23" s="76"/>
      <c r="NHL23" s="76"/>
      <c r="NHM23" s="76"/>
      <c r="NHN23" s="76"/>
      <c r="NHO23" s="76"/>
      <c r="NHP23" s="76"/>
      <c r="NHQ23" s="76"/>
      <c r="NHR23" s="76"/>
      <c r="NHS23" s="76"/>
      <c r="NHT23" s="76"/>
      <c r="NHU23" s="76"/>
      <c r="NHV23" s="76"/>
      <c r="NHW23" s="76"/>
      <c r="NHX23" s="76"/>
      <c r="NHY23" s="76"/>
      <c r="NHZ23" s="76"/>
      <c r="NIA23" s="76"/>
      <c r="NIB23" s="76"/>
      <c r="NIC23" s="76"/>
      <c r="NID23" s="76"/>
      <c r="NIE23" s="76"/>
      <c r="NIF23" s="76"/>
      <c r="NIG23" s="76"/>
      <c r="NIH23" s="76"/>
      <c r="NII23" s="76"/>
      <c r="NIJ23" s="76"/>
      <c r="NIK23" s="76"/>
      <c r="NIL23" s="76"/>
      <c r="NIM23" s="76"/>
      <c r="NIN23" s="76"/>
      <c r="NIO23" s="76"/>
      <c r="NIP23" s="76"/>
      <c r="NIQ23" s="76"/>
      <c r="NIR23" s="76"/>
      <c r="NIS23" s="76"/>
      <c r="NIT23" s="76"/>
      <c r="NIU23" s="76"/>
      <c r="NIV23" s="76"/>
      <c r="NIW23" s="76"/>
      <c r="NIX23" s="76"/>
      <c r="NIY23" s="76"/>
      <c r="NIZ23" s="76"/>
      <c r="NJA23" s="76"/>
      <c r="NJB23" s="76"/>
      <c r="NJC23" s="76"/>
      <c r="NJD23" s="76"/>
      <c r="NJE23" s="76"/>
      <c r="NJF23" s="76"/>
      <c r="NJG23" s="76"/>
      <c r="NJH23" s="76"/>
      <c r="NJI23" s="76"/>
      <c r="NJJ23" s="76"/>
      <c r="NJK23" s="76"/>
      <c r="NJL23" s="76"/>
      <c r="NJM23" s="76"/>
      <c r="NJN23" s="76"/>
      <c r="NJO23" s="76"/>
      <c r="NJP23" s="76"/>
      <c r="NJQ23" s="76"/>
      <c r="NJR23" s="76"/>
      <c r="NJS23" s="76"/>
      <c r="NJT23" s="76"/>
      <c r="NJU23" s="76"/>
      <c r="NJV23" s="76"/>
      <c r="NJW23" s="76"/>
      <c r="NJX23" s="76"/>
      <c r="NJY23" s="76"/>
      <c r="NJZ23" s="76"/>
      <c r="NKA23" s="76"/>
      <c r="NKB23" s="76"/>
      <c r="NKC23" s="76"/>
      <c r="NKD23" s="76"/>
      <c r="NKE23" s="76"/>
      <c r="NKF23" s="76"/>
      <c r="NKG23" s="76"/>
      <c r="NKH23" s="76"/>
      <c r="NKI23" s="76"/>
      <c r="NKJ23" s="76"/>
      <c r="NKK23" s="76"/>
      <c r="NKL23" s="76"/>
      <c r="NKM23" s="76"/>
      <c r="NKN23" s="76"/>
      <c r="NKO23" s="76"/>
      <c r="NKP23" s="76"/>
      <c r="NKQ23" s="76"/>
      <c r="NKR23" s="76"/>
      <c r="NKS23" s="76"/>
      <c r="NKT23" s="76"/>
      <c r="NKU23" s="76"/>
      <c r="NKV23" s="76"/>
      <c r="NKW23" s="76"/>
      <c r="NKX23" s="76"/>
      <c r="NKY23" s="76"/>
      <c r="NKZ23" s="76"/>
      <c r="NLA23" s="76"/>
      <c r="NLB23" s="76"/>
      <c r="NLC23" s="76"/>
      <c r="NLD23" s="76"/>
      <c r="NLE23" s="76"/>
      <c r="NLF23" s="76"/>
      <c r="NLG23" s="76"/>
      <c r="NLH23" s="76"/>
      <c r="NLI23" s="76"/>
      <c r="NLJ23" s="76"/>
      <c r="NLK23" s="76"/>
      <c r="NLL23" s="76"/>
      <c r="NLM23" s="76"/>
      <c r="NLN23" s="76"/>
      <c r="NLO23" s="76"/>
      <c r="NLP23" s="76"/>
      <c r="NLQ23" s="76"/>
      <c r="NLR23" s="76"/>
      <c r="NLS23" s="76"/>
      <c r="NLT23" s="76"/>
      <c r="NLU23" s="76"/>
      <c r="NLV23" s="76"/>
      <c r="NLW23" s="76"/>
      <c r="NLX23" s="76"/>
      <c r="NLY23" s="76"/>
      <c r="NLZ23" s="76"/>
      <c r="NMA23" s="76"/>
      <c r="NMB23" s="76"/>
      <c r="NMC23" s="76"/>
      <c r="NMD23" s="76"/>
      <c r="NME23" s="76"/>
      <c r="NMF23" s="76"/>
      <c r="NMG23" s="76"/>
      <c r="NMH23" s="76"/>
      <c r="NMI23" s="76"/>
      <c r="NMJ23" s="76"/>
      <c r="NMK23" s="76"/>
      <c r="NML23" s="76"/>
      <c r="NMM23" s="76"/>
      <c r="NMN23" s="76"/>
      <c r="NMO23" s="76"/>
      <c r="NMP23" s="76"/>
      <c r="NMQ23" s="76"/>
      <c r="NMR23" s="76"/>
      <c r="NMS23" s="76"/>
      <c r="NMT23" s="76"/>
      <c r="NMU23" s="76"/>
      <c r="NMV23" s="76"/>
      <c r="NMW23" s="76"/>
      <c r="NMX23" s="76"/>
      <c r="NMY23" s="76"/>
      <c r="NMZ23" s="76"/>
      <c r="NNA23" s="76"/>
      <c r="NNB23" s="76"/>
      <c r="NNC23" s="76"/>
      <c r="NND23" s="76"/>
      <c r="NNE23" s="76"/>
      <c r="NNF23" s="76"/>
      <c r="NNG23" s="76"/>
      <c r="NNH23" s="76"/>
      <c r="NNI23" s="76"/>
      <c r="NNJ23" s="76"/>
      <c r="NNK23" s="76"/>
      <c r="NNL23" s="76"/>
      <c r="NNM23" s="76"/>
      <c r="NNN23" s="76"/>
      <c r="NNO23" s="76"/>
      <c r="NNP23" s="76"/>
      <c r="NNQ23" s="76"/>
      <c r="NNR23" s="76"/>
      <c r="NNS23" s="76"/>
      <c r="NNT23" s="76"/>
      <c r="NNU23" s="76"/>
      <c r="NNV23" s="76"/>
      <c r="NNW23" s="76"/>
      <c r="NNX23" s="76"/>
      <c r="NNY23" s="76"/>
      <c r="NNZ23" s="76"/>
      <c r="NOA23" s="76"/>
      <c r="NOB23" s="76"/>
      <c r="NOC23" s="76"/>
      <c r="NOD23" s="76"/>
      <c r="NOE23" s="76"/>
      <c r="NOF23" s="76"/>
      <c r="NOG23" s="76"/>
      <c r="NOH23" s="76"/>
      <c r="NOI23" s="76"/>
      <c r="NOJ23" s="76"/>
      <c r="NOK23" s="76"/>
      <c r="NOL23" s="76"/>
      <c r="NOM23" s="76"/>
      <c r="NON23" s="76"/>
      <c r="NOO23" s="76"/>
      <c r="NOP23" s="76"/>
      <c r="NOQ23" s="76"/>
      <c r="NOR23" s="76"/>
      <c r="NOS23" s="76"/>
      <c r="NOT23" s="76"/>
      <c r="NOU23" s="76"/>
      <c r="NOV23" s="76"/>
      <c r="NOW23" s="76"/>
      <c r="NOX23" s="76"/>
      <c r="NOY23" s="76"/>
      <c r="NOZ23" s="76"/>
      <c r="NPA23" s="76"/>
      <c r="NPB23" s="76"/>
      <c r="NPC23" s="76"/>
      <c r="NPD23" s="76"/>
      <c r="NPE23" s="76"/>
      <c r="NPF23" s="76"/>
      <c r="NPG23" s="76"/>
      <c r="NPH23" s="76"/>
      <c r="NPI23" s="76"/>
      <c r="NPJ23" s="76"/>
      <c r="NPK23" s="76"/>
      <c r="NPL23" s="76"/>
      <c r="NPM23" s="76"/>
      <c r="NPN23" s="76"/>
      <c r="NPO23" s="76"/>
      <c r="NPP23" s="76"/>
      <c r="NPQ23" s="76"/>
      <c r="NPR23" s="76"/>
      <c r="NPS23" s="76"/>
      <c r="NPT23" s="76"/>
      <c r="NPU23" s="76"/>
      <c r="NPV23" s="76"/>
      <c r="NPW23" s="76"/>
      <c r="NPX23" s="76"/>
      <c r="NPY23" s="76"/>
      <c r="NPZ23" s="76"/>
      <c r="NQA23" s="76"/>
      <c r="NQB23" s="76"/>
      <c r="NQC23" s="76"/>
      <c r="NQD23" s="76"/>
      <c r="NQE23" s="76"/>
      <c r="NQF23" s="76"/>
      <c r="NQG23" s="76"/>
      <c r="NQH23" s="76"/>
      <c r="NQI23" s="76"/>
      <c r="NQJ23" s="76"/>
      <c r="NQK23" s="76"/>
      <c r="NQL23" s="76"/>
      <c r="NQM23" s="76"/>
      <c r="NQN23" s="76"/>
      <c r="NQO23" s="76"/>
      <c r="NQP23" s="76"/>
      <c r="NQQ23" s="76"/>
      <c r="NQR23" s="76"/>
      <c r="NQS23" s="76"/>
      <c r="NQT23" s="76"/>
      <c r="NQU23" s="76"/>
      <c r="NQV23" s="76"/>
      <c r="NQW23" s="76"/>
      <c r="NQX23" s="76"/>
      <c r="NQY23" s="76"/>
      <c r="NQZ23" s="76"/>
      <c r="NRA23" s="76"/>
      <c r="NRB23" s="76"/>
      <c r="NRC23" s="76"/>
      <c r="NRD23" s="76"/>
      <c r="NRE23" s="76"/>
      <c r="NRF23" s="76"/>
      <c r="NRG23" s="76"/>
      <c r="NRH23" s="76"/>
      <c r="NRI23" s="76"/>
      <c r="NRJ23" s="76"/>
      <c r="NRK23" s="76"/>
      <c r="NRL23" s="76"/>
      <c r="NRM23" s="76"/>
      <c r="NRN23" s="76"/>
      <c r="NRO23" s="76"/>
      <c r="NRP23" s="76"/>
      <c r="NRQ23" s="76"/>
      <c r="NRR23" s="76"/>
      <c r="NRS23" s="76"/>
      <c r="NRT23" s="76"/>
      <c r="NRU23" s="76"/>
      <c r="NRV23" s="76"/>
      <c r="NRW23" s="76"/>
      <c r="NRX23" s="76"/>
      <c r="NRY23" s="76"/>
      <c r="NRZ23" s="76"/>
      <c r="NSA23" s="76"/>
      <c r="NSB23" s="76"/>
      <c r="NSC23" s="76"/>
      <c r="NSD23" s="76"/>
      <c r="NSE23" s="76"/>
      <c r="NSF23" s="76"/>
      <c r="NSG23" s="76"/>
      <c r="NSH23" s="76"/>
      <c r="NSI23" s="76"/>
      <c r="NSJ23" s="76"/>
      <c r="NSK23" s="76"/>
      <c r="NSL23" s="76"/>
      <c r="NSM23" s="76"/>
      <c r="NSN23" s="76"/>
      <c r="NSO23" s="76"/>
      <c r="NSP23" s="76"/>
      <c r="NSQ23" s="76"/>
      <c r="NSR23" s="76"/>
      <c r="NSS23" s="76"/>
      <c r="NST23" s="76"/>
      <c r="NSU23" s="76"/>
      <c r="NSV23" s="76"/>
      <c r="NSW23" s="76"/>
      <c r="NSX23" s="76"/>
      <c r="NSY23" s="76"/>
      <c r="NSZ23" s="76"/>
      <c r="NTA23" s="76"/>
      <c r="NTB23" s="76"/>
      <c r="NTC23" s="76"/>
      <c r="NTD23" s="76"/>
      <c r="NTE23" s="76"/>
      <c r="NTF23" s="76"/>
      <c r="NTG23" s="76"/>
      <c r="NTH23" s="76"/>
      <c r="NTI23" s="76"/>
      <c r="NTJ23" s="76"/>
      <c r="NTK23" s="76"/>
      <c r="NTL23" s="76"/>
      <c r="NTM23" s="76"/>
      <c r="NTN23" s="76"/>
      <c r="NTO23" s="76"/>
      <c r="NTP23" s="76"/>
      <c r="NTQ23" s="76"/>
      <c r="NTR23" s="76"/>
      <c r="NTS23" s="76"/>
      <c r="NTT23" s="76"/>
      <c r="NTU23" s="76"/>
      <c r="NTV23" s="76"/>
      <c r="NTW23" s="76"/>
      <c r="NTX23" s="76"/>
      <c r="NTY23" s="76"/>
      <c r="NTZ23" s="76"/>
      <c r="NUA23" s="76"/>
      <c r="NUB23" s="76"/>
      <c r="NUC23" s="76"/>
      <c r="NUD23" s="76"/>
      <c r="NUE23" s="76"/>
      <c r="NUF23" s="76"/>
      <c r="NUG23" s="76"/>
      <c r="NUH23" s="76"/>
      <c r="NUI23" s="76"/>
      <c r="NUJ23" s="76"/>
      <c r="NUK23" s="76"/>
      <c r="NUL23" s="76"/>
      <c r="NUM23" s="76"/>
      <c r="NUN23" s="76"/>
      <c r="NUO23" s="76"/>
      <c r="NUP23" s="76"/>
      <c r="NUQ23" s="76"/>
      <c r="NUR23" s="76"/>
      <c r="NUS23" s="76"/>
      <c r="NUT23" s="76"/>
      <c r="NUU23" s="76"/>
      <c r="NUV23" s="76"/>
      <c r="NUW23" s="76"/>
      <c r="NUX23" s="76"/>
      <c r="NUY23" s="76"/>
      <c r="NUZ23" s="76"/>
      <c r="NVA23" s="76"/>
      <c r="NVB23" s="76"/>
      <c r="NVC23" s="76"/>
      <c r="NVD23" s="76"/>
      <c r="NVE23" s="76"/>
      <c r="NVF23" s="76"/>
      <c r="NVG23" s="76"/>
      <c r="NVH23" s="76"/>
      <c r="NVI23" s="76"/>
      <c r="NVJ23" s="76"/>
      <c r="NVK23" s="76"/>
      <c r="NVL23" s="76"/>
      <c r="NVM23" s="76"/>
      <c r="NVN23" s="76"/>
      <c r="NVO23" s="76"/>
      <c r="NVP23" s="76"/>
      <c r="NVQ23" s="76"/>
      <c r="NVR23" s="76"/>
      <c r="NVS23" s="76"/>
      <c r="NVT23" s="76"/>
      <c r="NVU23" s="76"/>
      <c r="NVV23" s="76"/>
      <c r="NVW23" s="76"/>
      <c r="NVX23" s="76"/>
      <c r="NVY23" s="76"/>
      <c r="NVZ23" s="76"/>
      <c r="NWA23" s="76"/>
      <c r="NWB23" s="76"/>
      <c r="NWC23" s="76"/>
      <c r="NWD23" s="76"/>
      <c r="NWE23" s="76"/>
      <c r="NWF23" s="76"/>
      <c r="NWG23" s="76"/>
      <c r="NWH23" s="76"/>
      <c r="NWI23" s="76"/>
      <c r="NWJ23" s="76"/>
      <c r="NWK23" s="76"/>
      <c r="NWL23" s="76"/>
      <c r="NWM23" s="76"/>
      <c r="NWN23" s="76"/>
      <c r="NWO23" s="76"/>
      <c r="NWP23" s="76"/>
      <c r="NWQ23" s="76"/>
      <c r="NWR23" s="76"/>
      <c r="NWS23" s="76"/>
      <c r="NWT23" s="76"/>
      <c r="NWU23" s="76"/>
      <c r="NWV23" s="76"/>
      <c r="NWW23" s="76"/>
      <c r="NWX23" s="76"/>
      <c r="NWY23" s="76"/>
      <c r="NWZ23" s="76"/>
      <c r="NXA23" s="76"/>
      <c r="NXB23" s="76"/>
      <c r="NXC23" s="76"/>
      <c r="NXD23" s="76"/>
      <c r="NXE23" s="76"/>
      <c r="NXF23" s="76"/>
      <c r="NXG23" s="76"/>
      <c r="NXH23" s="76"/>
      <c r="NXI23" s="76"/>
      <c r="NXJ23" s="76"/>
      <c r="NXK23" s="76"/>
      <c r="NXL23" s="76"/>
      <c r="NXM23" s="76"/>
      <c r="NXN23" s="76"/>
      <c r="NXO23" s="76"/>
      <c r="NXP23" s="76"/>
      <c r="NXQ23" s="76"/>
      <c r="NXR23" s="76"/>
      <c r="NXS23" s="76"/>
      <c r="NXT23" s="76"/>
      <c r="NXU23" s="76"/>
      <c r="NXV23" s="76"/>
      <c r="NXW23" s="76"/>
      <c r="NXX23" s="76"/>
      <c r="NXY23" s="76"/>
      <c r="NXZ23" s="76"/>
      <c r="NYA23" s="76"/>
      <c r="NYB23" s="76"/>
      <c r="NYC23" s="76"/>
      <c r="NYD23" s="76"/>
      <c r="NYE23" s="76"/>
      <c r="NYF23" s="76"/>
      <c r="NYG23" s="76"/>
      <c r="NYH23" s="76"/>
      <c r="NYI23" s="76"/>
      <c r="NYJ23" s="76"/>
      <c r="NYK23" s="76"/>
      <c r="NYL23" s="76"/>
      <c r="NYM23" s="76"/>
      <c r="NYN23" s="76"/>
      <c r="NYO23" s="76"/>
      <c r="NYP23" s="76"/>
      <c r="NYQ23" s="76"/>
      <c r="NYR23" s="76"/>
      <c r="NYS23" s="76"/>
      <c r="NYT23" s="76"/>
      <c r="NYU23" s="76"/>
      <c r="NYV23" s="76"/>
      <c r="NYW23" s="76"/>
      <c r="NYX23" s="76"/>
      <c r="NYY23" s="76"/>
      <c r="NYZ23" s="76"/>
      <c r="NZA23" s="76"/>
      <c r="NZB23" s="76"/>
      <c r="NZC23" s="76"/>
      <c r="NZD23" s="76"/>
      <c r="NZE23" s="76"/>
      <c r="NZF23" s="76"/>
      <c r="NZG23" s="76"/>
      <c r="NZH23" s="76"/>
      <c r="NZI23" s="76"/>
      <c r="NZJ23" s="76"/>
      <c r="NZK23" s="76"/>
      <c r="NZL23" s="76"/>
      <c r="NZM23" s="76"/>
      <c r="NZN23" s="76"/>
      <c r="NZO23" s="76"/>
      <c r="NZP23" s="76"/>
      <c r="NZQ23" s="76"/>
      <c r="NZR23" s="76"/>
      <c r="NZS23" s="76"/>
      <c r="NZT23" s="76"/>
      <c r="NZU23" s="76"/>
      <c r="NZV23" s="76"/>
      <c r="NZW23" s="76"/>
      <c r="NZX23" s="76"/>
      <c r="NZY23" s="76"/>
      <c r="NZZ23" s="76"/>
      <c r="OAA23" s="76"/>
      <c r="OAB23" s="76"/>
      <c r="OAC23" s="76"/>
      <c r="OAD23" s="76"/>
      <c r="OAE23" s="76"/>
      <c r="OAF23" s="76"/>
      <c r="OAG23" s="76"/>
      <c r="OAH23" s="76"/>
      <c r="OAI23" s="76"/>
      <c r="OAJ23" s="76"/>
      <c r="OAK23" s="76"/>
      <c r="OAL23" s="76"/>
      <c r="OAM23" s="76"/>
      <c r="OAN23" s="76"/>
      <c r="OAO23" s="76"/>
      <c r="OAP23" s="76"/>
      <c r="OAQ23" s="76"/>
      <c r="OAR23" s="76"/>
      <c r="OAS23" s="76"/>
      <c r="OAT23" s="76"/>
      <c r="OAU23" s="76"/>
      <c r="OAV23" s="76"/>
      <c r="OAW23" s="76"/>
      <c r="OAX23" s="76"/>
      <c r="OAY23" s="76"/>
      <c r="OAZ23" s="76"/>
      <c r="OBA23" s="76"/>
      <c r="OBB23" s="76"/>
      <c r="OBC23" s="76"/>
      <c r="OBD23" s="76"/>
      <c r="OBE23" s="76"/>
      <c r="OBF23" s="76"/>
      <c r="OBG23" s="76"/>
      <c r="OBH23" s="76"/>
      <c r="OBI23" s="76"/>
      <c r="OBJ23" s="76"/>
      <c r="OBK23" s="76"/>
      <c r="OBL23" s="76"/>
      <c r="OBM23" s="76"/>
      <c r="OBN23" s="76"/>
      <c r="OBO23" s="76"/>
      <c r="OBP23" s="76"/>
      <c r="OBQ23" s="76"/>
      <c r="OBR23" s="76"/>
      <c r="OBS23" s="76"/>
      <c r="OBT23" s="76"/>
      <c r="OBU23" s="76"/>
      <c r="OBV23" s="76"/>
      <c r="OBW23" s="76"/>
      <c r="OBX23" s="76"/>
      <c r="OBY23" s="76"/>
      <c r="OBZ23" s="76"/>
      <c r="OCA23" s="76"/>
      <c r="OCB23" s="76"/>
      <c r="OCC23" s="76"/>
      <c r="OCD23" s="76"/>
      <c r="OCE23" s="76"/>
      <c r="OCF23" s="76"/>
      <c r="OCG23" s="76"/>
      <c r="OCH23" s="76"/>
      <c r="OCI23" s="76"/>
      <c r="OCJ23" s="76"/>
      <c r="OCK23" s="76"/>
      <c r="OCL23" s="76"/>
      <c r="OCM23" s="76"/>
      <c r="OCN23" s="76"/>
      <c r="OCO23" s="76"/>
      <c r="OCP23" s="76"/>
      <c r="OCQ23" s="76"/>
      <c r="OCR23" s="76"/>
      <c r="OCS23" s="76"/>
      <c r="OCT23" s="76"/>
      <c r="OCU23" s="76"/>
      <c r="OCV23" s="76"/>
      <c r="OCW23" s="76"/>
      <c r="OCX23" s="76"/>
      <c r="OCY23" s="76"/>
      <c r="OCZ23" s="76"/>
      <c r="ODA23" s="76"/>
      <c r="ODB23" s="76"/>
      <c r="ODC23" s="76"/>
      <c r="ODD23" s="76"/>
      <c r="ODE23" s="76"/>
      <c r="ODF23" s="76"/>
      <c r="ODG23" s="76"/>
      <c r="ODH23" s="76"/>
      <c r="ODI23" s="76"/>
      <c r="ODJ23" s="76"/>
      <c r="ODK23" s="76"/>
      <c r="ODL23" s="76"/>
      <c r="ODM23" s="76"/>
      <c r="ODN23" s="76"/>
      <c r="ODO23" s="76"/>
      <c r="ODP23" s="76"/>
      <c r="ODQ23" s="76"/>
      <c r="ODR23" s="76"/>
      <c r="ODS23" s="76"/>
      <c r="ODT23" s="76"/>
      <c r="ODU23" s="76"/>
      <c r="ODV23" s="76"/>
      <c r="ODW23" s="76"/>
      <c r="ODX23" s="76"/>
      <c r="ODY23" s="76"/>
      <c r="ODZ23" s="76"/>
      <c r="OEA23" s="76"/>
      <c r="OEB23" s="76"/>
      <c r="OEC23" s="76"/>
      <c r="OED23" s="76"/>
      <c r="OEE23" s="76"/>
      <c r="OEF23" s="76"/>
      <c r="OEG23" s="76"/>
      <c r="OEH23" s="76"/>
      <c r="OEI23" s="76"/>
      <c r="OEJ23" s="76"/>
      <c r="OEK23" s="76"/>
      <c r="OEL23" s="76"/>
      <c r="OEM23" s="76"/>
      <c r="OEN23" s="76"/>
      <c r="OEO23" s="76"/>
      <c r="OEP23" s="76"/>
      <c r="OEQ23" s="76"/>
      <c r="OER23" s="76"/>
      <c r="OES23" s="76"/>
      <c r="OET23" s="76"/>
      <c r="OEU23" s="76"/>
      <c r="OEV23" s="76"/>
      <c r="OEW23" s="76"/>
      <c r="OEX23" s="76"/>
      <c r="OEY23" s="76"/>
      <c r="OEZ23" s="76"/>
      <c r="OFA23" s="76"/>
      <c r="OFB23" s="76"/>
      <c r="OFC23" s="76"/>
      <c r="OFD23" s="76"/>
      <c r="OFE23" s="76"/>
      <c r="OFF23" s="76"/>
      <c r="OFG23" s="76"/>
      <c r="OFH23" s="76"/>
      <c r="OFI23" s="76"/>
      <c r="OFJ23" s="76"/>
      <c r="OFK23" s="76"/>
      <c r="OFL23" s="76"/>
      <c r="OFM23" s="76"/>
      <c r="OFN23" s="76"/>
      <c r="OFO23" s="76"/>
      <c r="OFP23" s="76"/>
      <c r="OFQ23" s="76"/>
      <c r="OFR23" s="76"/>
      <c r="OFS23" s="76"/>
      <c r="OFT23" s="76"/>
      <c r="OFU23" s="76"/>
      <c r="OFV23" s="76"/>
      <c r="OFW23" s="76"/>
      <c r="OFX23" s="76"/>
      <c r="OFY23" s="76"/>
      <c r="OFZ23" s="76"/>
      <c r="OGA23" s="76"/>
      <c r="OGB23" s="76"/>
      <c r="OGC23" s="76"/>
      <c r="OGD23" s="76"/>
      <c r="OGE23" s="76"/>
      <c r="OGF23" s="76"/>
      <c r="OGG23" s="76"/>
      <c r="OGH23" s="76"/>
      <c r="OGI23" s="76"/>
      <c r="OGJ23" s="76"/>
      <c r="OGK23" s="76"/>
      <c r="OGL23" s="76"/>
      <c r="OGM23" s="76"/>
      <c r="OGN23" s="76"/>
      <c r="OGO23" s="76"/>
      <c r="OGP23" s="76"/>
      <c r="OGQ23" s="76"/>
      <c r="OGR23" s="76"/>
      <c r="OGS23" s="76"/>
      <c r="OGT23" s="76"/>
      <c r="OGU23" s="76"/>
      <c r="OGV23" s="76"/>
      <c r="OGW23" s="76"/>
      <c r="OGX23" s="76"/>
      <c r="OGY23" s="76"/>
      <c r="OGZ23" s="76"/>
      <c r="OHA23" s="76"/>
      <c r="OHB23" s="76"/>
      <c r="OHC23" s="76"/>
      <c r="OHD23" s="76"/>
      <c r="OHE23" s="76"/>
      <c r="OHF23" s="76"/>
      <c r="OHG23" s="76"/>
      <c r="OHH23" s="76"/>
      <c r="OHI23" s="76"/>
      <c r="OHJ23" s="76"/>
      <c r="OHK23" s="76"/>
      <c r="OHL23" s="76"/>
      <c r="OHM23" s="76"/>
      <c r="OHN23" s="76"/>
      <c r="OHO23" s="76"/>
      <c r="OHP23" s="76"/>
      <c r="OHQ23" s="76"/>
      <c r="OHR23" s="76"/>
      <c r="OHS23" s="76"/>
      <c r="OHT23" s="76"/>
      <c r="OHU23" s="76"/>
      <c r="OHV23" s="76"/>
      <c r="OHW23" s="76"/>
      <c r="OHX23" s="76"/>
      <c r="OHY23" s="76"/>
      <c r="OHZ23" s="76"/>
      <c r="OIA23" s="76"/>
      <c r="OIB23" s="76"/>
      <c r="OIC23" s="76"/>
      <c r="OID23" s="76"/>
      <c r="OIE23" s="76"/>
      <c r="OIF23" s="76"/>
      <c r="OIG23" s="76"/>
      <c r="OIH23" s="76"/>
      <c r="OII23" s="76"/>
      <c r="OIJ23" s="76"/>
      <c r="OIK23" s="76"/>
      <c r="OIL23" s="76"/>
      <c r="OIM23" s="76"/>
      <c r="OIN23" s="76"/>
      <c r="OIO23" s="76"/>
      <c r="OIP23" s="76"/>
      <c r="OIQ23" s="76"/>
      <c r="OIR23" s="76"/>
      <c r="OIS23" s="76"/>
      <c r="OIT23" s="76"/>
      <c r="OIU23" s="76"/>
      <c r="OIV23" s="76"/>
      <c r="OIW23" s="76"/>
      <c r="OIX23" s="76"/>
      <c r="OIY23" s="76"/>
      <c r="OIZ23" s="76"/>
      <c r="OJA23" s="76"/>
      <c r="OJB23" s="76"/>
      <c r="OJC23" s="76"/>
      <c r="OJD23" s="76"/>
      <c r="OJE23" s="76"/>
      <c r="OJF23" s="76"/>
      <c r="OJG23" s="76"/>
      <c r="OJH23" s="76"/>
      <c r="OJI23" s="76"/>
      <c r="OJJ23" s="76"/>
      <c r="OJK23" s="76"/>
      <c r="OJL23" s="76"/>
      <c r="OJM23" s="76"/>
      <c r="OJN23" s="76"/>
      <c r="OJO23" s="76"/>
      <c r="OJP23" s="76"/>
      <c r="OJQ23" s="76"/>
      <c r="OJR23" s="76"/>
      <c r="OJS23" s="76"/>
      <c r="OJT23" s="76"/>
      <c r="OJU23" s="76"/>
      <c r="OJV23" s="76"/>
      <c r="OJW23" s="76"/>
      <c r="OJX23" s="76"/>
      <c r="OJY23" s="76"/>
      <c r="OJZ23" s="76"/>
      <c r="OKA23" s="76"/>
      <c r="OKB23" s="76"/>
      <c r="OKC23" s="76"/>
      <c r="OKD23" s="76"/>
      <c r="OKE23" s="76"/>
      <c r="OKF23" s="76"/>
      <c r="OKG23" s="76"/>
      <c r="OKH23" s="76"/>
      <c r="OKI23" s="76"/>
      <c r="OKJ23" s="76"/>
      <c r="OKK23" s="76"/>
      <c r="OKL23" s="76"/>
      <c r="OKM23" s="76"/>
      <c r="OKN23" s="76"/>
      <c r="OKO23" s="76"/>
      <c r="OKP23" s="76"/>
      <c r="OKQ23" s="76"/>
      <c r="OKR23" s="76"/>
      <c r="OKS23" s="76"/>
      <c r="OKT23" s="76"/>
      <c r="OKU23" s="76"/>
      <c r="OKV23" s="76"/>
      <c r="OKW23" s="76"/>
      <c r="OKX23" s="76"/>
      <c r="OKY23" s="76"/>
      <c r="OKZ23" s="76"/>
      <c r="OLA23" s="76"/>
      <c r="OLB23" s="76"/>
      <c r="OLC23" s="76"/>
      <c r="OLD23" s="76"/>
      <c r="OLE23" s="76"/>
      <c r="OLF23" s="76"/>
      <c r="OLG23" s="76"/>
      <c r="OLH23" s="76"/>
      <c r="OLI23" s="76"/>
      <c r="OLJ23" s="76"/>
      <c r="OLK23" s="76"/>
      <c r="OLL23" s="76"/>
      <c r="OLM23" s="76"/>
      <c r="OLN23" s="76"/>
      <c r="OLO23" s="76"/>
      <c r="OLP23" s="76"/>
      <c r="OLQ23" s="76"/>
      <c r="OLR23" s="76"/>
      <c r="OLS23" s="76"/>
      <c r="OLT23" s="76"/>
      <c r="OLU23" s="76"/>
      <c r="OLV23" s="76"/>
      <c r="OLW23" s="76"/>
      <c r="OLX23" s="76"/>
      <c r="OLY23" s="76"/>
      <c r="OLZ23" s="76"/>
      <c r="OMA23" s="76"/>
      <c r="OMB23" s="76"/>
      <c r="OMC23" s="76"/>
      <c r="OMD23" s="76"/>
      <c r="OME23" s="76"/>
      <c r="OMF23" s="76"/>
      <c r="OMG23" s="76"/>
      <c r="OMH23" s="76"/>
      <c r="OMI23" s="76"/>
      <c r="OMJ23" s="76"/>
      <c r="OMK23" s="76"/>
      <c r="OML23" s="76"/>
      <c r="OMM23" s="76"/>
      <c r="OMN23" s="76"/>
      <c r="OMO23" s="76"/>
      <c r="OMP23" s="76"/>
      <c r="OMQ23" s="76"/>
      <c r="OMR23" s="76"/>
      <c r="OMS23" s="76"/>
      <c r="OMT23" s="76"/>
      <c r="OMU23" s="76"/>
      <c r="OMV23" s="76"/>
      <c r="OMW23" s="76"/>
      <c r="OMX23" s="76"/>
      <c r="OMY23" s="76"/>
      <c r="OMZ23" s="76"/>
      <c r="ONA23" s="76"/>
      <c r="ONB23" s="76"/>
      <c r="ONC23" s="76"/>
      <c r="OND23" s="76"/>
      <c r="ONE23" s="76"/>
      <c r="ONF23" s="76"/>
      <c r="ONG23" s="76"/>
      <c r="ONH23" s="76"/>
      <c r="ONI23" s="76"/>
      <c r="ONJ23" s="76"/>
      <c r="ONK23" s="76"/>
      <c r="ONL23" s="76"/>
      <c r="ONM23" s="76"/>
      <c r="ONN23" s="76"/>
      <c r="ONO23" s="76"/>
      <c r="ONP23" s="76"/>
      <c r="ONQ23" s="76"/>
      <c r="ONR23" s="76"/>
      <c r="ONS23" s="76"/>
      <c r="ONT23" s="76"/>
      <c r="ONU23" s="76"/>
      <c r="ONV23" s="76"/>
      <c r="ONW23" s="76"/>
      <c r="ONX23" s="76"/>
      <c r="ONY23" s="76"/>
      <c r="ONZ23" s="76"/>
      <c r="OOA23" s="76"/>
      <c r="OOB23" s="76"/>
      <c r="OOC23" s="76"/>
      <c r="OOD23" s="76"/>
      <c r="OOE23" s="76"/>
      <c r="OOF23" s="76"/>
      <c r="OOG23" s="76"/>
      <c r="OOH23" s="76"/>
      <c r="OOI23" s="76"/>
      <c r="OOJ23" s="76"/>
      <c r="OOK23" s="76"/>
      <c r="OOL23" s="76"/>
      <c r="OOM23" s="76"/>
      <c r="OON23" s="76"/>
      <c r="OOO23" s="76"/>
      <c r="OOP23" s="76"/>
      <c r="OOQ23" s="76"/>
      <c r="OOR23" s="76"/>
      <c r="OOS23" s="76"/>
      <c r="OOT23" s="76"/>
      <c r="OOU23" s="76"/>
      <c r="OOV23" s="76"/>
      <c r="OOW23" s="76"/>
      <c r="OOX23" s="76"/>
      <c r="OOY23" s="76"/>
      <c r="OOZ23" s="76"/>
      <c r="OPA23" s="76"/>
      <c r="OPB23" s="76"/>
      <c r="OPC23" s="76"/>
      <c r="OPD23" s="76"/>
      <c r="OPE23" s="76"/>
      <c r="OPF23" s="76"/>
      <c r="OPG23" s="76"/>
      <c r="OPH23" s="76"/>
      <c r="OPI23" s="76"/>
      <c r="OPJ23" s="76"/>
      <c r="OPK23" s="76"/>
      <c r="OPL23" s="76"/>
      <c r="OPM23" s="76"/>
      <c r="OPN23" s="76"/>
      <c r="OPO23" s="76"/>
      <c r="OPP23" s="76"/>
      <c r="OPQ23" s="76"/>
      <c r="OPR23" s="76"/>
      <c r="OPS23" s="76"/>
      <c r="OPT23" s="76"/>
      <c r="OPU23" s="76"/>
      <c r="OPV23" s="76"/>
      <c r="OPW23" s="76"/>
      <c r="OPX23" s="76"/>
      <c r="OPY23" s="76"/>
      <c r="OPZ23" s="76"/>
      <c r="OQA23" s="76"/>
      <c r="OQB23" s="76"/>
      <c r="OQC23" s="76"/>
      <c r="OQD23" s="76"/>
      <c r="OQE23" s="76"/>
      <c r="OQF23" s="76"/>
      <c r="OQG23" s="76"/>
      <c r="OQH23" s="76"/>
      <c r="OQI23" s="76"/>
      <c r="OQJ23" s="76"/>
      <c r="OQK23" s="76"/>
      <c r="OQL23" s="76"/>
      <c r="OQM23" s="76"/>
      <c r="OQN23" s="76"/>
      <c r="OQO23" s="76"/>
      <c r="OQP23" s="76"/>
      <c r="OQQ23" s="76"/>
      <c r="OQR23" s="76"/>
      <c r="OQS23" s="76"/>
      <c r="OQT23" s="76"/>
      <c r="OQU23" s="76"/>
      <c r="OQV23" s="76"/>
      <c r="OQW23" s="76"/>
      <c r="OQX23" s="76"/>
      <c r="OQY23" s="76"/>
      <c r="OQZ23" s="76"/>
      <c r="ORA23" s="76"/>
      <c r="ORB23" s="76"/>
      <c r="ORC23" s="76"/>
      <c r="ORD23" s="76"/>
      <c r="ORE23" s="76"/>
      <c r="ORF23" s="76"/>
      <c r="ORG23" s="76"/>
      <c r="ORH23" s="76"/>
      <c r="ORI23" s="76"/>
      <c r="ORJ23" s="76"/>
      <c r="ORK23" s="76"/>
      <c r="ORL23" s="76"/>
      <c r="ORM23" s="76"/>
      <c r="ORN23" s="76"/>
      <c r="ORO23" s="76"/>
      <c r="ORP23" s="76"/>
      <c r="ORQ23" s="76"/>
      <c r="ORR23" s="76"/>
      <c r="ORS23" s="76"/>
      <c r="ORT23" s="76"/>
      <c r="ORU23" s="76"/>
      <c r="ORV23" s="76"/>
      <c r="ORW23" s="76"/>
      <c r="ORX23" s="76"/>
      <c r="ORY23" s="76"/>
      <c r="ORZ23" s="76"/>
      <c r="OSA23" s="76"/>
      <c r="OSB23" s="76"/>
      <c r="OSC23" s="76"/>
      <c r="OSD23" s="76"/>
      <c r="OSE23" s="76"/>
      <c r="OSF23" s="76"/>
      <c r="OSG23" s="76"/>
      <c r="OSH23" s="76"/>
      <c r="OSI23" s="76"/>
      <c r="OSJ23" s="76"/>
      <c r="OSK23" s="76"/>
      <c r="OSL23" s="76"/>
      <c r="OSM23" s="76"/>
      <c r="OSN23" s="76"/>
      <c r="OSO23" s="76"/>
      <c r="OSP23" s="76"/>
      <c r="OSQ23" s="76"/>
      <c r="OSR23" s="76"/>
      <c r="OSS23" s="76"/>
      <c r="OST23" s="76"/>
      <c r="OSU23" s="76"/>
      <c r="OSV23" s="76"/>
      <c r="OSW23" s="76"/>
      <c r="OSX23" s="76"/>
      <c r="OSY23" s="76"/>
      <c r="OSZ23" s="76"/>
      <c r="OTA23" s="76"/>
      <c r="OTB23" s="76"/>
      <c r="OTC23" s="76"/>
      <c r="OTD23" s="76"/>
      <c r="OTE23" s="76"/>
      <c r="OTF23" s="76"/>
      <c r="OTG23" s="76"/>
      <c r="OTH23" s="76"/>
      <c r="OTI23" s="76"/>
      <c r="OTJ23" s="76"/>
      <c r="OTK23" s="76"/>
      <c r="OTL23" s="76"/>
      <c r="OTM23" s="76"/>
      <c r="OTN23" s="76"/>
      <c r="OTO23" s="76"/>
      <c r="OTP23" s="76"/>
      <c r="OTQ23" s="76"/>
      <c r="OTR23" s="76"/>
      <c r="OTS23" s="76"/>
      <c r="OTT23" s="76"/>
      <c r="OTU23" s="76"/>
      <c r="OTV23" s="76"/>
      <c r="OTW23" s="76"/>
      <c r="OTX23" s="76"/>
      <c r="OTY23" s="76"/>
      <c r="OTZ23" s="76"/>
      <c r="OUA23" s="76"/>
      <c r="OUB23" s="76"/>
      <c r="OUC23" s="76"/>
      <c r="OUD23" s="76"/>
      <c r="OUE23" s="76"/>
      <c r="OUF23" s="76"/>
      <c r="OUG23" s="76"/>
      <c r="OUH23" s="76"/>
      <c r="OUI23" s="76"/>
      <c r="OUJ23" s="76"/>
      <c r="OUK23" s="76"/>
      <c r="OUL23" s="76"/>
      <c r="OUM23" s="76"/>
      <c r="OUN23" s="76"/>
      <c r="OUO23" s="76"/>
      <c r="OUP23" s="76"/>
      <c r="OUQ23" s="76"/>
      <c r="OUR23" s="76"/>
      <c r="OUS23" s="76"/>
      <c r="OUT23" s="76"/>
      <c r="OUU23" s="76"/>
      <c r="OUV23" s="76"/>
      <c r="OUW23" s="76"/>
      <c r="OUX23" s="76"/>
      <c r="OUY23" s="76"/>
      <c r="OUZ23" s="76"/>
      <c r="OVA23" s="76"/>
      <c r="OVB23" s="76"/>
      <c r="OVC23" s="76"/>
      <c r="OVD23" s="76"/>
      <c r="OVE23" s="76"/>
      <c r="OVF23" s="76"/>
      <c r="OVG23" s="76"/>
      <c r="OVH23" s="76"/>
      <c r="OVI23" s="76"/>
      <c r="OVJ23" s="76"/>
      <c r="OVK23" s="76"/>
      <c r="OVL23" s="76"/>
      <c r="OVM23" s="76"/>
      <c r="OVN23" s="76"/>
      <c r="OVO23" s="76"/>
      <c r="OVP23" s="76"/>
      <c r="OVQ23" s="76"/>
      <c r="OVR23" s="76"/>
      <c r="OVS23" s="76"/>
      <c r="OVT23" s="76"/>
      <c r="OVU23" s="76"/>
      <c r="OVV23" s="76"/>
      <c r="OVW23" s="76"/>
      <c r="OVX23" s="76"/>
      <c r="OVY23" s="76"/>
      <c r="OVZ23" s="76"/>
      <c r="OWA23" s="76"/>
      <c r="OWB23" s="76"/>
      <c r="OWC23" s="76"/>
      <c r="OWD23" s="76"/>
      <c r="OWE23" s="76"/>
      <c r="OWF23" s="76"/>
      <c r="OWG23" s="76"/>
      <c r="OWH23" s="76"/>
      <c r="OWI23" s="76"/>
      <c r="OWJ23" s="76"/>
      <c r="OWK23" s="76"/>
      <c r="OWL23" s="76"/>
      <c r="OWM23" s="76"/>
      <c r="OWN23" s="76"/>
      <c r="OWO23" s="76"/>
      <c r="OWP23" s="76"/>
      <c r="OWQ23" s="76"/>
      <c r="OWR23" s="76"/>
      <c r="OWS23" s="76"/>
      <c r="OWT23" s="76"/>
      <c r="OWU23" s="76"/>
      <c r="OWV23" s="76"/>
      <c r="OWW23" s="76"/>
      <c r="OWX23" s="76"/>
      <c r="OWY23" s="76"/>
      <c r="OWZ23" s="76"/>
      <c r="OXA23" s="76"/>
      <c r="OXB23" s="76"/>
      <c r="OXC23" s="76"/>
      <c r="OXD23" s="76"/>
      <c r="OXE23" s="76"/>
      <c r="OXF23" s="76"/>
      <c r="OXG23" s="76"/>
      <c r="OXH23" s="76"/>
      <c r="OXI23" s="76"/>
      <c r="OXJ23" s="76"/>
      <c r="OXK23" s="76"/>
      <c r="OXL23" s="76"/>
      <c r="OXM23" s="76"/>
      <c r="OXN23" s="76"/>
      <c r="OXO23" s="76"/>
      <c r="OXP23" s="76"/>
      <c r="OXQ23" s="76"/>
      <c r="OXR23" s="76"/>
      <c r="OXS23" s="76"/>
      <c r="OXT23" s="76"/>
      <c r="OXU23" s="76"/>
      <c r="OXV23" s="76"/>
      <c r="OXW23" s="76"/>
      <c r="OXX23" s="76"/>
      <c r="OXY23" s="76"/>
      <c r="OXZ23" s="76"/>
      <c r="OYA23" s="76"/>
      <c r="OYB23" s="76"/>
      <c r="OYC23" s="76"/>
      <c r="OYD23" s="76"/>
      <c r="OYE23" s="76"/>
      <c r="OYF23" s="76"/>
      <c r="OYG23" s="76"/>
      <c r="OYH23" s="76"/>
      <c r="OYI23" s="76"/>
      <c r="OYJ23" s="76"/>
      <c r="OYK23" s="76"/>
      <c r="OYL23" s="76"/>
      <c r="OYM23" s="76"/>
      <c r="OYN23" s="76"/>
      <c r="OYO23" s="76"/>
      <c r="OYP23" s="76"/>
      <c r="OYQ23" s="76"/>
      <c r="OYR23" s="76"/>
      <c r="OYS23" s="76"/>
      <c r="OYT23" s="76"/>
      <c r="OYU23" s="76"/>
      <c r="OYV23" s="76"/>
      <c r="OYW23" s="76"/>
      <c r="OYX23" s="76"/>
      <c r="OYY23" s="76"/>
      <c r="OYZ23" s="76"/>
      <c r="OZA23" s="76"/>
      <c r="OZB23" s="76"/>
      <c r="OZC23" s="76"/>
      <c r="OZD23" s="76"/>
      <c r="OZE23" s="76"/>
      <c r="OZF23" s="76"/>
      <c r="OZG23" s="76"/>
      <c r="OZH23" s="76"/>
      <c r="OZI23" s="76"/>
      <c r="OZJ23" s="76"/>
      <c r="OZK23" s="76"/>
      <c r="OZL23" s="76"/>
      <c r="OZM23" s="76"/>
      <c r="OZN23" s="76"/>
      <c r="OZO23" s="76"/>
      <c r="OZP23" s="76"/>
      <c r="OZQ23" s="76"/>
      <c r="OZR23" s="76"/>
      <c r="OZS23" s="76"/>
      <c r="OZT23" s="76"/>
      <c r="OZU23" s="76"/>
      <c r="OZV23" s="76"/>
      <c r="OZW23" s="76"/>
      <c r="OZX23" s="76"/>
      <c r="OZY23" s="76"/>
      <c r="OZZ23" s="76"/>
      <c r="PAA23" s="76"/>
      <c r="PAB23" s="76"/>
      <c r="PAC23" s="76"/>
      <c r="PAD23" s="76"/>
      <c r="PAE23" s="76"/>
      <c r="PAF23" s="76"/>
      <c r="PAG23" s="76"/>
      <c r="PAH23" s="76"/>
      <c r="PAI23" s="76"/>
      <c r="PAJ23" s="76"/>
      <c r="PAK23" s="76"/>
      <c r="PAL23" s="76"/>
      <c r="PAM23" s="76"/>
      <c r="PAN23" s="76"/>
      <c r="PAO23" s="76"/>
      <c r="PAP23" s="76"/>
      <c r="PAQ23" s="76"/>
      <c r="PAR23" s="76"/>
      <c r="PAS23" s="76"/>
      <c r="PAT23" s="76"/>
      <c r="PAU23" s="76"/>
      <c r="PAV23" s="76"/>
      <c r="PAW23" s="76"/>
      <c r="PAX23" s="76"/>
      <c r="PAY23" s="76"/>
      <c r="PAZ23" s="76"/>
      <c r="PBA23" s="76"/>
      <c r="PBB23" s="76"/>
      <c r="PBC23" s="76"/>
      <c r="PBD23" s="76"/>
      <c r="PBE23" s="76"/>
      <c r="PBF23" s="76"/>
      <c r="PBG23" s="76"/>
      <c r="PBH23" s="76"/>
      <c r="PBI23" s="76"/>
      <c r="PBJ23" s="76"/>
      <c r="PBK23" s="76"/>
      <c r="PBL23" s="76"/>
      <c r="PBM23" s="76"/>
      <c r="PBN23" s="76"/>
      <c r="PBO23" s="76"/>
      <c r="PBP23" s="76"/>
      <c r="PBQ23" s="76"/>
      <c r="PBR23" s="76"/>
      <c r="PBS23" s="76"/>
      <c r="PBT23" s="76"/>
      <c r="PBU23" s="76"/>
      <c r="PBV23" s="76"/>
      <c r="PBW23" s="76"/>
      <c r="PBX23" s="76"/>
      <c r="PBY23" s="76"/>
      <c r="PBZ23" s="76"/>
      <c r="PCA23" s="76"/>
      <c r="PCB23" s="76"/>
      <c r="PCC23" s="76"/>
      <c r="PCD23" s="76"/>
      <c r="PCE23" s="76"/>
      <c r="PCF23" s="76"/>
      <c r="PCG23" s="76"/>
      <c r="PCH23" s="76"/>
      <c r="PCI23" s="76"/>
      <c r="PCJ23" s="76"/>
      <c r="PCK23" s="76"/>
      <c r="PCL23" s="76"/>
      <c r="PCM23" s="76"/>
      <c r="PCN23" s="76"/>
      <c r="PCO23" s="76"/>
      <c r="PCP23" s="76"/>
      <c r="PCQ23" s="76"/>
      <c r="PCR23" s="76"/>
      <c r="PCS23" s="76"/>
      <c r="PCT23" s="76"/>
      <c r="PCU23" s="76"/>
      <c r="PCV23" s="76"/>
      <c r="PCW23" s="76"/>
      <c r="PCX23" s="76"/>
      <c r="PCY23" s="76"/>
      <c r="PCZ23" s="76"/>
      <c r="PDA23" s="76"/>
      <c r="PDB23" s="76"/>
      <c r="PDC23" s="76"/>
      <c r="PDD23" s="76"/>
      <c r="PDE23" s="76"/>
      <c r="PDF23" s="76"/>
      <c r="PDG23" s="76"/>
      <c r="PDH23" s="76"/>
      <c r="PDI23" s="76"/>
      <c r="PDJ23" s="76"/>
      <c r="PDK23" s="76"/>
      <c r="PDL23" s="76"/>
      <c r="PDM23" s="76"/>
      <c r="PDN23" s="76"/>
      <c r="PDO23" s="76"/>
      <c r="PDP23" s="76"/>
      <c r="PDQ23" s="76"/>
      <c r="PDR23" s="76"/>
      <c r="PDS23" s="76"/>
      <c r="PDT23" s="76"/>
      <c r="PDU23" s="76"/>
      <c r="PDV23" s="76"/>
      <c r="PDW23" s="76"/>
      <c r="PDX23" s="76"/>
      <c r="PDY23" s="76"/>
      <c r="PDZ23" s="76"/>
      <c r="PEA23" s="76"/>
      <c r="PEB23" s="76"/>
      <c r="PEC23" s="76"/>
      <c r="PED23" s="76"/>
      <c r="PEE23" s="76"/>
      <c r="PEF23" s="76"/>
      <c r="PEG23" s="76"/>
      <c r="PEH23" s="76"/>
      <c r="PEI23" s="76"/>
      <c r="PEJ23" s="76"/>
      <c r="PEK23" s="76"/>
      <c r="PEL23" s="76"/>
      <c r="PEM23" s="76"/>
      <c r="PEN23" s="76"/>
      <c r="PEO23" s="76"/>
      <c r="PEP23" s="76"/>
      <c r="PEQ23" s="76"/>
      <c r="PER23" s="76"/>
      <c r="PES23" s="76"/>
      <c r="PET23" s="76"/>
      <c r="PEU23" s="76"/>
      <c r="PEV23" s="76"/>
      <c r="PEW23" s="76"/>
      <c r="PEX23" s="76"/>
      <c r="PEY23" s="76"/>
      <c r="PEZ23" s="76"/>
      <c r="PFA23" s="76"/>
      <c r="PFB23" s="76"/>
      <c r="PFC23" s="76"/>
      <c r="PFD23" s="76"/>
      <c r="PFE23" s="76"/>
      <c r="PFF23" s="76"/>
      <c r="PFG23" s="76"/>
      <c r="PFH23" s="76"/>
      <c r="PFI23" s="76"/>
      <c r="PFJ23" s="76"/>
      <c r="PFK23" s="76"/>
      <c r="PFL23" s="76"/>
      <c r="PFM23" s="76"/>
      <c r="PFN23" s="76"/>
      <c r="PFO23" s="76"/>
      <c r="PFP23" s="76"/>
      <c r="PFQ23" s="76"/>
      <c r="PFR23" s="76"/>
      <c r="PFS23" s="76"/>
      <c r="PFT23" s="76"/>
      <c r="PFU23" s="76"/>
      <c r="PFV23" s="76"/>
      <c r="PFW23" s="76"/>
      <c r="PFX23" s="76"/>
      <c r="PFY23" s="76"/>
      <c r="PFZ23" s="76"/>
      <c r="PGA23" s="76"/>
      <c r="PGB23" s="76"/>
      <c r="PGC23" s="76"/>
      <c r="PGD23" s="76"/>
      <c r="PGE23" s="76"/>
      <c r="PGF23" s="76"/>
      <c r="PGG23" s="76"/>
      <c r="PGH23" s="76"/>
      <c r="PGI23" s="76"/>
      <c r="PGJ23" s="76"/>
      <c r="PGK23" s="76"/>
      <c r="PGL23" s="76"/>
      <c r="PGM23" s="76"/>
      <c r="PGN23" s="76"/>
      <c r="PGO23" s="76"/>
      <c r="PGP23" s="76"/>
      <c r="PGQ23" s="76"/>
      <c r="PGR23" s="76"/>
      <c r="PGS23" s="76"/>
      <c r="PGT23" s="76"/>
      <c r="PGU23" s="76"/>
      <c r="PGV23" s="76"/>
      <c r="PGW23" s="76"/>
      <c r="PGX23" s="76"/>
      <c r="PGY23" s="76"/>
      <c r="PGZ23" s="76"/>
      <c r="PHA23" s="76"/>
      <c r="PHB23" s="76"/>
      <c r="PHC23" s="76"/>
      <c r="PHD23" s="76"/>
      <c r="PHE23" s="76"/>
      <c r="PHF23" s="76"/>
      <c r="PHG23" s="76"/>
      <c r="PHH23" s="76"/>
      <c r="PHI23" s="76"/>
      <c r="PHJ23" s="76"/>
      <c r="PHK23" s="76"/>
      <c r="PHL23" s="76"/>
      <c r="PHM23" s="76"/>
      <c r="PHN23" s="76"/>
      <c r="PHO23" s="76"/>
      <c r="PHP23" s="76"/>
      <c r="PHQ23" s="76"/>
      <c r="PHR23" s="76"/>
      <c r="PHS23" s="76"/>
      <c r="PHT23" s="76"/>
      <c r="PHU23" s="76"/>
      <c r="PHV23" s="76"/>
      <c r="PHW23" s="76"/>
      <c r="PHX23" s="76"/>
      <c r="PHY23" s="76"/>
      <c r="PHZ23" s="76"/>
      <c r="PIA23" s="76"/>
      <c r="PIB23" s="76"/>
      <c r="PIC23" s="76"/>
      <c r="PID23" s="76"/>
      <c r="PIE23" s="76"/>
      <c r="PIF23" s="76"/>
      <c r="PIG23" s="76"/>
      <c r="PIH23" s="76"/>
      <c r="PII23" s="76"/>
      <c r="PIJ23" s="76"/>
      <c r="PIK23" s="76"/>
      <c r="PIL23" s="76"/>
      <c r="PIM23" s="76"/>
      <c r="PIN23" s="76"/>
      <c r="PIO23" s="76"/>
      <c r="PIP23" s="76"/>
      <c r="PIQ23" s="76"/>
      <c r="PIR23" s="76"/>
      <c r="PIS23" s="76"/>
      <c r="PIT23" s="76"/>
      <c r="PIU23" s="76"/>
      <c r="PIV23" s="76"/>
      <c r="PIW23" s="76"/>
      <c r="PIX23" s="76"/>
      <c r="PIY23" s="76"/>
      <c r="PIZ23" s="76"/>
      <c r="PJA23" s="76"/>
      <c r="PJB23" s="76"/>
      <c r="PJC23" s="76"/>
      <c r="PJD23" s="76"/>
      <c r="PJE23" s="76"/>
      <c r="PJF23" s="76"/>
      <c r="PJG23" s="76"/>
      <c r="PJH23" s="76"/>
      <c r="PJI23" s="76"/>
      <c r="PJJ23" s="76"/>
      <c r="PJK23" s="76"/>
      <c r="PJL23" s="76"/>
      <c r="PJM23" s="76"/>
      <c r="PJN23" s="76"/>
      <c r="PJO23" s="76"/>
      <c r="PJP23" s="76"/>
      <c r="PJQ23" s="76"/>
      <c r="PJR23" s="76"/>
      <c r="PJS23" s="76"/>
      <c r="PJT23" s="76"/>
      <c r="PJU23" s="76"/>
      <c r="PJV23" s="76"/>
      <c r="PJW23" s="76"/>
      <c r="PJX23" s="76"/>
      <c r="PJY23" s="76"/>
      <c r="PJZ23" s="76"/>
      <c r="PKA23" s="76"/>
      <c r="PKB23" s="76"/>
      <c r="PKC23" s="76"/>
      <c r="PKD23" s="76"/>
      <c r="PKE23" s="76"/>
      <c r="PKF23" s="76"/>
      <c r="PKG23" s="76"/>
      <c r="PKH23" s="76"/>
      <c r="PKI23" s="76"/>
      <c r="PKJ23" s="76"/>
      <c r="PKK23" s="76"/>
      <c r="PKL23" s="76"/>
      <c r="PKM23" s="76"/>
      <c r="PKN23" s="76"/>
      <c r="PKO23" s="76"/>
      <c r="PKP23" s="76"/>
      <c r="PKQ23" s="76"/>
      <c r="PKR23" s="76"/>
      <c r="PKS23" s="76"/>
      <c r="PKT23" s="76"/>
      <c r="PKU23" s="76"/>
      <c r="PKV23" s="76"/>
      <c r="PKW23" s="76"/>
      <c r="PKX23" s="76"/>
      <c r="PKY23" s="76"/>
      <c r="PKZ23" s="76"/>
      <c r="PLA23" s="76"/>
      <c r="PLB23" s="76"/>
      <c r="PLC23" s="76"/>
      <c r="PLD23" s="76"/>
      <c r="PLE23" s="76"/>
      <c r="PLF23" s="76"/>
      <c r="PLG23" s="76"/>
      <c r="PLH23" s="76"/>
      <c r="PLI23" s="76"/>
      <c r="PLJ23" s="76"/>
      <c r="PLK23" s="76"/>
      <c r="PLL23" s="76"/>
      <c r="PLM23" s="76"/>
      <c r="PLN23" s="76"/>
      <c r="PLO23" s="76"/>
      <c r="PLP23" s="76"/>
      <c r="PLQ23" s="76"/>
      <c r="PLR23" s="76"/>
      <c r="PLS23" s="76"/>
      <c r="PLT23" s="76"/>
      <c r="PLU23" s="76"/>
      <c r="PLV23" s="76"/>
      <c r="PLW23" s="76"/>
      <c r="PLX23" s="76"/>
      <c r="PLY23" s="76"/>
      <c r="PLZ23" s="76"/>
      <c r="PMA23" s="76"/>
      <c r="PMB23" s="76"/>
      <c r="PMC23" s="76"/>
      <c r="PMD23" s="76"/>
      <c r="PME23" s="76"/>
      <c r="PMF23" s="76"/>
      <c r="PMG23" s="76"/>
      <c r="PMH23" s="76"/>
      <c r="PMI23" s="76"/>
      <c r="PMJ23" s="76"/>
      <c r="PMK23" s="76"/>
      <c r="PML23" s="76"/>
      <c r="PMM23" s="76"/>
      <c r="PMN23" s="76"/>
      <c r="PMO23" s="76"/>
      <c r="PMP23" s="76"/>
      <c r="PMQ23" s="76"/>
      <c r="PMR23" s="76"/>
      <c r="PMS23" s="76"/>
      <c r="PMT23" s="76"/>
      <c r="PMU23" s="76"/>
      <c r="PMV23" s="76"/>
      <c r="PMW23" s="76"/>
      <c r="PMX23" s="76"/>
      <c r="PMY23" s="76"/>
      <c r="PMZ23" s="76"/>
      <c r="PNA23" s="76"/>
      <c r="PNB23" s="76"/>
      <c r="PNC23" s="76"/>
      <c r="PND23" s="76"/>
      <c r="PNE23" s="76"/>
      <c r="PNF23" s="76"/>
      <c r="PNG23" s="76"/>
      <c r="PNH23" s="76"/>
      <c r="PNI23" s="76"/>
      <c r="PNJ23" s="76"/>
      <c r="PNK23" s="76"/>
      <c r="PNL23" s="76"/>
      <c r="PNM23" s="76"/>
      <c r="PNN23" s="76"/>
      <c r="PNO23" s="76"/>
      <c r="PNP23" s="76"/>
      <c r="PNQ23" s="76"/>
      <c r="PNR23" s="76"/>
      <c r="PNS23" s="76"/>
      <c r="PNT23" s="76"/>
      <c r="PNU23" s="76"/>
      <c r="PNV23" s="76"/>
      <c r="PNW23" s="76"/>
      <c r="PNX23" s="76"/>
      <c r="PNY23" s="76"/>
      <c r="PNZ23" s="76"/>
      <c r="POA23" s="76"/>
      <c r="POB23" s="76"/>
      <c r="POC23" s="76"/>
      <c r="POD23" s="76"/>
      <c r="POE23" s="76"/>
      <c r="POF23" s="76"/>
      <c r="POG23" s="76"/>
      <c r="POH23" s="76"/>
      <c r="POI23" s="76"/>
      <c r="POJ23" s="76"/>
      <c r="POK23" s="76"/>
      <c r="POL23" s="76"/>
      <c r="POM23" s="76"/>
      <c r="PON23" s="76"/>
      <c r="POO23" s="76"/>
      <c r="POP23" s="76"/>
      <c r="POQ23" s="76"/>
      <c r="POR23" s="76"/>
      <c r="POS23" s="76"/>
      <c r="POT23" s="76"/>
      <c r="POU23" s="76"/>
      <c r="POV23" s="76"/>
      <c r="POW23" s="76"/>
      <c r="POX23" s="76"/>
      <c r="POY23" s="76"/>
      <c r="POZ23" s="76"/>
      <c r="PPA23" s="76"/>
      <c r="PPB23" s="76"/>
      <c r="PPC23" s="76"/>
      <c r="PPD23" s="76"/>
      <c r="PPE23" s="76"/>
      <c r="PPF23" s="76"/>
      <c r="PPG23" s="76"/>
      <c r="PPH23" s="76"/>
      <c r="PPI23" s="76"/>
      <c r="PPJ23" s="76"/>
      <c r="PPK23" s="76"/>
      <c r="PPL23" s="76"/>
      <c r="PPM23" s="76"/>
      <c r="PPN23" s="76"/>
      <c r="PPO23" s="76"/>
      <c r="PPP23" s="76"/>
      <c r="PPQ23" s="76"/>
      <c r="PPR23" s="76"/>
      <c r="PPS23" s="76"/>
      <c r="PPT23" s="76"/>
      <c r="PPU23" s="76"/>
      <c r="PPV23" s="76"/>
      <c r="PPW23" s="76"/>
      <c r="PPX23" s="76"/>
      <c r="PPY23" s="76"/>
      <c r="PPZ23" s="76"/>
      <c r="PQA23" s="76"/>
      <c r="PQB23" s="76"/>
      <c r="PQC23" s="76"/>
      <c r="PQD23" s="76"/>
      <c r="PQE23" s="76"/>
      <c r="PQF23" s="76"/>
      <c r="PQG23" s="76"/>
      <c r="PQH23" s="76"/>
      <c r="PQI23" s="76"/>
      <c r="PQJ23" s="76"/>
      <c r="PQK23" s="76"/>
      <c r="PQL23" s="76"/>
      <c r="PQM23" s="76"/>
      <c r="PQN23" s="76"/>
      <c r="PQO23" s="76"/>
      <c r="PQP23" s="76"/>
      <c r="PQQ23" s="76"/>
      <c r="PQR23" s="76"/>
      <c r="PQS23" s="76"/>
      <c r="PQT23" s="76"/>
      <c r="PQU23" s="76"/>
      <c r="PQV23" s="76"/>
      <c r="PQW23" s="76"/>
      <c r="PQX23" s="76"/>
      <c r="PQY23" s="76"/>
      <c r="PQZ23" s="76"/>
      <c r="PRA23" s="76"/>
      <c r="PRB23" s="76"/>
      <c r="PRC23" s="76"/>
      <c r="PRD23" s="76"/>
      <c r="PRE23" s="76"/>
      <c r="PRF23" s="76"/>
      <c r="PRG23" s="76"/>
      <c r="PRH23" s="76"/>
      <c r="PRI23" s="76"/>
      <c r="PRJ23" s="76"/>
      <c r="PRK23" s="76"/>
      <c r="PRL23" s="76"/>
      <c r="PRM23" s="76"/>
      <c r="PRN23" s="76"/>
      <c r="PRO23" s="76"/>
      <c r="PRP23" s="76"/>
      <c r="PRQ23" s="76"/>
      <c r="PRR23" s="76"/>
      <c r="PRS23" s="76"/>
      <c r="PRT23" s="76"/>
      <c r="PRU23" s="76"/>
      <c r="PRV23" s="76"/>
      <c r="PRW23" s="76"/>
      <c r="PRX23" s="76"/>
      <c r="PRY23" s="76"/>
      <c r="PRZ23" s="76"/>
      <c r="PSA23" s="76"/>
      <c r="PSB23" s="76"/>
      <c r="PSC23" s="76"/>
      <c r="PSD23" s="76"/>
      <c r="PSE23" s="76"/>
      <c r="PSF23" s="76"/>
      <c r="PSG23" s="76"/>
      <c r="PSH23" s="76"/>
      <c r="PSI23" s="76"/>
      <c r="PSJ23" s="76"/>
      <c r="PSK23" s="76"/>
      <c r="PSL23" s="76"/>
      <c r="PSM23" s="76"/>
      <c r="PSN23" s="76"/>
      <c r="PSO23" s="76"/>
      <c r="PSP23" s="76"/>
      <c r="PSQ23" s="76"/>
      <c r="PSR23" s="76"/>
      <c r="PSS23" s="76"/>
      <c r="PST23" s="76"/>
      <c r="PSU23" s="76"/>
      <c r="PSV23" s="76"/>
      <c r="PSW23" s="76"/>
      <c r="PSX23" s="76"/>
      <c r="PSY23" s="76"/>
      <c r="PSZ23" s="76"/>
      <c r="PTA23" s="76"/>
      <c r="PTB23" s="76"/>
      <c r="PTC23" s="76"/>
      <c r="PTD23" s="76"/>
      <c r="PTE23" s="76"/>
      <c r="PTF23" s="76"/>
      <c r="PTG23" s="76"/>
      <c r="PTH23" s="76"/>
      <c r="PTI23" s="76"/>
      <c r="PTJ23" s="76"/>
      <c r="PTK23" s="76"/>
      <c r="PTL23" s="76"/>
      <c r="PTM23" s="76"/>
      <c r="PTN23" s="76"/>
      <c r="PTO23" s="76"/>
      <c r="PTP23" s="76"/>
      <c r="PTQ23" s="76"/>
      <c r="PTR23" s="76"/>
      <c r="PTS23" s="76"/>
      <c r="PTT23" s="76"/>
      <c r="PTU23" s="76"/>
      <c r="PTV23" s="76"/>
      <c r="PTW23" s="76"/>
      <c r="PTX23" s="76"/>
      <c r="PTY23" s="76"/>
      <c r="PTZ23" s="76"/>
      <c r="PUA23" s="76"/>
      <c r="PUB23" s="76"/>
      <c r="PUC23" s="76"/>
      <c r="PUD23" s="76"/>
      <c r="PUE23" s="76"/>
      <c r="PUF23" s="76"/>
      <c r="PUG23" s="76"/>
      <c r="PUH23" s="76"/>
      <c r="PUI23" s="76"/>
      <c r="PUJ23" s="76"/>
      <c r="PUK23" s="76"/>
      <c r="PUL23" s="76"/>
      <c r="PUM23" s="76"/>
      <c r="PUN23" s="76"/>
      <c r="PUO23" s="76"/>
      <c r="PUP23" s="76"/>
      <c r="PUQ23" s="76"/>
      <c r="PUR23" s="76"/>
      <c r="PUS23" s="76"/>
      <c r="PUT23" s="76"/>
      <c r="PUU23" s="76"/>
      <c r="PUV23" s="76"/>
      <c r="PUW23" s="76"/>
      <c r="PUX23" s="76"/>
      <c r="PUY23" s="76"/>
      <c r="PUZ23" s="76"/>
      <c r="PVA23" s="76"/>
      <c r="PVB23" s="76"/>
      <c r="PVC23" s="76"/>
      <c r="PVD23" s="76"/>
      <c r="PVE23" s="76"/>
      <c r="PVF23" s="76"/>
      <c r="PVG23" s="76"/>
      <c r="PVH23" s="76"/>
      <c r="PVI23" s="76"/>
      <c r="PVJ23" s="76"/>
      <c r="PVK23" s="76"/>
      <c r="PVL23" s="76"/>
      <c r="PVM23" s="76"/>
      <c r="PVN23" s="76"/>
      <c r="PVO23" s="76"/>
      <c r="PVP23" s="76"/>
      <c r="PVQ23" s="76"/>
      <c r="PVR23" s="76"/>
      <c r="PVS23" s="76"/>
      <c r="PVT23" s="76"/>
      <c r="PVU23" s="76"/>
      <c r="PVV23" s="76"/>
      <c r="PVW23" s="76"/>
      <c r="PVX23" s="76"/>
      <c r="PVY23" s="76"/>
      <c r="PVZ23" s="76"/>
      <c r="PWA23" s="76"/>
      <c r="PWB23" s="76"/>
      <c r="PWC23" s="76"/>
      <c r="PWD23" s="76"/>
      <c r="PWE23" s="76"/>
      <c r="PWF23" s="76"/>
      <c r="PWG23" s="76"/>
      <c r="PWH23" s="76"/>
      <c r="PWI23" s="76"/>
      <c r="PWJ23" s="76"/>
      <c r="PWK23" s="76"/>
      <c r="PWL23" s="76"/>
      <c r="PWM23" s="76"/>
      <c r="PWN23" s="76"/>
      <c r="PWO23" s="76"/>
      <c r="PWP23" s="76"/>
      <c r="PWQ23" s="76"/>
      <c r="PWR23" s="76"/>
      <c r="PWS23" s="76"/>
      <c r="PWT23" s="76"/>
      <c r="PWU23" s="76"/>
      <c r="PWV23" s="76"/>
      <c r="PWW23" s="76"/>
      <c r="PWX23" s="76"/>
      <c r="PWY23" s="76"/>
      <c r="PWZ23" s="76"/>
      <c r="PXA23" s="76"/>
      <c r="PXB23" s="76"/>
      <c r="PXC23" s="76"/>
      <c r="PXD23" s="76"/>
      <c r="PXE23" s="76"/>
      <c r="PXF23" s="76"/>
      <c r="PXG23" s="76"/>
      <c r="PXH23" s="76"/>
      <c r="PXI23" s="76"/>
      <c r="PXJ23" s="76"/>
      <c r="PXK23" s="76"/>
      <c r="PXL23" s="76"/>
      <c r="PXM23" s="76"/>
      <c r="PXN23" s="76"/>
      <c r="PXO23" s="76"/>
      <c r="PXP23" s="76"/>
      <c r="PXQ23" s="76"/>
      <c r="PXR23" s="76"/>
      <c r="PXS23" s="76"/>
      <c r="PXT23" s="76"/>
      <c r="PXU23" s="76"/>
      <c r="PXV23" s="76"/>
      <c r="PXW23" s="76"/>
      <c r="PXX23" s="76"/>
      <c r="PXY23" s="76"/>
      <c r="PXZ23" s="76"/>
      <c r="PYA23" s="76"/>
      <c r="PYB23" s="76"/>
      <c r="PYC23" s="76"/>
      <c r="PYD23" s="76"/>
      <c r="PYE23" s="76"/>
      <c r="PYF23" s="76"/>
      <c r="PYG23" s="76"/>
      <c r="PYH23" s="76"/>
      <c r="PYI23" s="76"/>
      <c r="PYJ23" s="76"/>
      <c r="PYK23" s="76"/>
      <c r="PYL23" s="76"/>
      <c r="PYM23" s="76"/>
      <c r="PYN23" s="76"/>
      <c r="PYO23" s="76"/>
      <c r="PYP23" s="76"/>
      <c r="PYQ23" s="76"/>
      <c r="PYR23" s="76"/>
      <c r="PYS23" s="76"/>
      <c r="PYT23" s="76"/>
      <c r="PYU23" s="76"/>
      <c r="PYV23" s="76"/>
      <c r="PYW23" s="76"/>
      <c r="PYX23" s="76"/>
      <c r="PYY23" s="76"/>
      <c r="PYZ23" s="76"/>
      <c r="PZA23" s="76"/>
      <c r="PZB23" s="76"/>
      <c r="PZC23" s="76"/>
      <c r="PZD23" s="76"/>
      <c r="PZE23" s="76"/>
      <c r="PZF23" s="76"/>
      <c r="PZG23" s="76"/>
      <c r="PZH23" s="76"/>
      <c r="PZI23" s="76"/>
      <c r="PZJ23" s="76"/>
      <c r="PZK23" s="76"/>
      <c r="PZL23" s="76"/>
      <c r="PZM23" s="76"/>
      <c r="PZN23" s="76"/>
      <c r="PZO23" s="76"/>
      <c r="PZP23" s="76"/>
      <c r="PZQ23" s="76"/>
      <c r="PZR23" s="76"/>
      <c r="PZS23" s="76"/>
      <c r="PZT23" s="76"/>
      <c r="PZU23" s="76"/>
      <c r="PZV23" s="76"/>
      <c r="PZW23" s="76"/>
      <c r="PZX23" s="76"/>
      <c r="PZY23" s="76"/>
      <c r="PZZ23" s="76"/>
      <c r="QAA23" s="76"/>
      <c r="QAB23" s="76"/>
      <c r="QAC23" s="76"/>
      <c r="QAD23" s="76"/>
      <c r="QAE23" s="76"/>
      <c r="QAF23" s="76"/>
      <c r="QAG23" s="76"/>
      <c r="QAH23" s="76"/>
      <c r="QAI23" s="76"/>
      <c r="QAJ23" s="76"/>
      <c r="QAK23" s="76"/>
      <c r="QAL23" s="76"/>
      <c r="QAM23" s="76"/>
      <c r="QAN23" s="76"/>
      <c r="QAO23" s="76"/>
      <c r="QAP23" s="76"/>
      <c r="QAQ23" s="76"/>
      <c r="QAR23" s="76"/>
      <c r="QAS23" s="76"/>
      <c r="QAT23" s="76"/>
      <c r="QAU23" s="76"/>
      <c r="QAV23" s="76"/>
      <c r="QAW23" s="76"/>
      <c r="QAX23" s="76"/>
      <c r="QAY23" s="76"/>
      <c r="QAZ23" s="76"/>
      <c r="QBA23" s="76"/>
      <c r="QBB23" s="76"/>
      <c r="QBC23" s="76"/>
      <c r="QBD23" s="76"/>
      <c r="QBE23" s="76"/>
      <c r="QBF23" s="76"/>
      <c r="QBG23" s="76"/>
      <c r="QBH23" s="76"/>
      <c r="QBI23" s="76"/>
      <c r="QBJ23" s="76"/>
      <c r="QBK23" s="76"/>
      <c r="QBL23" s="76"/>
      <c r="QBM23" s="76"/>
      <c r="QBN23" s="76"/>
      <c r="QBO23" s="76"/>
      <c r="QBP23" s="76"/>
      <c r="QBQ23" s="76"/>
      <c r="QBR23" s="76"/>
      <c r="QBS23" s="76"/>
      <c r="QBT23" s="76"/>
      <c r="QBU23" s="76"/>
      <c r="QBV23" s="76"/>
      <c r="QBW23" s="76"/>
      <c r="QBX23" s="76"/>
      <c r="QBY23" s="76"/>
      <c r="QBZ23" s="76"/>
      <c r="QCA23" s="76"/>
      <c r="QCB23" s="76"/>
      <c r="QCC23" s="76"/>
      <c r="QCD23" s="76"/>
      <c r="QCE23" s="76"/>
      <c r="QCF23" s="76"/>
      <c r="QCG23" s="76"/>
      <c r="QCH23" s="76"/>
      <c r="QCI23" s="76"/>
      <c r="QCJ23" s="76"/>
      <c r="QCK23" s="76"/>
      <c r="QCL23" s="76"/>
      <c r="QCM23" s="76"/>
      <c r="QCN23" s="76"/>
      <c r="QCO23" s="76"/>
      <c r="QCP23" s="76"/>
      <c r="QCQ23" s="76"/>
      <c r="QCR23" s="76"/>
      <c r="QCS23" s="76"/>
      <c r="QCT23" s="76"/>
      <c r="QCU23" s="76"/>
      <c r="QCV23" s="76"/>
      <c r="QCW23" s="76"/>
      <c r="QCX23" s="76"/>
      <c r="QCY23" s="76"/>
      <c r="QCZ23" s="76"/>
      <c r="QDA23" s="76"/>
      <c r="QDB23" s="76"/>
      <c r="QDC23" s="76"/>
      <c r="QDD23" s="76"/>
      <c r="QDE23" s="76"/>
      <c r="QDF23" s="76"/>
      <c r="QDG23" s="76"/>
      <c r="QDH23" s="76"/>
      <c r="QDI23" s="76"/>
      <c r="QDJ23" s="76"/>
      <c r="QDK23" s="76"/>
      <c r="QDL23" s="76"/>
      <c r="QDM23" s="76"/>
      <c r="QDN23" s="76"/>
      <c r="QDO23" s="76"/>
      <c r="QDP23" s="76"/>
      <c r="QDQ23" s="76"/>
      <c r="QDR23" s="76"/>
      <c r="QDS23" s="76"/>
      <c r="QDT23" s="76"/>
      <c r="QDU23" s="76"/>
      <c r="QDV23" s="76"/>
      <c r="QDW23" s="76"/>
      <c r="QDX23" s="76"/>
      <c r="QDY23" s="76"/>
      <c r="QDZ23" s="76"/>
      <c r="QEA23" s="76"/>
      <c r="QEB23" s="76"/>
      <c r="QEC23" s="76"/>
      <c r="QED23" s="76"/>
      <c r="QEE23" s="76"/>
      <c r="QEF23" s="76"/>
      <c r="QEG23" s="76"/>
      <c r="QEH23" s="76"/>
      <c r="QEI23" s="76"/>
      <c r="QEJ23" s="76"/>
      <c r="QEK23" s="76"/>
      <c r="QEL23" s="76"/>
      <c r="QEM23" s="76"/>
      <c r="QEN23" s="76"/>
      <c r="QEO23" s="76"/>
      <c r="QEP23" s="76"/>
      <c r="QEQ23" s="76"/>
      <c r="QER23" s="76"/>
      <c r="QES23" s="76"/>
      <c r="QET23" s="76"/>
      <c r="QEU23" s="76"/>
      <c r="QEV23" s="76"/>
      <c r="QEW23" s="76"/>
      <c r="QEX23" s="76"/>
      <c r="QEY23" s="76"/>
      <c r="QEZ23" s="76"/>
      <c r="QFA23" s="76"/>
      <c r="QFB23" s="76"/>
      <c r="QFC23" s="76"/>
      <c r="QFD23" s="76"/>
      <c r="QFE23" s="76"/>
      <c r="QFF23" s="76"/>
      <c r="QFG23" s="76"/>
      <c r="QFH23" s="76"/>
      <c r="QFI23" s="76"/>
      <c r="QFJ23" s="76"/>
      <c r="QFK23" s="76"/>
      <c r="QFL23" s="76"/>
      <c r="QFM23" s="76"/>
      <c r="QFN23" s="76"/>
      <c r="QFO23" s="76"/>
      <c r="QFP23" s="76"/>
      <c r="QFQ23" s="76"/>
      <c r="QFR23" s="76"/>
      <c r="QFS23" s="76"/>
      <c r="QFT23" s="76"/>
      <c r="QFU23" s="76"/>
      <c r="QFV23" s="76"/>
      <c r="QFW23" s="76"/>
      <c r="QFX23" s="76"/>
      <c r="QFY23" s="76"/>
      <c r="QFZ23" s="76"/>
      <c r="QGA23" s="76"/>
      <c r="QGB23" s="76"/>
      <c r="QGC23" s="76"/>
      <c r="QGD23" s="76"/>
      <c r="QGE23" s="76"/>
      <c r="QGF23" s="76"/>
      <c r="QGG23" s="76"/>
      <c r="QGH23" s="76"/>
      <c r="QGI23" s="76"/>
      <c r="QGJ23" s="76"/>
      <c r="QGK23" s="76"/>
      <c r="QGL23" s="76"/>
      <c r="QGM23" s="76"/>
      <c r="QGN23" s="76"/>
      <c r="QGO23" s="76"/>
      <c r="QGP23" s="76"/>
      <c r="QGQ23" s="76"/>
      <c r="QGR23" s="76"/>
      <c r="QGS23" s="76"/>
      <c r="QGT23" s="76"/>
      <c r="QGU23" s="76"/>
      <c r="QGV23" s="76"/>
      <c r="QGW23" s="76"/>
      <c r="QGX23" s="76"/>
      <c r="QGY23" s="76"/>
      <c r="QGZ23" s="76"/>
      <c r="QHA23" s="76"/>
      <c r="QHB23" s="76"/>
      <c r="QHC23" s="76"/>
      <c r="QHD23" s="76"/>
      <c r="QHE23" s="76"/>
      <c r="QHF23" s="76"/>
      <c r="QHG23" s="76"/>
      <c r="QHH23" s="76"/>
      <c r="QHI23" s="76"/>
      <c r="QHJ23" s="76"/>
      <c r="QHK23" s="76"/>
      <c r="QHL23" s="76"/>
      <c r="QHM23" s="76"/>
      <c r="QHN23" s="76"/>
      <c r="QHO23" s="76"/>
      <c r="QHP23" s="76"/>
      <c r="QHQ23" s="76"/>
      <c r="QHR23" s="76"/>
      <c r="QHS23" s="76"/>
      <c r="QHT23" s="76"/>
      <c r="QHU23" s="76"/>
      <c r="QHV23" s="76"/>
      <c r="QHW23" s="76"/>
      <c r="QHX23" s="76"/>
      <c r="QHY23" s="76"/>
      <c r="QHZ23" s="76"/>
      <c r="QIA23" s="76"/>
      <c r="QIB23" s="76"/>
      <c r="QIC23" s="76"/>
      <c r="QID23" s="76"/>
      <c r="QIE23" s="76"/>
      <c r="QIF23" s="76"/>
      <c r="QIG23" s="76"/>
      <c r="QIH23" s="76"/>
      <c r="QII23" s="76"/>
      <c r="QIJ23" s="76"/>
      <c r="QIK23" s="76"/>
      <c r="QIL23" s="76"/>
      <c r="QIM23" s="76"/>
      <c r="QIN23" s="76"/>
      <c r="QIO23" s="76"/>
      <c r="QIP23" s="76"/>
      <c r="QIQ23" s="76"/>
      <c r="QIR23" s="76"/>
      <c r="QIS23" s="76"/>
      <c r="QIT23" s="76"/>
      <c r="QIU23" s="76"/>
      <c r="QIV23" s="76"/>
      <c r="QIW23" s="76"/>
      <c r="QIX23" s="76"/>
      <c r="QIY23" s="76"/>
      <c r="QIZ23" s="76"/>
      <c r="QJA23" s="76"/>
      <c r="QJB23" s="76"/>
      <c r="QJC23" s="76"/>
      <c r="QJD23" s="76"/>
      <c r="QJE23" s="76"/>
      <c r="QJF23" s="76"/>
      <c r="QJG23" s="76"/>
      <c r="QJH23" s="76"/>
      <c r="QJI23" s="76"/>
      <c r="QJJ23" s="76"/>
      <c r="QJK23" s="76"/>
      <c r="QJL23" s="76"/>
      <c r="QJM23" s="76"/>
      <c r="QJN23" s="76"/>
      <c r="QJO23" s="76"/>
      <c r="QJP23" s="76"/>
      <c r="QJQ23" s="76"/>
      <c r="QJR23" s="76"/>
      <c r="QJS23" s="76"/>
      <c r="QJT23" s="76"/>
      <c r="QJU23" s="76"/>
      <c r="QJV23" s="76"/>
      <c r="QJW23" s="76"/>
      <c r="QJX23" s="76"/>
      <c r="QJY23" s="76"/>
      <c r="QJZ23" s="76"/>
      <c r="QKA23" s="76"/>
      <c r="QKB23" s="76"/>
      <c r="QKC23" s="76"/>
      <c r="QKD23" s="76"/>
      <c r="QKE23" s="76"/>
      <c r="QKF23" s="76"/>
      <c r="QKG23" s="76"/>
      <c r="QKH23" s="76"/>
      <c r="QKI23" s="76"/>
      <c r="QKJ23" s="76"/>
      <c r="QKK23" s="76"/>
      <c r="QKL23" s="76"/>
      <c r="QKM23" s="76"/>
      <c r="QKN23" s="76"/>
      <c r="QKO23" s="76"/>
      <c r="QKP23" s="76"/>
      <c r="QKQ23" s="76"/>
      <c r="QKR23" s="76"/>
      <c r="QKS23" s="76"/>
      <c r="QKT23" s="76"/>
      <c r="QKU23" s="76"/>
      <c r="QKV23" s="76"/>
      <c r="QKW23" s="76"/>
      <c r="QKX23" s="76"/>
      <c r="QKY23" s="76"/>
      <c r="QKZ23" s="76"/>
      <c r="QLA23" s="76"/>
      <c r="QLB23" s="76"/>
      <c r="QLC23" s="76"/>
      <c r="QLD23" s="76"/>
      <c r="QLE23" s="76"/>
      <c r="QLF23" s="76"/>
      <c r="QLG23" s="76"/>
      <c r="QLH23" s="76"/>
      <c r="QLI23" s="76"/>
      <c r="QLJ23" s="76"/>
      <c r="QLK23" s="76"/>
      <c r="QLL23" s="76"/>
      <c r="QLM23" s="76"/>
      <c r="QLN23" s="76"/>
      <c r="QLO23" s="76"/>
      <c r="QLP23" s="76"/>
      <c r="QLQ23" s="76"/>
      <c r="QLR23" s="76"/>
      <c r="QLS23" s="76"/>
      <c r="QLT23" s="76"/>
      <c r="QLU23" s="76"/>
      <c r="QLV23" s="76"/>
      <c r="QLW23" s="76"/>
      <c r="QLX23" s="76"/>
      <c r="QLY23" s="76"/>
      <c r="QLZ23" s="76"/>
      <c r="QMA23" s="76"/>
      <c r="QMB23" s="76"/>
      <c r="QMC23" s="76"/>
      <c r="QMD23" s="76"/>
      <c r="QME23" s="76"/>
      <c r="QMF23" s="76"/>
      <c r="QMG23" s="76"/>
      <c r="QMH23" s="76"/>
      <c r="QMI23" s="76"/>
      <c r="QMJ23" s="76"/>
      <c r="QMK23" s="76"/>
      <c r="QML23" s="76"/>
      <c r="QMM23" s="76"/>
      <c r="QMN23" s="76"/>
      <c r="QMO23" s="76"/>
      <c r="QMP23" s="76"/>
      <c r="QMQ23" s="76"/>
      <c r="QMR23" s="76"/>
      <c r="QMS23" s="76"/>
      <c r="QMT23" s="76"/>
      <c r="QMU23" s="76"/>
      <c r="QMV23" s="76"/>
      <c r="QMW23" s="76"/>
      <c r="QMX23" s="76"/>
      <c r="QMY23" s="76"/>
      <c r="QMZ23" s="76"/>
      <c r="QNA23" s="76"/>
      <c r="QNB23" s="76"/>
      <c r="QNC23" s="76"/>
      <c r="QND23" s="76"/>
      <c r="QNE23" s="76"/>
      <c r="QNF23" s="76"/>
      <c r="QNG23" s="76"/>
      <c r="QNH23" s="76"/>
      <c r="QNI23" s="76"/>
      <c r="QNJ23" s="76"/>
      <c r="QNK23" s="76"/>
      <c r="QNL23" s="76"/>
      <c r="QNM23" s="76"/>
      <c r="QNN23" s="76"/>
      <c r="QNO23" s="76"/>
      <c r="QNP23" s="76"/>
      <c r="QNQ23" s="76"/>
      <c r="QNR23" s="76"/>
      <c r="QNS23" s="76"/>
      <c r="QNT23" s="76"/>
      <c r="QNU23" s="76"/>
      <c r="QNV23" s="76"/>
      <c r="QNW23" s="76"/>
      <c r="QNX23" s="76"/>
      <c r="QNY23" s="76"/>
      <c r="QNZ23" s="76"/>
      <c r="QOA23" s="76"/>
      <c r="QOB23" s="76"/>
      <c r="QOC23" s="76"/>
      <c r="QOD23" s="76"/>
      <c r="QOE23" s="76"/>
      <c r="QOF23" s="76"/>
      <c r="QOG23" s="76"/>
      <c r="QOH23" s="76"/>
      <c r="QOI23" s="76"/>
      <c r="QOJ23" s="76"/>
      <c r="QOK23" s="76"/>
      <c r="QOL23" s="76"/>
      <c r="QOM23" s="76"/>
      <c r="QON23" s="76"/>
      <c r="QOO23" s="76"/>
      <c r="QOP23" s="76"/>
      <c r="QOQ23" s="76"/>
      <c r="QOR23" s="76"/>
      <c r="QOS23" s="76"/>
      <c r="QOT23" s="76"/>
      <c r="QOU23" s="76"/>
      <c r="QOV23" s="76"/>
      <c r="QOW23" s="76"/>
      <c r="QOX23" s="76"/>
      <c r="QOY23" s="76"/>
      <c r="QOZ23" s="76"/>
      <c r="QPA23" s="76"/>
      <c r="QPB23" s="76"/>
      <c r="QPC23" s="76"/>
      <c r="QPD23" s="76"/>
      <c r="QPE23" s="76"/>
      <c r="QPF23" s="76"/>
      <c r="QPG23" s="76"/>
      <c r="QPH23" s="76"/>
      <c r="QPI23" s="76"/>
      <c r="QPJ23" s="76"/>
      <c r="QPK23" s="76"/>
      <c r="QPL23" s="76"/>
      <c r="QPM23" s="76"/>
      <c r="QPN23" s="76"/>
      <c r="QPO23" s="76"/>
      <c r="QPP23" s="76"/>
      <c r="QPQ23" s="76"/>
      <c r="QPR23" s="76"/>
      <c r="QPS23" s="76"/>
      <c r="QPT23" s="76"/>
      <c r="QPU23" s="76"/>
      <c r="QPV23" s="76"/>
      <c r="QPW23" s="76"/>
      <c r="QPX23" s="76"/>
      <c r="QPY23" s="76"/>
      <c r="QPZ23" s="76"/>
      <c r="QQA23" s="76"/>
      <c r="QQB23" s="76"/>
      <c r="QQC23" s="76"/>
      <c r="QQD23" s="76"/>
      <c r="QQE23" s="76"/>
      <c r="QQF23" s="76"/>
      <c r="QQG23" s="76"/>
      <c r="QQH23" s="76"/>
      <c r="QQI23" s="76"/>
      <c r="QQJ23" s="76"/>
      <c r="QQK23" s="76"/>
      <c r="QQL23" s="76"/>
      <c r="QQM23" s="76"/>
      <c r="QQN23" s="76"/>
      <c r="QQO23" s="76"/>
      <c r="QQP23" s="76"/>
      <c r="QQQ23" s="76"/>
      <c r="QQR23" s="76"/>
      <c r="QQS23" s="76"/>
      <c r="QQT23" s="76"/>
      <c r="QQU23" s="76"/>
      <c r="QQV23" s="76"/>
      <c r="QQW23" s="76"/>
      <c r="QQX23" s="76"/>
      <c r="QQY23" s="76"/>
      <c r="QQZ23" s="76"/>
      <c r="QRA23" s="76"/>
      <c r="QRB23" s="76"/>
      <c r="QRC23" s="76"/>
      <c r="QRD23" s="76"/>
      <c r="QRE23" s="76"/>
      <c r="QRF23" s="76"/>
      <c r="QRG23" s="76"/>
      <c r="QRH23" s="76"/>
      <c r="QRI23" s="76"/>
      <c r="QRJ23" s="76"/>
      <c r="QRK23" s="76"/>
      <c r="QRL23" s="76"/>
      <c r="QRM23" s="76"/>
      <c r="QRN23" s="76"/>
      <c r="QRO23" s="76"/>
      <c r="QRP23" s="76"/>
      <c r="QRQ23" s="76"/>
      <c r="QRR23" s="76"/>
      <c r="QRS23" s="76"/>
      <c r="QRT23" s="76"/>
      <c r="QRU23" s="76"/>
      <c r="QRV23" s="76"/>
      <c r="QRW23" s="76"/>
      <c r="QRX23" s="76"/>
      <c r="QRY23" s="76"/>
      <c r="QRZ23" s="76"/>
      <c r="QSA23" s="76"/>
      <c r="QSB23" s="76"/>
      <c r="QSC23" s="76"/>
      <c r="QSD23" s="76"/>
      <c r="QSE23" s="76"/>
      <c r="QSF23" s="76"/>
      <c r="QSG23" s="76"/>
      <c r="QSH23" s="76"/>
      <c r="QSI23" s="76"/>
      <c r="QSJ23" s="76"/>
      <c r="QSK23" s="76"/>
      <c r="QSL23" s="76"/>
      <c r="QSM23" s="76"/>
      <c r="QSN23" s="76"/>
      <c r="QSO23" s="76"/>
      <c r="QSP23" s="76"/>
      <c r="QSQ23" s="76"/>
      <c r="QSR23" s="76"/>
      <c r="QSS23" s="76"/>
      <c r="QST23" s="76"/>
      <c r="QSU23" s="76"/>
      <c r="QSV23" s="76"/>
      <c r="QSW23" s="76"/>
      <c r="QSX23" s="76"/>
      <c r="QSY23" s="76"/>
      <c r="QSZ23" s="76"/>
      <c r="QTA23" s="76"/>
      <c r="QTB23" s="76"/>
      <c r="QTC23" s="76"/>
      <c r="QTD23" s="76"/>
      <c r="QTE23" s="76"/>
      <c r="QTF23" s="76"/>
      <c r="QTG23" s="76"/>
      <c r="QTH23" s="76"/>
      <c r="QTI23" s="76"/>
      <c r="QTJ23" s="76"/>
      <c r="QTK23" s="76"/>
      <c r="QTL23" s="76"/>
      <c r="QTM23" s="76"/>
      <c r="QTN23" s="76"/>
      <c r="QTO23" s="76"/>
      <c r="QTP23" s="76"/>
      <c r="QTQ23" s="76"/>
      <c r="QTR23" s="76"/>
      <c r="QTS23" s="76"/>
      <c r="QTT23" s="76"/>
      <c r="QTU23" s="76"/>
      <c r="QTV23" s="76"/>
      <c r="QTW23" s="76"/>
      <c r="QTX23" s="76"/>
      <c r="QTY23" s="76"/>
      <c r="QTZ23" s="76"/>
      <c r="QUA23" s="76"/>
      <c r="QUB23" s="76"/>
      <c r="QUC23" s="76"/>
      <c r="QUD23" s="76"/>
      <c r="QUE23" s="76"/>
      <c r="QUF23" s="76"/>
      <c r="QUG23" s="76"/>
      <c r="QUH23" s="76"/>
      <c r="QUI23" s="76"/>
      <c r="QUJ23" s="76"/>
      <c r="QUK23" s="76"/>
      <c r="QUL23" s="76"/>
      <c r="QUM23" s="76"/>
      <c r="QUN23" s="76"/>
      <c r="QUO23" s="76"/>
      <c r="QUP23" s="76"/>
      <c r="QUQ23" s="76"/>
      <c r="QUR23" s="76"/>
      <c r="QUS23" s="76"/>
      <c r="QUT23" s="76"/>
      <c r="QUU23" s="76"/>
      <c r="QUV23" s="76"/>
      <c r="QUW23" s="76"/>
      <c r="QUX23" s="76"/>
      <c r="QUY23" s="76"/>
      <c r="QUZ23" s="76"/>
      <c r="QVA23" s="76"/>
      <c r="QVB23" s="76"/>
      <c r="QVC23" s="76"/>
      <c r="QVD23" s="76"/>
      <c r="QVE23" s="76"/>
      <c r="QVF23" s="76"/>
      <c r="QVG23" s="76"/>
      <c r="QVH23" s="76"/>
      <c r="QVI23" s="76"/>
      <c r="QVJ23" s="76"/>
      <c r="QVK23" s="76"/>
      <c r="QVL23" s="76"/>
      <c r="QVM23" s="76"/>
      <c r="QVN23" s="76"/>
      <c r="QVO23" s="76"/>
      <c r="QVP23" s="76"/>
      <c r="QVQ23" s="76"/>
      <c r="QVR23" s="76"/>
      <c r="QVS23" s="76"/>
      <c r="QVT23" s="76"/>
      <c r="QVU23" s="76"/>
      <c r="QVV23" s="76"/>
      <c r="QVW23" s="76"/>
      <c r="QVX23" s="76"/>
      <c r="QVY23" s="76"/>
      <c r="QVZ23" s="76"/>
      <c r="QWA23" s="76"/>
      <c r="QWB23" s="76"/>
      <c r="QWC23" s="76"/>
      <c r="QWD23" s="76"/>
      <c r="QWE23" s="76"/>
      <c r="QWF23" s="76"/>
      <c r="QWG23" s="76"/>
      <c r="QWH23" s="76"/>
      <c r="QWI23" s="76"/>
      <c r="QWJ23" s="76"/>
      <c r="QWK23" s="76"/>
      <c r="QWL23" s="76"/>
      <c r="QWM23" s="76"/>
      <c r="QWN23" s="76"/>
      <c r="QWO23" s="76"/>
      <c r="QWP23" s="76"/>
      <c r="QWQ23" s="76"/>
      <c r="QWR23" s="76"/>
      <c r="QWS23" s="76"/>
      <c r="QWT23" s="76"/>
      <c r="QWU23" s="76"/>
      <c r="QWV23" s="76"/>
      <c r="QWW23" s="76"/>
      <c r="QWX23" s="76"/>
      <c r="QWY23" s="76"/>
      <c r="QWZ23" s="76"/>
      <c r="QXA23" s="76"/>
      <c r="QXB23" s="76"/>
      <c r="QXC23" s="76"/>
      <c r="QXD23" s="76"/>
      <c r="QXE23" s="76"/>
      <c r="QXF23" s="76"/>
      <c r="QXG23" s="76"/>
      <c r="QXH23" s="76"/>
      <c r="QXI23" s="76"/>
      <c r="QXJ23" s="76"/>
      <c r="QXK23" s="76"/>
      <c r="QXL23" s="76"/>
      <c r="QXM23" s="76"/>
      <c r="QXN23" s="76"/>
      <c r="QXO23" s="76"/>
      <c r="QXP23" s="76"/>
      <c r="QXQ23" s="76"/>
      <c r="QXR23" s="76"/>
      <c r="QXS23" s="76"/>
      <c r="QXT23" s="76"/>
      <c r="QXU23" s="76"/>
      <c r="QXV23" s="76"/>
      <c r="QXW23" s="76"/>
      <c r="QXX23" s="76"/>
      <c r="QXY23" s="76"/>
      <c r="QXZ23" s="76"/>
      <c r="QYA23" s="76"/>
      <c r="QYB23" s="76"/>
      <c r="QYC23" s="76"/>
      <c r="QYD23" s="76"/>
      <c r="QYE23" s="76"/>
      <c r="QYF23" s="76"/>
      <c r="QYG23" s="76"/>
      <c r="QYH23" s="76"/>
      <c r="QYI23" s="76"/>
      <c r="QYJ23" s="76"/>
      <c r="QYK23" s="76"/>
      <c r="QYL23" s="76"/>
      <c r="QYM23" s="76"/>
      <c r="QYN23" s="76"/>
      <c r="QYO23" s="76"/>
      <c r="QYP23" s="76"/>
      <c r="QYQ23" s="76"/>
      <c r="QYR23" s="76"/>
      <c r="QYS23" s="76"/>
      <c r="QYT23" s="76"/>
      <c r="QYU23" s="76"/>
      <c r="QYV23" s="76"/>
      <c r="QYW23" s="76"/>
      <c r="QYX23" s="76"/>
      <c r="QYY23" s="76"/>
      <c r="QYZ23" s="76"/>
      <c r="QZA23" s="76"/>
      <c r="QZB23" s="76"/>
      <c r="QZC23" s="76"/>
      <c r="QZD23" s="76"/>
      <c r="QZE23" s="76"/>
      <c r="QZF23" s="76"/>
      <c r="QZG23" s="76"/>
      <c r="QZH23" s="76"/>
      <c r="QZI23" s="76"/>
      <c r="QZJ23" s="76"/>
      <c r="QZK23" s="76"/>
      <c r="QZL23" s="76"/>
      <c r="QZM23" s="76"/>
      <c r="QZN23" s="76"/>
      <c r="QZO23" s="76"/>
      <c r="QZP23" s="76"/>
      <c r="QZQ23" s="76"/>
      <c r="QZR23" s="76"/>
      <c r="QZS23" s="76"/>
      <c r="QZT23" s="76"/>
      <c r="QZU23" s="76"/>
      <c r="QZV23" s="76"/>
      <c r="QZW23" s="76"/>
      <c r="QZX23" s="76"/>
      <c r="QZY23" s="76"/>
      <c r="QZZ23" s="76"/>
      <c r="RAA23" s="76"/>
      <c r="RAB23" s="76"/>
      <c r="RAC23" s="76"/>
      <c r="RAD23" s="76"/>
      <c r="RAE23" s="76"/>
      <c r="RAF23" s="76"/>
      <c r="RAG23" s="76"/>
      <c r="RAH23" s="76"/>
      <c r="RAI23" s="76"/>
      <c r="RAJ23" s="76"/>
      <c r="RAK23" s="76"/>
      <c r="RAL23" s="76"/>
      <c r="RAM23" s="76"/>
      <c r="RAN23" s="76"/>
      <c r="RAO23" s="76"/>
      <c r="RAP23" s="76"/>
      <c r="RAQ23" s="76"/>
      <c r="RAR23" s="76"/>
      <c r="RAS23" s="76"/>
      <c r="RAT23" s="76"/>
      <c r="RAU23" s="76"/>
      <c r="RAV23" s="76"/>
      <c r="RAW23" s="76"/>
      <c r="RAX23" s="76"/>
      <c r="RAY23" s="76"/>
      <c r="RAZ23" s="76"/>
      <c r="RBA23" s="76"/>
      <c r="RBB23" s="76"/>
      <c r="RBC23" s="76"/>
      <c r="RBD23" s="76"/>
      <c r="RBE23" s="76"/>
      <c r="RBF23" s="76"/>
      <c r="RBG23" s="76"/>
      <c r="RBH23" s="76"/>
      <c r="RBI23" s="76"/>
      <c r="RBJ23" s="76"/>
      <c r="RBK23" s="76"/>
      <c r="RBL23" s="76"/>
      <c r="RBM23" s="76"/>
      <c r="RBN23" s="76"/>
      <c r="RBO23" s="76"/>
      <c r="RBP23" s="76"/>
      <c r="RBQ23" s="76"/>
      <c r="RBR23" s="76"/>
      <c r="RBS23" s="76"/>
      <c r="RBT23" s="76"/>
      <c r="RBU23" s="76"/>
      <c r="RBV23" s="76"/>
      <c r="RBW23" s="76"/>
      <c r="RBX23" s="76"/>
      <c r="RBY23" s="76"/>
      <c r="RBZ23" s="76"/>
      <c r="RCA23" s="76"/>
      <c r="RCB23" s="76"/>
      <c r="RCC23" s="76"/>
      <c r="RCD23" s="76"/>
      <c r="RCE23" s="76"/>
      <c r="RCF23" s="76"/>
      <c r="RCG23" s="76"/>
      <c r="RCH23" s="76"/>
      <c r="RCI23" s="76"/>
      <c r="RCJ23" s="76"/>
      <c r="RCK23" s="76"/>
      <c r="RCL23" s="76"/>
      <c r="RCM23" s="76"/>
      <c r="RCN23" s="76"/>
      <c r="RCO23" s="76"/>
      <c r="RCP23" s="76"/>
      <c r="RCQ23" s="76"/>
      <c r="RCR23" s="76"/>
      <c r="RCS23" s="76"/>
      <c r="RCT23" s="76"/>
      <c r="RCU23" s="76"/>
      <c r="RCV23" s="76"/>
      <c r="RCW23" s="76"/>
      <c r="RCX23" s="76"/>
      <c r="RCY23" s="76"/>
      <c r="RCZ23" s="76"/>
      <c r="RDA23" s="76"/>
      <c r="RDB23" s="76"/>
      <c r="RDC23" s="76"/>
      <c r="RDD23" s="76"/>
      <c r="RDE23" s="76"/>
      <c r="RDF23" s="76"/>
      <c r="RDG23" s="76"/>
      <c r="RDH23" s="76"/>
      <c r="RDI23" s="76"/>
      <c r="RDJ23" s="76"/>
      <c r="RDK23" s="76"/>
      <c r="RDL23" s="76"/>
      <c r="RDM23" s="76"/>
      <c r="RDN23" s="76"/>
      <c r="RDO23" s="76"/>
      <c r="RDP23" s="76"/>
      <c r="RDQ23" s="76"/>
      <c r="RDR23" s="76"/>
      <c r="RDS23" s="76"/>
      <c r="RDT23" s="76"/>
      <c r="RDU23" s="76"/>
      <c r="RDV23" s="76"/>
      <c r="RDW23" s="76"/>
      <c r="RDX23" s="76"/>
      <c r="RDY23" s="76"/>
      <c r="RDZ23" s="76"/>
      <c r="REA23" s="76"/>
      <c r="REB23" s="76"/>
      <c r="REC23" s="76"/>
      <c r="RED23" s="76"/>
      <c r="REE23" s="76"/>
      <c r="REF23" s="76"/>
      <c r="REG23" s="76"/>
      <c r="REH23" s="76"/>
      <c r="REI23" s="76"/>
      <c r="REJ23" s="76"/>
      <c r="REK23" s="76"/>
      <c r="REL23" s="76"/>
      <c r="REM23" s="76"/>
      <c r="REN23" s="76"/>
      <c r="REO23" s="76"/>
      <c r="REP23" s="76"/>
      <c r="REQ23" s="76"/>
      <c r="RER23" s="76"/>
      <c r="RES23" s="76"/>
      <c r="RET23" s="76"/>
      <c r="REU23" s="76"/>
      <c r="REV23" s="76"/>
      <c r="REW23" s="76"/>
      <c r="REX23" s="76"/>
      <c r="REY23" s="76"/>
      <c r="REZ23" s="76"/>
      <c r="RFA23" s="76"/>
      <c r="RFB23" s="76"/>
      <c r="RFC23" s="76"/>
      <c r="RFD23" s="76"/>
      <c r="RFE23" s="76"/>
      <c r="RFF23" s="76"/>
      <c r="RFG23" s="76"/>
      <c r="RFH23" s="76"/>
      <c r="RFI23" s="76"/>
      <c r="RFJ23" s="76"/>
      <c r="RFK23" s="76"/>
      <c r="RFL23" s="76"/>
      <c r="RFM23" s="76"/>
      <c r="RFN23" s="76"/>
      <c r="RFO23" s="76"/>
      <c r="RFP23" s="76"/>
      <c r="RFQ23" s="76"/>
      <c r="RFR23" s="76"/>
      <c r="RFS23" s="76"/>
      <c r="RFT23" s="76"/>
      <c r="RFU23" s="76"/>
      <c r="RFV23" s="76"/>
      <c r="RFW23" s="76"/>
      <c r="RFX23" s="76"/>
      <c r="RFY23" s="76"/>
      <c r="RFZ23" s="76"/>
      <c r="RGA23" s="76"/>
      <c r="RGB23" s="76"/>
      <c r="RGC23" s="76"/>
      <c r="RGD23" s="76"/>
      <c r="RGE23" s="76"/>
      <c r="RGF23" s="76"/>
      <c r="RGG23" s="76"/>
      <c r="RGH23" s="76"/>
      <c r="RGI23" s="76"/>
      <c r="RGJ23" s="76"/>
      <c r="RGK23" s="76"/>
      <c r="RGL23" s="76"/>
      <c r="RGM23" s="76"/>
      <c r="RGN23" s="76"/>
      <c r="RGO23" s="76"/>
      <c r="RGP23" s="76"/>
      <c r="RGQ23" s="76"/>
      <c r="RGR23" s="76"/>
      <c r="RGS23" s="76"/>
      <c r="RGT23" s="76"/>
      <c r="RGU23" s="76"/>
      <c r="RGV23" s="76"/>
      <c r="RGW23" s="76"/>
      <c r="RGX23" s="76"/>
      <c r="RGY23" s="76"/>
      <c r="RGZ23" s="76"/>
      <c r="RHA23" s="76"/>
      <c r="RHB23" s="76"/>
      <c r="RHC23" s="76"/>
      <c r="RHD23" s="76"/>
      <c r="RHE23" s="76"/>
      <c r="RHF23" s="76"/>
      <c r="RHG23" s="76"/>
      <c r="RHH23" s="76"/>
      <c r="RHI23" s="76"/>
      <c r="RHJ23" s="76"/>
      <c r="RHK23" s="76"/>
      <c r="RHL23" s="76"/>
      <c r="RHM23" s="76"/>
      <c r="RHN23" s="76"/>
      <c r="RHO23" s="76"/>
      <c r="RHP23" s="76"/>
      <c r="RHQ23" s="76"/>
      <c r="RHR23" s="76"/>
      <c r="RHS23" s="76"/>
      <c r="RHT23" s="76"/>
      <c r="RHU23" s="76"/>
      <c r="RHV23" s="76"/>
      <c r="RHW23" s="76"/>
      <c r="RHX23" s="76"/>
      <c r="RHY23" s="76"/>
      <c r="RHZ23" s="76"/>
      <c r="RIA23" s="76"/>
      <c r="RIB23" s="76"/>
      <c r="RIC23" s="76"/>
      <c r="RID23" s="76"/>
      <c r="RIE23" s="76"/>
      <c r="RIF23" s="76"/>
      <c r="RIG23" s="76"/>
      <c r="RIH23" s="76"/>
      <c r="RII23" s="76"/>
      <c r="RIJ23" s="76"/>
      <c r="RIK23" s="76"/>
      <c r="RIL23" s="76"/>
      <c r="RIM23" s="76"/>
      <c r="RIN23" s="76"/>
      <c r="RIO23" s="76"/>
      <c r="RIP23" s="76"/>
      <c r="RIQ23" s="76"/>
      <c r="RIR23" s="76"/>
      <c r="RIS23" s="76"/>
      <c r="RIT23" s="76"/>
      <c r="RIU23" s="76"/>
      <c r="RIV23" s="76"/>
      <c r="RIW23" s="76"/>
      <c r="RIX23" s="76"/>
      <c r="RIY23" s="76"/>
      <c r="RIZ23" s="76"/>
      <c r="RJA23" s="76"/>
      <c r="RJB23" s="76"/>
      <c r="RJC23" s="76"/>
      <c r="RJD23" s="76"/>
      <c r="RJE23" s="76"/>
      <c r="RJF23" s="76"/>
      <c r="RJG23" s="76"/>
      <c r="RJH23" s="76"/>
      <c r="RJI23" s="76"/>
      <c r="RJJ23" s="76"/>
      <c r="RJK23" s="76"/>
      <c r="RJL23" s="76"/>
      <c r="RJM23" s="76"/>
      <c r="RJN23" s="76"/>
      <c r="RJO23" s="76"/>
      <c r="RJP23" s="76"/>
      <c r="RJQ23" s="76"/>
      <c r="RJR23" s="76"/>
      <c r="RJS23" s="76"/>
      <c r="RJT23" s="76"/>
      <c r="RJU23" s="76"/>
      <c r="RJV23" s="76"/>
      <c r="RJW23" s="76"/>
      <c r="RJX23" s="76"/>
      <c r="RJY23" s="76"/>
      <c r="RJZ23" s="76"/>
      <c r="RKA23" s="76"/>
      <c r="RKB23" s="76"/>
      <c r="RKC23" s="76"/>
      <c r="RKD23" s="76"/>
      <c r="RKE23" s="76"/>
      <c r="RKF23" s="76"/>
      <c r="RKG23" s="76"/>
      <c r="RKH23" s="76"/>
      <c r="RKI23" s="76"/>
      <c r="RKJ23" s="76"/>
      <c r="RKK23" s="76"/>
      <c r="RKL23" s="76"/>
      <c r="RKM23" s="76"/>
      <c r="RKN23" s="76"/>
      <c r="RKO23" s="76"/>
      <c r="RKP23" s="76"/>
      <c r="RKQ23" s="76"/>
      <c r="RKR23" s="76"/>
      <c r="RKS23" s="76"/>
      <c r="RKT23" s="76"/>
      <c r="RKU23" s="76"/>
      <c r="RKV23" s="76"/>
      <c r="RKW23" s="76"/>
      <c r="RKX23" s="76"/>
      <c r="RKY23" s="76"/>
      <c r="RKZ23" s="76"/>
      <c r="RLA23" s="76"/>
      <c r="RLB23" s="76"/>
      <c r="RLC23" s="76"/>
      <c r="RLD23" s="76"/>
      <c r="RLE23" s="76"/>
      <c r="RLF23" s="76"/>
      <c r="RLG23" s="76"/>
      <c r="RLH23" s="76"/>
      <c r="RLI23" s="76"/>
      <c r="RLJ23" s="76"/>
      <c r="RLK23" s="76"/>
      <c r="RLL23" s="76"/>
      <c r="RLM23" s="76"/>
      <c r="RLN23" s="76"/>
      <c r="RLO23" s="76"/>
      <c r="RLP23" s="76"/>
      <c r="RLQ23" s="76"/>
      <c r="RLR23" s="76"/>
      <c r="RLS23" s="76"/>
      <c r="RLT23" s="76"/>
      <c r="RLU23" s="76"/>
      <c r="RLV23" s="76"/>
      <c r="RLW23" s="76"/>
      <c r="RLX23" s="76"/>
      <c r="RLY23" s="76"/>
      <c r="RLZ23" s="76"/>
      <c r="RMA23" s="76"/>
      <c r="RMB23" s="76"/>
      <c r="RMC23" s="76"/>
      <c r="RMD23" s="76"/>
      <c r="RME23" s="76"/>
      <c r="RMF23" s="76"/>
      <c r="RMG23" s="76"/>
      <c r="RMH23" s="76"/>
      <c r="RMI23" s="76"/>
      <c r="RMJ23" s="76"/>
      <c r="RMK23" s="76"/>
      <c r="RML23" s="76"/>
      <c r="RMM23" s="76"/>
      <c r="RMN23" s="76"/>
      <c r="RMO23" s="76"/>
      <c r="RMP23" s="76"/>
      <c r="RMQ23" s="76"/>
      <c r="RMR23" s="76"/>
      <c r="RMS23" s="76"/>
      <c r="RMT23" s="76"/>
      <c r="RMU23" s="76"/>
      <c r="RMV23" s="76"/>
      <c r="RMW23" s="76"/>
      <c r="RMX23" s="76"/>
      <c r="RMY23" s="76"/>
      <c r="RMZ23" s="76"/>
      <c r="RNA23" s="76"/>
      <c r="RNB23" s="76"/>
      <c r="RNC23" s="76"/>
      <c r="RND23" s="76"/>
      <c r="RNE23" s="76"/>
      <c r="RNF23" s="76"/>
      <c r="RNG23" s="76"/>
      <c r="RNH23" s="76"/>
      <c r="RNI23" s="76"/>
      <c r="RNJ23" s="76"/>
      <c r="RNK23" s="76"/>
      <c r="RNL23" s="76"/>
      <c r="RNM23" s="76"/>
      <c r="RNN23" s="76"/>
      <c r="RNO23" s="76"/>
      <c r="RNP23" s="76"/>
      <c r="RNQ23" s="76"/>
      <c r="RNR23" s="76"/>
      <c r="RNS23" s="76"/>
      <c r="RNT23" s="76"/>
      <c r="RNU23" s="76"/>
      <c r="RNV23" s="76"/>
      <c r="RNW23" s="76"/>
      <c r="RNX23" s="76"/>
      <c r="RNY23" s="76"/>
      <c r="RNZ23" s="76"/>
      <c r="ROA23" s="76"/>
      <c r="ROB23" s="76"/>
      <c r="ROC23" s="76"/>
      <c r="ROD23" s="76"/>
      <c r="ROE23" s="76"/>
      <c r="ROF23" s="76"/>
      <c r="ROG23" s="76"/>
      <c r="ROH23" s="76"/>
      <c r="ROI23" s="76"/>
      <c r="ROJ23" s="76"/>
      <c r="ROK23" s="76"/>
      <c r="ROL23" s="76"/>
      <c r="ROM23" s="76"/>
      <c r="RON23" s="76"/>
      <c r="ROO23" s="76"/>
      <c r="ROP23" s="76"/>
      <c r="ROQ23" s="76"/>
      <c r="ROR23" s="76"/>
      <c r="ROS23" s="76"/>
      <c r="ROT23" s="76"/>
      <c r="ROU23" s="76"/>
      <c r="ROV23" s="76"/>
      <c r="ROW23" s="76"/>
      <c r="ROX23" s="76"/>
      <c r="ROY23" s="76"/>
      <c r="ROZ23" s="76"/>
      <c r="RPA23" s="76"/>
      <c r="RPB23" s="76"/>
      <c r="RPC23" s="76"/>
      <c r="RPD23" s="76"/>
      <c r="RPE23" s="76"/>
      <c r="RPF23" s="76"/>
      <c r="RPG23" s="76"/>
      <c r="RPH23" s="76"/>
      <c r="RPI23" s="76"/>
      <c r="RPJ23" s="76"/>
      <c r="RPK23" s="76"/>
      <c r="RPL23" s="76"/>
      <c r="RPM23" s="76"/>
      <c r="RPN23" s="76"/>
      <c r="RPO23" s="76"/>
      <c r="RPP23" s="76"/>
      <c r="RPQ23" s="76"/>
      <c r="RPR23" s="76"/>
      <c r="RPS23" s="76"/>
      <c r="RPT23" s="76"/>
      <c r="RPU23" s="76"/>
      <c r="RPV23" s="76"/>
      <c r="RPW23" s="76"/>
      <c r="RPX23" s="76"/>
      <c r="RPY23" s="76"/>
      <c r="RPZ23" s="76"/>
      <c r="RQA23" s="76"/>
      <c r="RQB23" s="76"/>
      <c r="RQC23" s="76"/>
      <c r="RQD23" s="76"/>
      <c r="RQE23" s="76"/>
      <c r="RQF23" s="76"/>
      <c r="RQG23" s="76"/>
      <c r="RQH23" s="76"/>
      <c r="RQI23" s="76"/>
      <c r="RQJ23" s="76"/>
      <c r="RQK23" s="76"/>
      <c r="RQL23" s="76"/>
      <c r="RQM23" s="76"/>
      <c r="RQN23" s="76"/>
      <c r="RQO23" s="76"/>
      <c r="RQP23" s="76"/>
      <c r="RQQ23" s="76"/>
      <c r="RQR23" s="76"/>
      <c r="RQS23" s="76"/>
      <c r="RQT23" s="76"/>
      <c r="RQU23" s="76"/>
      <c r="RQV23" s="76"/>
      <c r="RQW23" s="76"/>
      <c r="RQX23" s="76"/>
      <c r="RQY23" s="76"/>
      <c r="RQZ23" s="76"/>
      <c r="RRA23" s="76"/>
      <c r="RRB23" s="76"/>
      <c r="RRC23" s="76"/>
      <c r="RRD23" s="76"/>
      <c r="RRE23" s="76"/>
      <c r="RRF23" s="76"/>
      <c r="RRG23" s="76"/>
      <c r="RRH23" s="76"/>
      <c r="RRI23" s="76"/>
      <c r="RRJ23" s="76"/>
      <c r="RRK23" s="76"/>
      <c r="RRL23" s="76"/>
      <c r="RRM23" s="76"/>
      <c r="RRN23" s="76"/>
      <c r="RRO23" s="76"/>
      <c r="RRP23" s="76"/>
      <c r="RRQ23" s="76"/>
      <c r="RRR23" s="76"/>
      <c r="RRS23" s="76"/>
      <c r="RRT23" s="76"/>
      <c r="RRU23" s="76"/>
      <c r="RRV23" s="76"/>
      <c r="RRW23" s="76"/>
      <c r="RRX23" s="76"/>
      <c r="RRY23" s="76"/>
      <c r="RRZ23" s="76"/>
      <c r="RSA23" s="76"/>
      <c r="RSB23" s="76"/>
      <c r="RSC23" s="76"/>
      <c r="RSD23" s="76"/>
      <c r="RSE23" s="76"/>
      <c r="RSF23" s="76"/>
      <c r="RSG23" s="76"/>
      <c r="RSH23" s="76"/>
      <c r="RSI23" s="76"/>
      <c r="RSJ23" s="76"/>
      <c r="RSK23" s="76"/>
      <c r="RSL23" s="76"/>
      <c r="RSM23" s="76"/>
      <c r="RSN23" s="76"/>
      <c r="RSO23" s="76"/>
      <c r="RSP23" s="76"/>
      <c r="RSQ23" s="76"/>
      <c r="RSR23" s="76"/>
      <c r="RSS23" s="76"/>
      <c r="RST23" s="76"/>
      <c r="RSU23" s="76"/>
      <c r="RSV23" s="76"/>
      <c r="RSW23" s="76"/>
      <c r="RSX23" s="76"/>
      <c r="RSY23" s="76"/>
      <c r="RSZ23" s="76"/>
      <c r="RTA23" s="76"/>
      <c r="RTB23" s="76"/>
      <c r="RTC23" s="76"/>
      <c r="RTD23" s="76"/>
      <c r="RTE23" s="76"/>
      <c r="RTF23" s="76"/>
      <c r="RTG23" s="76"/>
      <c r="RTH23" s="76"/>
      <c r="RTI23" s="76"/>
      <c r="RTJ23" s="76"/>
      <c r="RTK23" s="76"/>
      <c r="RTL23" s="76"/>
      <c r="RTM23" s="76"/>
      <c r="RTN23" s="76"/>
      <c r="RTO23" s="76"/>
      <c r="RTP23" s="76"/>
      <c r="RTQ23" s="76"/>
      <c r="RTR23" s="76"/>
      <c r="RTS23" s="76"/>
      <c r="RTT23" s="76"/>
      <c r="RTU23" s="76"/>
      <c r="RTV23" s="76"/>
      <c r="RTW23" s="76"/>
      <c r="RTX23" s="76"/>
      <c r="RTY23" s="76"/>
      <c r="RTZ23" s="76"/>
      <c r="RUA23" s="76"/>
      <c r="RUB23" s="76"/>
      <c r="RUC23" s="76"/>
      <c r="RUD23" s="76"/>
      <c r="RUE23" s="76"/>
      <c r="RUF23" s="76"/>
      <c r="RUG23" s="76"/>
      <c r="RUH23" s="76"/>
      <c r="RUI23" s="76"/>
      <c r="RUJ23" s="76"/>
      <c r="RUK23" s="76"/>
      <c r="RUL23" s="76"/>
      <c r="RUM23" s="76"/>
      <c r="RUN23" s="76"/>
      <c r="RUO23" s="76"/>
      <c r="RUP23" s="76"/>
      <c r="RUQ23" s="76"/>
      <c r="RUR23" s="76"/>
      <c r="RUS23" s="76"/>
      <c r="RUT23" s="76"/>
      <c r="RUU23" s="76"/>
      <c r="RUV23" s="76"/>
      <c r="RUW23" s="76"/>
      <c r="RUX23" s="76"/>
      <c r="RUY23" s="76"/>
      <c r="RUZ23" s="76"/>
      <c r="RVA23" s="76"/>
      <c r="RVB23" s="76"/>
      <c r="RVC23" s="76"/>
      <c r="RVD23" s="76"/>
      <c r="RVE23" s="76"/>
      <c r="RVF23" s="76"/>
      <c r="RVG23" s="76"/>
      <c r="RVH23" s="76"/>
      <c r="RVI23" s="76"/>
      <c r="RVJ23" s="76"/>
      <c r="RVK23" s="76"/>
      <c r="RVL23" s="76"/>
      <c r="RVM23" s="76"/>
      <c r="RVN23" s="76"/>
      <c r="RVO23" s="76"/>
      <c r="RVP23" s="76"/>
      <c r="RVQ23" s="76"/>
      <c r="RVR23" s="76"/>
      <c r="RVS23" s="76"/>
      <c r="RVT23" s="76"/>
      <c r="RVU23" s="76"/>
      <c r="RVV23" s="76"/>
      <c r="RVW23" s="76"/>
      <c r="RVX23" s="76"/>
      <c r="RVY23" s="76"/>
      <c r="RVZ23" s="76"/>
      <c r="RWA23" s="76"/>
      <c r="RWB23" s="76"/>
      <c r="RWC23" s="76"/>
      <c r="RWD23" s="76"/>
      <c r="RWE23" s="76"/>
      <c r="RWF23" s="76"/>
      <c r="RWG23" s="76"/>
      <c r="RWH23" s="76"/>
      <c r="RWI23" s="76"/>
      <c r="RWJ23" s="76"/>
      <c r="RWK23" s="76"/>
      <c r="RWL23" s="76"/>
      <c r="RWM23" s="76"/>
      <c r="RWN23" s="76"/>
      <c r="RWO23" s="76"/>
      <c r="RWP23" s="76"/>
      <c r="RWQ23" s="76"/>
      <c r="RWR23" s="76"/>
      <c r="RWS23" s="76"/>
      <c r="RWT23" s="76"/>
      <c r="RWU23" s="76"/>
      <c r="RWV23" s="76"/>
      <c r="RWW23" s="76"/>
      <c r="RWX23" s="76"/>
      <c r="RWY23" s="76"/>
      <c r="RWZ23" s="76"/>
      <c r="RXA23" s="76"/>
      <c r="RXB23" s="76"/>
      <c r="RXC23" s="76"/>
      <c r="RXD23" s="76"/>
      <c r="RXE23" s="76"/>
      <c r="RXF23" s="76"/>
      <c r="RXG23" s="76"/>
      <c r="RXH23" s="76"/>
      <c r="RXI23" s="76"/>
      <c r="RXJ23" s="76"/>
      <c r="RXK23" s="76"/>
      <c r="RXL23" s="76"/>
      <c r="RXM23" s="76"/>
      <c r="RXN23" s="76"/>
      <c r="RXO23" s="76"/>
      <c r="RXP23" s="76"/>
      <c r="RXQ23" s="76"/>
      <c r="RXR23" s="76"/>
      <c r="RXS23" s="76"/>
      <c r="RXT23" s="76"/>
      <c r="RXU23" s="76"/>
      <c r="RXV23" s="76"/>
      <c r="RXW23" s="76"/>
      <c r="RXX23" s="76"/>
      <c r="RXY23" s="76"/>
      <c r="RXZ23" s="76"/>
      <c r="RYA23" s="76"/>
      <c r="RYB23" s="76"/>
      <c r="RYC23" s="76"/>
      <c r="RYD23" s="76"/>
      <c r="RYE23" s="76"/>
      <c r="RYF23" s="76"/>
      <c r="RYG23" s="76"/>
      <c r="RYH23" s="76"/>
      <c r="RYI23" s="76"/>
      <c r="RYJ23" s="76"/>
      <c r="RYK23" s="76"/>
      <c r="RYL23" s="76"/>
      <c r="RYM23" s="76"/>
      <c r="RYN23" s="76"/>
      <c r="RYO23" s="76"/>
      <c r="RYP23" s="76"/>
      <c r="RYQ23" s="76"/>
      <c r="RYR23" s="76"/>
      <c r="RYS23" s="76"/>
      <c r="RYT23" s="76"/>
      <c r="RYU23" s="76"/>
      <c r="RYV23" s="76"/>
      <c r="RYW23" s="76"/>
      <c r="RYX23" s="76"/>
      <c r="RYY23" s="76"/>
      <c r="RYZ23" s="76"/>
      <c r="RZA23" s="76"/>
      <c r="RZB23" s="76"/>
      <c r="RZC23" s="76"/>
      <c r="RZD23" s="76"/>
      <c r="RZE23" s="76"/>
      <c r="RZF23" s="76"/>
      <c r="RZG23" s="76"/>
      <c r="RZH23" s="76"/>
      <c r="RZI23" s="76"/>
      <c r="RZJ23" s="76"/>
      <c r="RZK23" s="76"/>
      <c r="RZL23" s="76"/>
      <c r="RZM23" s="76"/>
      <c r="RZN23" s="76"/>
      <c r="RZO23" s="76"/>
      <c r="RZP23" s="76"/>
      <c r="RZQ23" s="76"/>
      <c r="RZR23" s="76"/>
      <c r="RZS23" s="76"/>
      <c r="RZT23" s="76"/>
      <c r="RZU23" s="76"/>
      <c r="RZV23" s="76"/>
      <c r="RZW23" s="76"/>
      <c r="RZX23" s="76"/>
      <c r="RZY23" s="76"/>
      <c r="RZZ23" s="76"/>
      <c r="SAA23" s="76"/>
      <c r="SAB23" s="76"/>
      <c r="SAC23" s="76"/>
      <c r="SAD23" s="76"/>
      <c r="SAE23" s="76"/>
      <c r="SAF23" s="76"/>
      <c r="SAG23" s="76"/>
      <c r="SAH23" s="76"/>
      <c r="SAI23" s="76"/>
      <c r="SAJ23" s="76"/>
      <c r="SAK23" s="76"/>
      <c r="SAL23" s="76"/>
      <c r="SAM23" s="76"/>
      <c r="SAN23" s="76"/>
      <c r="SAO23" s="76"/>
      <c r="SAP23" s="76"/>
      <c r="SAQ23" s="76"/>
      <c r="SAR23" s="76"/>
      <c r="SAS23" s="76"/>
      <c r="SAT23" s="76"/>
      <c r="SAU23" s="76"/>
      <c r="SAV23" s="76"/>
      <c r="SAW23" s="76"/>
      <c r="SAX23" s="76"/>
      <c r="SAY23" s="76"/>
      <c r="SAZ23" s="76"/>
      <c r="SBA23" s="76"/>
      <c r="SBB23" s="76"/>
      <c r="SBC23" s="76"/>
      <c r="SBD23" s="76"/>
      <c r="SBE23" s="76"/>
      <c r="SBF23" s="76"/>
      <c r="SBG23" s="76"/>
      <c r="SBH23" s="76"/>
      <c r="SBI23" s="76"/>
      <c r="SBJ23" s="76"/>
      <c r="SBK23" s="76"/>
      <c r="SBL23" s="76"/>
      <c r="SBM23" s="76"/>
      <c r="SBN23" s="76"/>
      <c r="SBO23" s="76"/>
      <c r="SBP23" s="76"/>
      <c r="SBQ23" s="76"/>
      <c r="SBR23" s="76"/>
      <c r="SBS23" s="76"/>
      <c r="SBT23" s="76"/>
      <c r="SBU23" s="76"/>
      <c r="SBV23" s="76"/>
      <c r="SBW23" s="76"/>
      <c r="SBX23" s="76"/>
      <c r="SBY23" s="76"/>
      <c r="SBZ23" s="76"/>
      <c r="SCA23" s="76"/>
      <c r="SCB23" s="76"/>
      <c r="SCC23" s="76"/>
      <c r="SCD23" s="76"/>
      <c r="SCE23" s="76"/>
      <c r="SCF23" s="76"/>
      <c r="SCG23" s="76"/>
      <c r="SCH23" s="76"/>
      <c r="SCI23" s="76"/>
      <c r="SCJ23" s="76"/>
      <c r="SCK23" s="76"/>
      <c r="SCL23" s="76"/>
      <c r="SCM23" s="76"/>
      <c r="SCN23" s="76"/>
      <c r="SCO23" s="76"/>
      <c r="SCP23" s="76"/>
      <c r="SCQ23" s="76"/>
      <c r="SCR23" s="76"/>
      <c r="SCS23" s="76"/>
      <c r="SCT23" s="76"/>
      <c r="SCU23" s="76"/>
      <c r="SCV23" s="76"/>
      <c r="SCW23" s="76"/>
      <c r="SCX23" s="76"/>
      <c r="SCY23" s="76"/>
      <c r="SCZ23" s="76"/>
      <c r="SDA23" s="76"/>
      <c r="SDB23" s="76"/>
      <c r="SDC23" s="76"/>
      <c r="SDD23" s="76"/>
      <c r="SDE23" s="76"/>
      <c r="SDF23" s="76"/>
      <c r="SDG23" s="76"/>
      <c r="SDH23" s="76"/>
      <c r="SDI23" s="76"/>
      <c r="SDJ23" s="76"/>
      <c r="SDK23" s="76"/>
      <c r="SDL23" s="76"/>
      <c r="SDM23" s="76"/>
      <c r="SDN23" s="76"/>
      <c r="SDO23" s="76"/>
      <c r="SDP23" s="76"/>
      <c r="SDQ23" s="76"/>
      <c r="SDR23" s="76"/>
      <c r="SDS23" s="76"/>
      <c r="SDT23" s="76"/>
      <c r="SDU23" s="76"/>
      <c r="SDV23" s="76"/>
      <c r="SDW23" s="76"/>
      <c r="SDX23" s="76"/>
      <c r="SDY23" s="76"/>
      <c r="SDZ23" s="76"/>
      <c r="SEA23" s="76"/>
      <c r="SEB23" s="76"/>
      <c r="SEC23" s="76"/>
      <c r="SED23" s="76"/>
      <c r="SEE23" s="76"/>
      <c r="SEF23" s="76"/>
      <c r="SEG23" s="76"/>
      <c r="SEH23" s="76"/>
      <c r="SEI23" s="76"/>
      <c r="SEJ23" s="76"/>
      <c r="SEK23" s="76"/>
      <c r="SEL23" s="76"/>
      <c r="SEM23" s="76"/>
      <c r="SEN23" s="76"/>
      <c r="SEO23" s="76"/>
      <c r="SEP23" s="76"/>
      <c r="SEQ23" s="76"/>
      <c r="SER23" s="76"/>
      <c r="SES23" s="76"/>
      <c r="SET23" s="76"/>
      <c r="SEU23" s="76"/>
      <c r="SEV23" s="76"/>
      <c r="SEW23" s="76"/>
      <c r="SEX23" s="76"/>
      <c r="SEY23" s="76"/>
      <c r="SEZ23" s="76"/>
      <c r="SFA23" s="76"/>
      <c r="SFB23" s="76"/>
      <c r="SFC23" s="76"/>
      <c r="SFD23" s="76"/>
      <c r="SFE23" s="76"/>
      <c r="SFF23" s="76"/>
      <c r="SFG23" s="76"/>
      <c r="SFH23" s="76"/>
      <c r="SFI23" s="76"/>
      <c r="SFJ23" s="76"/>
      <c r="SFK23" s="76"/>
      <c r="SFL23" s="76"/>
      <c r="SFM23" s="76"/>
      <c r="SFN23" s="76"/>
      <c r="SFO23" s="76"/>
      <c r="SFP23" s="76"/>
      <c r="SFQ23" s="76"/>
      <c r="SFR23" s="76"/>
      <c r="SFS23" s="76"/>
      <c r="SFT23" s="76"/>
      <c r="SFU23" s="76"/>
      <c r="SFV23" s="76"/>
      <c r="SFW23" s="76"/>
      <c r="SFX23" s="76"/>
      <c r="SFY23" s="76"/>
      <c r="SFZ23" s="76"/>
      <c r="SGA23" s="76"/>
      <c r="SGB23" s="76"/>
      <c r="SGC23" s="76"/>
      <c r="SGD23" s="76"/>
      <c r="SGE23" s="76"/>
      <c r="SGF23" s="76"/>
      <c r="SGG23" s="76"/>
      <c r="SGH23" s="76"/>
      <c r="SGI23" s="76"/>
      <c r="SGJ23" s="76"/>
      <c r="SGK23" s="76"/>
      <c r="SGL23" s="76"/>
      <c r="SGM23" s="76"/>
      <c r="SGN23" s="76"/>
      <c r="SGO23" s="76"/>
      <c r="SGP23" s="76"/>
      <c r="SGQ23" s="76"/>
      <c r="SGR23" s="76"/>
      <c r="SGS23" s="76"/>
      <c r="SGT23" s="76"/>
      <c r="SGU23" s="76"/>
      <c r="SGV23" s="76"/>
      <c r="SGW23" s="76"/>
      <c r="SGX23" s="76"/>
      <c r="SGY23" s="76"/>
      <c r="SGZ23" s="76"/>
      <c r="SHA23" s="76"/>
      <c r="SHB23" s="76"/>
      <c r="SHC23" s="76"/>
      <c r="SHD23" s="76"/>
      <c r="SHE23" s="76"/>
      <c r="SHF23" s="76"/>
      <c r="SHG23" s="76"/>
      <c r="SHH23" s="76"/>
      <c r="SHI23" s="76"/>
      <c r="SHJ23" s="76"/>
      <c r="SHK23" s="76"/>
      <c r="SHL23" s="76"/>
      <c r="SHM23" s="76"/>
      <c r="SHN23" s="76"/>
      <c r="SHO23" s="76"/>
      <c r="SHP23" s="76"/>
      <c r="SHQ23" s="76"/>
      <c r="SHR23" s="76"/>
      <c r="SHS23" s="76"/>
      <c r="SHT23" s="76"/>
      <c r="SHU23" s="76"/>
      <c r="SHV23" s="76"/>
      <c r="SHW23" s="76"/>
      <c r="SHX23" s="76"/>
      <c r="SHY23" s="76"/>
      <c r="SHZ23" s="76"/>
      <c r="SIA23" s="76"/>
      <c r="SIB23" s="76"/>
      <c r="SIC23" s="76"/>
      <c r="SID23" s="76"/>
      <c r="SIE23" s="76"/>
      <c r="SIF23" s="76"/>
      <c r="SIG23" s="76"/>
      <c r="SIH23" s="76"/>
      <c r="SII23" s="76"/>
      <c r="SIJ23" s="76"/>
      <c r="SIK23" s="76"/>
      <c r="SIL23" s="76"/>
      <c r="SIM23" s="76"/>
      <c r="SIN23" s="76"/>
      <c r="SIO23" s="76"/>
      <c r="SIP23" s="76"/>
      <c r="SIQ23" s="76"/>
      <c r="SIR23" s="76"/>
      <c r="SIS23" s="76"/>
      <c r="SIT23" s="76"/>
      <c r="SIU23" s="76"/>
      <c r="SIV23" s="76"/>
      <c r="SIW23" s="76"/>
      <c r="SIX23" s="76"/>
      <c r="SIY23" s="76"/>
      <c r="SIZ23" s="76"/>
      <c r="SJA23" s="76"/>
      <c r="SJB23" s="76"/>
      <c r="SJC23" s="76"/>
      <c r="SJD23" s="76"/>
      <c r="SJE23" s="76"/>
      <c r="SJF23" s="76"/>
      <c r="SJG23" s="76"/>
      <c r="SJH23" s="76"/>
      <c r="SJI23" s="76"/>
      <c r="SJJ23" s="76"/>
      <c r="SJK23" s="76"/>
      <c r="SJL23" s="76"/>
      <c r="SJM23" s="76"/>
      <c r="SJN23" s="76"/>
      <c r="SJO23" s="76"/>
      <c r="SJP23" s="76"/>
      <c r="SJQ23" s="76"/>
      <c r="SJR23" s="76"/>
      <c r="SJS23" s="76"/>
      <c r="SJT23" s="76"/>
      <c r="SJU23" s="76"/>
      <c r="SJV23" s="76"/>
      <c r="SJW23" s="76"/>
      <c r="SJX23" s="76"/>
      <c r="SJY23" s="76"/>
      <c r="SJZ23" s="76"/>
      <c r="SKA23" s="76"/>
      <c r="SKB23" s="76"/>
      <c r="SKC23" s="76"/>
      <c r="SKD23" s="76"/>
      <c r="SKE23" s="76"/>
      <c r="SKF23" s="76"/>
      <c r="SKG23" s="76"/>
      <c r="SKH23" s="76"/>
      <c r="SKI23" s="76"/>
      <c r="SKJ23" s="76"/>
      <c r="SKK23" s="76"/>
      <c r="SKL23" s="76"/>
      <c r="SKM23" s="76"/>
      <c r="SKN23" s="76"/>
      <c r="SKO23" s="76"/>
      <c r="SKP23" s="76"/>
      <c r="SKQ23" s="76"/>
      <c r="SKR23" s="76"/>
      <c r="SKS23" s="76"/>
      <c r="SKT23" s="76"/>
      <c r="SKU23" s="76"/>
      <c r="SKV23" s="76"/>
      <c r="SKW23" s="76"/>
      <c r="SKX23" s="76"/>
      <c r="SKY23" s="76"/>
      <c r="SKZ23" s="76"/>
      <c r="SLA23" s="76"/>
      <c r="SLB23" s="76"/>
      <c r="SLC23" s="76"/>
      <c r="SLD23" s="76"/>
      <c r="SLE23" s="76"/>
      <c r="SLF23" s="76"/>
      <c r="SLG23" s="76"/>
      <c r="SLH23" s="76"/>
      <c r="SLI23" s="76"/>
      <c r="SLJ23" s="76"/>
      <c r="SLK23" s="76"/>
      <c r="SLL23" s="76"/>
      <c r="SLM23" s="76"/>
      <c r="SLN23" s="76"/>
      <c r="SLO23" s="76"/>
      <c r="SLP23" s="76"/>
      <c r="SLQ23" s="76"/>
      <c r="SLR23" s="76"/>
      <c r="SLS23" s="76"/>
      <c r="SLT23" s="76"/>
      <c r="SLU23" s="76"/>
      <c r="SLV23" s="76"/>
      <c r="SLW23" s="76"/>
      <c r="SLX23" s="76"/>
      <c r="SLY23" s="76"/>
      <c r="SLZ23" s="76"/>
      <c r="SMA23" s="76"/>
      <c r="SMB23" s="76"/>
      <c r="SMC23" s="76"/>
      <c r="SMD23" s="76"/>
      <c r="SME23" s="76"/>
      <c r="SMF23" s="76"/>
      <c r="SMG23" s="76"/>
      <c r="SMH23" s="76"/>
      <c r="SMI23" s="76"/>
      <c r="SMJ23" s="76"/>
      <c r="SMK23" s="76"/>
      <c r="SML23" s="76"/>
      <c r="SMM23" s="76"/>
      <c r="SMN23" s="76"/>
      <c r="SMO23" s="76"/>
      <c r="SMP23" s="76"/>
      <c r="SMQ23" s="76"/>
      <c r="SMR23" s="76"/>
      <c r="SMS23" s="76"/>
      <c r="SMT23" s="76"/>
      <c r="SMU23" s="76"/>
      <c r="SMV23" s="76"/>
      <c r="SMW23" s="76"/>
      <c r="SMX23" s="76"/>
      <c r="SMY23" s="76"/>
      <c r="SMZ23" s="76"/>
      <c r="SNA23" s="76"/>
      <c r="SNB23" s="76"/>
      <c r="SNC23" s="76"/>
      <c r="SND23" s="76"/>
      <c r="SNE23" s="76"/>
      <c r="SNF23" s="76"/>
      <c r="SNG23" s="76"/>
      <c r="SNH23" s="76"/>
      <c r="SNI23" s="76"/>
      <c r="SNJ23" s="76"/>
      <c r="SNK23" s="76"/>
      <c r="SNL23" s="76"/>
      <c r="SNM23" s="76"/>
      <c r="SNN23" s="76"/>
      <c r="SNO23" s="76"/>
      <c r="SNP23" s="76"/>
      <c r="SNQ23" s="76"/>
      <c r="SNR23" s="76"/>
      <c r="SNS23" s="76"/>
      <c r="SNT23" s="76"/>
      <c r="SNU23" s="76"/>
      <c r="SNV23" s="76"/>
      <c r="SNW23" s="76"/>
      <c r="SNX23" s="76"/>
      <c r="SNY23" s="76"/>
      <c r="SNZ23" s="76"/>
      <c r="SOA23" s="76"/>
      <c r="SOB23" s="76"/>
      <c r="SOC23" s="76"/>
      <c r="SOD23" s="76"/>
      <c r="SOE23" s="76"/>
      <c r="SOF23" s="76"/>
      <c r="SOG23" s="76"/>
      <c r="SOH23" s="76"/>
      <c r="SOI23" s="76"/>
      <c r="SOJ23" s="76"/>
      <c r="SOK23" s="76"/>
      <c r="SOL23" s="76"/>
      <c r="SOM23" s="76"/>
      <c r="SON23" s="76"/>
      <c r="SOO23" s="76"/>
      <c r="SOP23" s="76"/>
      <c r="SOQ23" s="76"/>
      <c r="SOR23" s="76"/>
      <c r="SOS23" s="76"/>
      <c r="SOT23" s="76"/>
      <c r="SOU23" s="76"/>
      <c r="SOV23" s="76"/>
      <c r="SOW23" s="76"/>
      <c r="SOX23" s="76"/>
      <c r="SOY23" s="76"/>
      <c r="SOZ23" s="76"/>
      <c r="SPA23" s="76"/>
      <c r="SPB23" s="76"/>
      <c r="SPC23" s="76"/>
      <c r="SPD23" s="76"/>
      <c r="SPE23" s="76"/>
      <c r="SPF23" s="76"/>
      <c r="SPG23" s="76"/>
      <c r="SPH23" s="76"/>
      <c r="SPI23" s="76"/>
      <c r="SPJ23" s="76"/>
      <c r="SPK23" s="76"/>
      <c r="SPL23" s="76"/>
      <c r="SPM23" s="76"/>
      <c r="SPN23" s="76"/>
      <c r="SPO23" s="76"/>
      <c r="SPP23" s="76"/>
      <c r="SPQ23" s="76"/>
      <c r="SPR23" s="76"/>
      <c r="SPS23" s="76"/>
      <c r="SPT23" s="76"/>
      <c r="SPU23" s="76"/>
      <c r="SPV23" s="76"/>
      <c r="SPW23" s="76"/>
      <c r="SPX23" s="76"/>
      <c r="SPY23" s="76"/>
      <c r="SPZ23" s="76"/>
      <c r="SQA23" s="76"/>
      <c r="SQB23" s="76"/>
      <c r="SQC23" s="76"/>
      <c r="SQD23" s="76"/>
      <c r="SQE23" s="76"/>
      <c r="SQF23" s="76"/>
      <c r="SQG23" s="76"/>
      <c r="SQH23" s="76"/>
      <c r="SQI23" s="76"/>
      <c r="SQJ23" s="76"/>
      <c r="SQK23" s="76"/>
      <c r="SQL23" s="76"/>
      <c r="SQM23" s="76"/>
      <c r="SQN23" s="76"/>
      <c r="SQO23" s="76"/>
      <c r="SQP23" s="76"/>
      <c r="SQQ23" s="76"/>
      <c r="SQR23" s="76"/>
      <c r="SQS23" s="76"/>
      <c r="SQT23" s="76"/>
      <c r="SQU23" s="76"/>
      <c r="SQV23" s="76"/>
      <c r="SQW23" s="76"/>
      <c r="SQX23" s="76"/>
      <c r="SQY23" s="76"/>
      <c r="SQZ23" s="76"/>
      <c r="SRA23" s="76"/>
      <c r="SRB23" s="76"/>
      <c r="SRC23" s="76"/>
      <c r="SRD23" s="76"/>
      <c r="SRE23" s="76"/>
      <c r="SRF23" s="76"/>
      <c r="SRG23" s="76"/>
      <c r="SRH23" s="76"/>
      <c r="SRI23" s="76"/>
      <c r="SRJ23" s="76"/>
      <c r="SRK23" s="76"/>
      <c r="SRL23" s="76"/>
      <c r="SRM23" s="76"/>
      <c r="SRN23" s="76"/>
      <c r="SRO23" s="76"/>
      <c r="SRP23" s="76"/>
      <c r="SRQ23" s="76"/>
      <c r="SRR23" s="76"/>
      <c r="SRS23" s="76"/>
      <c r="SRT23" s="76"/>
      <c r="SRU23" s="76"/>
      <c r="SRV23" s="76"/>
      <c r="SRW23" s="76"/>
      <c r="SRX23" s="76"/>
      <c r="SRY23" s="76"/>
      <c r="SRZ23" s="76"/>
      <c r="SSA23" s="76"/>
      <c r="SSB23" s="76"/>
      <c r="SSC23" s="76"/>
      <c r="SSD23" s="76"/>
      <c r="SSE23" s="76"/>
      <c r="SSF23" s="76"/>
      <c r="SSG23" s="76"/>
      <c r="SSH23" s="76"/>
      <c r="SSI23" s="76"/>
      <c r="SSJ23" s="76"/>
      <c r="SSK23" s="76"/>
      <c r="SSL23" s="76"/>
      <c r="SSM23" s="76"/>
      <c r="SSN23" s="76"/>
      <c r="SSO23" s="76"/>
      <c r="SSP23" s="76"/>
      <c r="SSQ23" s="76"/>
      <c r="SSR23" s="76"/>
      <c r="SSS23" s="76"/>
      <c r="SST23" s="76"/>
      <c r="SSU23" s="76"/>
      <c r="SSV23" s="76"/>
      <c r="SSW23" s="76"/>
      <c r="SSX23" s="76"/>
      <c r="SSY23" s="76"/>
      <c r="SSZ23" s="76"/>
      <c r="STA23" s="76"/>
      <c r="STB23" s="76"/>
      <c r="STC23" s="76"/>
      <c r="STD23" s="76"/>
      <c r="STE23" s="76"/>
      <c r="STF23" s="76"/>
      <c r="STG23" s="76"/>
      <c r="STH23" s="76"/>
      <c r="STI23" s="76"/>
      <c r="STJ23" s="76"/>
      <c r="STK23" s="76"/>
      <c r="STL23" s="76"/>
      <c r="STM23" s="76"/>
      <c r="STN23" s="76"/>
      <c r="STO23" s="76"/>
      <c r="STP23" s="76"/>
      <c r="STQ23" s="76"/>
      <c r="STR23" s="76"/>
      <c r="STS23" s="76"/>
      <c r="STT23" s="76"/>
      <c r="STU23" s="76"/>
      <c r="STV23" s="76"/>
      <c r="STW23" s="76"/>
      <c r="STX23" s="76"/>
      <c r="STY23" s="76"/>
      <c r="STZ23" s="76"/>
      <c r="SUA23" s="76"/>
      <c r="SUB23" s="76"/>
      <c r="SUC23" s="76"/>
      <c r="SUD23" s="76"/>
      <c r="SUE23" s="76"/>
      <c r="SUF23" s="76"/>
      <c r="SUG23" s="76"/>
      <c r="SUH23" s="76"/>
      <c r="SUI23" s="76"/>
      <c r="SUJ23" s="76"/>
      <c r="SUK23" s="76"/>
      <c r="SUL23" s="76"/>
      <c r="SUM23" s="76"/>
      <c r="SUN23" s="76"/>
      <c r="SUO23" s="76"/>
      <c r="SUP23" s="76"/>
      <c r="SUQ23" s="76"/>
      <c r="SUR23" s="76"/>
      <c r="SUS23" s="76"/>
      <c r="SUT23" s="76"/>
      <c r="SUU23" s="76"/>
      <c r="SUV23" s="76"/>
      <c r="SUW23" s="76"/>
      <c r="SUX23" s="76"/>
      <c r="SUY23" s="76"/>
      <c r="SUZ23" s="76"/>
      <c r="SVA23" s="76"/>
      <c r="SVB23" s="76"/>
      <c r="SVC23" s="76"/>
      <c r="SVD23" s="76"/>
      <c r="SVE23" s="76"/>
      <c r="SVF23" s="76"/>
      <c r="SVG23" s="76"/>
      <c r="SVH23" s="76"/>
      <c r="SVI23" s="76"/>
      <c r="SVJ23" s="76"/>
      <c r="SVK23" s="76"/>
      <c r="SVL23" s="76"/>
      <c r="SVM23" s="76"/>
      <c r="SVN23" s="76"/>
      <c r="SVO23" s="76"/>
      <c r="SVP23" s="76"/>
      <c r="SVQ23" s="76"/>
      <c r="SVR23" s="76"/>
      <c r="SVS23" s="76"/>
      <c r="SVT23" s="76"/>
      <c r="SVU23" s="76"/>
      <c r="SVV23" s="76"/>
      <c r="SVW23" s="76"/>
      <c r="SVX23" s="76"/>
      <c r="SVY23" s="76"/>
      <c r="SVZ23" s="76"/>
      <c r="SWA23" s="76"/>
      <c r="SWB23" s="76"/>
      <c r="SWC23" s="76"/>
      <c r="SWD23" s="76"/>
      <c r="SWE23" s="76"/>
      <c r="SWF23" s="76"/>
      <c r="SWG23" s="76"/>
      <c r="SWH23" s="76"/>
      <c r="SWI23" s="76"/>
      <c r="SWJ23" s="76"/>
      <c r="SWK23" s="76"/>
      <c r="SWL23" s="76"/>
      <c r="SWM23" s="76"/>
      <c r="SWN23" s="76"/>
      <c r="SWO23" s="76"/>
      <c r="SWP23" s="76"/>
      <c r="SWQ23" s="76"/>
      <c r="SWR23" s="76"/>
      <c r="SWS23" s="76"/>
      <c r="SWT23" s="76"/>
      <c r="SWU23" s="76"/>
      <c r="SWV23" s="76"/>
      <c r="SWW23" s="76"/>
      <c r="SWX23" s="76"/>
      <c r="SWY23" s="76"/>
      <c r="SWZ23" s="76"/>
      <c r="SXA23" s="76"/>
      <c r="SXB23" s="76"/>
      <c r="SXC23" s="76"/>
      <c r="SXD23" s="76"/>
      <c r="SXE23" s="76"/>
      <c r="SXF23" s="76"/>
      <c r="SXG23" s="76"/>
      <c r="SXH23" s="76"/>
      <c r="SXI23" s="76"/>
      <c r="SXJ23" s="76"/>
      <c r="SXK23" s="76"/>
      <c r="SXL23" s="76"/>
      <c r="SXM23" s="76"/>
      <c r="SXN23" s="76"/>
      <c r="SXO23" s="76"/>
      <c r="SXP23" s="76"/>
      <c r="SXQ23" s="76"/>
      <c r="SXR23" s="76"/>
      <c r="SXS23" s="76"/>
      <c r="SXT23" s="76"/>
      <c r="SXU23" s="76"/>
      <c r="SXV23" s="76"/>
      <c r="SXW23" s="76"/>
      <c r="SXX23" s="76"/>
      <c r="SXY23" s="76"/>
      <c r="SXZ23" s="76"/>
      <c r="SYA23" s="76"/>
      <c r="SYB23" s="76"/>
      <c r="SYC23" s="76"/>
      <c r="SYD23" s="76"/>
      <c r="SYE23" s="76"/>
      <c r="SYF23" s="76"/>
      <c r="SYG23" s="76"/>
      <c r="SYH23" s="76"/>
      <c r="SYI23" s="76"/>
      <c r="SYJ23" s="76"/>
      <c r="SYK23" s="76"/>
      <c r="SYL23" s="76"/>
      <c r="SYM23" s="76"/>
      <c r="SYN23" s="76"/>
      <c r="SYO23" s="76"/>
      <c r="SYP23" s="76"/>
      <c r="SYQ23" s="76"/>
      <c r="SYR23" s="76"/>
      <c r="SYS23" s="76"/>
      <c r="SYT23" s="76"/>
      <c r="SYU23" s="76"/>
      <c r="SYV23" s="76"/>
      <c r="SYW23" s="76"/>
      <c r="SYX23" s="76"/>
      <c r="SYY23" s="76"/>
      <c r="SYZ23" s="76"/>
      <c r="SZA23" s="76"/>
      <c r="SZB23" s="76"/>
      <c r="SZC23" s="76"/>
      <c r="SZD23" s="76"/>
      <c r="SZE23" s="76"/>
      <c r="SZF23" s="76"/>
      <c r="SZG23" s="76"/>
      <c r="SZH23" s="76"/>
      <c r="SZI23" s="76"/>
      <c r="SZJ23" s="76"/>
      <c r="SZK23" s="76"/>
      <c r="SZL23" s="76"/>
      <c r="SZM23" s="76"/>
      <c r="SZN23" s="76"/>
      <c r="SZO23" s="76"/>
      <c r="SZP23" s="76"/>
      <c r="SZQ23" s="76"/>
      <c r="SZR23" s="76"/>
      <c r="SZS23" s="76"/>
      <c r="SZT23" s="76"/>
      <c r="SZU23" s="76"/>
      <c r="SZV23" s="76"/>
      <c r="SZW23" s="76"/>
      <c r="SZX23" s="76"/>
      <c r="SZY23" s="76"/>
      <c r="SZZ23" s="76"/>
      <c r="TAA23" s="76"/>
      <c r="TAB23" s="76"/>
      <c r="TAC23" s="76"/>
      <c r="TAD23" s="76"/>
      <c r="TAE23" s="76"/>
      <c r="TAF23" s="76"/>
      <c r="TAG23" s="76"/>
      <c r="TAH23" s="76"/>
      <c r="TAI23" s="76"/>
      <c r="TAJ23" s="76"/>
      <c r="TAK23" s="76"/>
      <c r="TAL23" s="76"/>
      <c r="TAM23" s="76"/>
      <c r="TAN23" s="76"/>
      <c r="TAO23" s="76"/>
      <c r="TAP23" s="76"/>
      <c r="TAQ23" s="76"/>
      <c r="TAR23" s="76"/>
      <c r="TAS23" s="76"/>
      <c r="TAT23" s="76"/>
      <c r="TAU23" s="76"/>
      <c r="TAV23" s="76"/>
      <c r="TAW23" s="76"/>
      <c r="TAX23" s="76"/>
      <c r="TAY23" s="76"/>
      <c r="TAZ23" s="76"/>
      <c r="TBA23" s="76"/>
      <c r="TBB23" s="76"/>
      <c r="TBC23" s="76"/>
      <c r="TBD23" s="76"/>
      <c r="TBE23" s="76"/>
      <c r="TBF23" s="76"/>
      <c r="TBG23" s="76"/>
      <c r="TBH23" s="76"/>
      <c r="TBI23" s="76"/>
      <c r="TBJ23" s="76"/>
      <c r="TBK23" s="76"/>
      <c r="TBL23" s="76"/>
      <c r="TBM23" s="76"/>
      <c r="TBN23" s="76"/>
      <c r="TBO23" s="76"/>
      <c r="TBP23" s="76"/>
      <c r="TBQ23" s="76"/>
      <c r="TBR23" s="76"/>
      <c r="TBS23" s="76"/>
      <c r="TBT23" s="76"/>
      <c r="TBU23" s="76"/>
      <c r="TBV23" s="76"/>
      <c r="TBW23" s="76"/>
      <c r="TBX23" s="76"/>
      <c r="TBY23" s="76"/>
      <c r="TBZ23" s="76"/>
      <c r="TCA23" s="76"/>
      <c r="TCB23" s="76"/>
      <c r="TCC23" s="76"/>
      <c r="TCD23" s="76"/>
      <c r="TCE23" s="76"/>
      <c r="TCF23" s="76"/>
      <c r="TCG23" s="76"/>
      <c r="TCH23" s="76"/>
      <c r="TCI23" s="76"/>
      <c r="TCJ23" s="76"/>
      <c r="TCK23" s="76"/>
      <c r="TCL23" s="76"/>
      <c r="TCM23" s="76"/>
      <c r="TCN23" s="76"/>
      <c r="TCO23" s="76"/>
      <c r="TCP23" s="76"/>
      <c r="TCQ23" s="76"/>
      <c r="TCR23" s="76"/>
      <c r="TCS23" s="76"/>
      <c r="TCT23" s="76"/>
      <c r="TCU23" s="76"/>
      <c r="TCV23" s="76"/>
      <c r="TCW23" s="76"/>
      <c r="TCX23" s="76"/>
      <c r="TCY23" s="76"/>
      <c r="TCZ23" s="76"/>
      <c r="TDA23" s="76"/>
      <c r="TDB23" s="76"/>
      <c r="TDC23" s="76"/>
      <c r="TDD23" s="76"/>
      <c r="TDE23" s="76"/>
      <c r="TDF23" s="76"/>
      <c r="TDG23" s="76"/>
      <c r="TDH23" s="76"/>
      <c r="TDI23" s="76"/>
      <c r="TDJ23" s="76"/>
      <c r="TDK23" s="76"/>
      <c r="TDL23" s="76"/>
      <c r="TDM23" s="76"/>
      <c r="TDN23" s="76"/>
      <c r="TDO23" s="76"/>
      <c r="TDP23" s="76"/>
      <c r="TDQ23" s="76"/>
      <c r="TDR23" s="76"/>
      <c r="TDS23" s="76"/>
      <c r="TDT23" s="76"/>
      <c r="TDU23" s="76"/>
      <c r="TDV23" s="76"/>
      <c r="TDW23" s="76"/>
      <c r="TDX23" s="76"/>
      <c r="TDY23" s="76"/>
      <c r="TDZ23" s="76"/>
      <c r="TEA23" s="76"/>
      <c r="TEB23" s="76"/>
      <c r="TEC23" s="76"/>
      <c r="TED23" s="76"/>
      <c r="TEE23" s="76"/>
      <c r="TEF23" s="76"/>
      <c r="TEG23" s="76"/>
      <c r="TEH23" s="76"/>
      <c r="TEI23" s="76"/>
      <c r="TEJ23" s="76"/>
      <c r="TEK23" s="76"/>
      <c r="TEL23" s="76"/>
      <c r="TEM23" s="76"/>
      <c r="TEN23" s="76"/>
      <c r="TEO23" s="76"/>
      <c r="TEP23" s="76"/>
      <c r="TEQ23" s="76"/>
      <c r="TER23" s="76"/>
      <c r="TES23" s="76"/>
      <c r="TET23" s="76"/>
      <c r="TEU23" s="76"/>
      <c r="TEV23" s="76"/>
      <c r="TEW23" s="76"/>
      <c r="TEX23" s="76"/>
      <c r="TEY23" s="76"/>
      <c r="TEZ23" s="76"/>
      <c r="TFA23" s="76"/>
      <c r="TFB23" s="76"/>
      <c r="TFC23" s="76"/>
      <c r="TFD23" s="76"/>
      <c r="TFE23" s="76"/>
      <c r="TFF23" s="76"/>
      <c r="TFG23" s="76"/>
      <c r="TFH23" s="76"/>
      <c r="TFI23" s="76"/>
      <c r="TFJ23" s="76"/>
      <c r="TFK23" s="76"/>
      <c r="TFL23" s="76"/>
      <c r="TFM23" s="76"/>
      <c r="TFN23" s="76"/>
      <c r="TFO23" s="76"/>
      <c r="TFP23" s="76"/>
      <c r="TFQ23" s="76"/>
      <c r="TFR23" s="76"/>
      <c r="TFS23" s="76"/>
      <c r="TFT23" s="76"/>
      <c r="TFU23" s="76"/>
      <c r="TFV23" s="76"/>
      <c r="TFW23" s="76"/>
      <c r="TFX23" s="76"/>
      <c r="TFY23" s="76"/>
      <c r="TFZ23" s="76"/>
      <c r="TGA23" s="76"/>
      <c r="TGB23" s="76"/>
      <c r="TGC23" s="76"/>
      <c r="TGD23" s="76"/>
      <c r="TGE23" s="76"/>
      <c r="TGF23" s="76"/>
      <c r="TGG23" s="76"/>
      <c r="TGH23" s="76"/>
      <c r="TGI23" s="76"/>
      <c r="TGJ23" s="76"/>
      <c r="TGK23" s="76"/>
      <c r="TGL23" s="76"/>
      <c r="TGM23" s="76"/>
      <c r="TGN23" s="76"/>
      <c r="TGO23" s="76"/>
      <c r="TGP23" s="76"/>
      <c r="TGQ23" s="76"/>
      <c r="TGR23" s="76"/>
      <c r="TGS23" s="76"/>
      <c r="TGT23" s="76"/>
      <c r="TGU23" s="76"/>
      <c r="TGV23" s="76"/>
      <c r="TGW23" s="76"/>
      <c r="TGX23" s="76"/>
      <c r="TGY23" s="76"/>
      <c r="TGZ23" s="76"/>
      <c r="THA23" s="76"/>
      <c r="THB23" s="76"/>
      <c r="THC23" s="76"/>
      <c r="THD23" s="76"/>
      <c r="THE23" s="76"/>
      <c r="THF23" s="76"/>
      <c r="THG23" s="76"/>
      <c r="THH23" s="76"/>
      <c r="THI23" s="76"/>
      <c r="THJ23" s="76"/>
      <c r="THK23" s="76"/>
      <c r="THL23" s="76"/>
      <c r="THM23" s="76"/>
      <c r="THN23" s="76"/>
      <c r="THO23" s="76"/>
      <c r="THP23" s="76"/>
      <c r="THQ23" s="76"/>
      <c r="THR23" s="76"/>
      <c r="THS23" s="76"/>
      <c r="THT23" s="76"/>
      <c r="THU23" s="76"/>
      <c r="THV23" s="76"/>
      <c r="THW23" s="76"/>
      <c r="THX23" s="76"/>
      <c r="THY23" s="76"/>
      <c r="THZ23" s="76"/>
      <c r="TIA23" s="76"/>
      <c r="TIB23" s="76"/>
      <c r="TIC23" s="76"/>
      <c r="TID23" s="76"/>
      <c r="TIE23" s="76"/>
      <c r="TIF23" s="76"/>
      <c r="TIG23" s="76"/>
      <c r="TIH23" s="76"/>
      <c r="TII23" s="76"/>
      <c r="TIJ23" s="76"/>
      <c r="TIK23" s="76"/>
      <c r="TIL23" s="76"/>
      <c r="TIM23" s="76"/>
      <c r="TIN23" s="76"/>
      <c r="TIO23" s="76"/>
      <c r="TIP23" s="76"/>
      <c r="TIQ23" s="76"/>
      <c r="TIR23" s="76"/>
      <c r="TIS23" s="76"/>
      <c r="TIT23" s="76"/>
      <c r="TIU23" s="76"/>
      <c r="TIV23" s="76"/>
      <c r="TIW23" s="76"/>
      <c r="TIX23" s="76"/>
      <c r="TIY23" s="76"/>
      <c r="TIZ23" s="76"/>
      <c r="TJA23" s="76"/>
      <c r="TJB23" s="76"/>
      <c r="TJC23" s="76"/>
      <c r="TJD23" s="76"/>
      <c r="TJE23" s="76"/>
      <c r="TJF23" s="76"/>
      <c r="TJG23" s="76"/>
      <c r="TJH23" s="76"/>
      <c r="TJI23" s="76"/>
      <c r="TJJ23" s="76"/>
      <c r="TJK23" s="76"/>
      <c r="TJL23" s="76"/>
      <c r="TJM23" s="76"/>
      <c r="TJN23" s="76"/>
      <c r="TJO23" s="76"/>
      <c r="TJP23" s="76"/>
      <c r="TJQ23" s="76"/>
      <c r="TJR23" s="76"/>
      <c r="TJS23" s="76"/>
      <c r="TJT23" s="76"/>
      <c r="TJU23" s="76"/>
      <c r="TJV23" s="76"/>
      <c r="TJW23" s="76"/>
      <c r="TJX23" s="76"/>
      <c r="TJY23" s="76"/>
      <c r="TJZ23" s="76"/>
      <c r="TKA23" s="76"/>
      <c r="TKB23" s="76"/>
      <c r="TKC23" s="76"/>
      <c r="TKD23" s="76"/>
      <c r="TKE23" s="76"/>
      <c r="TKF23" s="76"/>
      <c r="TKG23" s="76"/>
      <c r="TKH23" s="76"/>
      <c r="TKI23" s="76"/>
      <c r="TKJ23" s="76"/>
      <c r="TKK23" s="76"/>
      <c r="TKL23" s="76"/>
      <c r="TKM23" s="76"/>
      <c r="TKN23" s="76"/>
      <c r="TKO23" s="76"/>
      <c r="TKP23" s="76"/>
      <c r="TKQ23" s="76"/>
      <c r="TKR23" s="76"/>
      <c r="TKS23" s="76"/>
      <c r="TKT23" s="76"/>
      <c r="TKU23" s="76"/>
      <c r="TKV23" s="76"/>
      <c r="TKW23" s="76"/>
      <c r="TKX23" s="76"/>
      <c r="TKY23" s="76"/>
      <c r="TKZ23" s="76"/>
      <c r="TLA23" s="76"/>
      <c r="TLB23" s="76"/>
      <c r="TLC23" s="76"/>
      <c r="TLD23" s="76"/>
      <c r="TLE23" s="76"/>
      <c r="TLF23" s="76"/>
      <c r="TLG23" s="76"/>
      <c r="TLH23" s="76"/>
      <c r="TLI23" s="76"/>
      <c r="TLJ23" s="76"/>
      <c r="TLK23" s="76"/>
      <c r="TLL23" s="76"/>
      <c r="TLM23" s="76"/>
      <c r="TLN23" s="76"/>
      <c r="TLO23" s="76"/>
      <c r="TLP23" s="76"/>
      <c r="TLQ23" s="76"/>
      <c r="TLR23" s="76"/>
      <c r="TLS23" s="76"/>
      <c r="TLT23" s="76"/>
      <c r="TLU23" s="76"/>
      <c r="TLV23" s="76"/>
      <c r="TLW23" s="76"/>
      <c r="TLX23" s="76"/>
      <c r="TLY23" s="76"/>
      <c r="TLZ23" s="76"/>
      <c r="TMA23" s="76"/>
      <c r="TMB23" s="76"/>
      <c r="TMC23" s="76"/>
      <c r="TMD23" s="76"/>
      <c r="TME23" s="76"/>
      <c r="TMF23" s="76"/>
      <c r="TMG23" s="76"/>
      <c r="TMH23" s="76"/>
      <c r="TMI23" s="76"/>
      <c r="TMJ23" s="76"/>
      <c r="TMK23" s="76"/>
      <c r="TML23" s="76"/>
      <c r="TMM23" s="76"/>
      <c r="TMN23" s="76"/>
      <c r="TMO23" s="76"/>
      <c r="TMP23" s="76"/>
      <c r="TMQ23" s="76"/>
      <c r="TMR23" s="76"/>
      <c r="TMS23" s="76"/>
      <c r="TMT23" s="76"/>
      <c r="TMU23" s="76"/>
      <c r="TMV23" s="76"/>
      <c r="TMW23" s="76"/>
      <c r="TMX23" s="76"/>
      <c r="TMY23" s="76"/>
      <c r="TMZ23" s="76"/>
      <c r="TNA23" s="76"/>
      <c r="TNB23" s="76"/>
      <c r="TNC23" s="76"/>
      <c r="TND23" s="76"/>
      <c r="TNE23" s="76"/>
      <c r="TNF23" s="76"/>
      <c r="TNG23" s="76"/>
      <c r="TNH23" s="76"/>
      <c r="TNI23" s="76"/>
      <c r="TNJ23" s="76"/>
      <c r="TNK23" s="76"/>
      <c r="TNL23" s="76"/>
      <c r="TNM23" s="76"/>
      <c r="TNN23" s="76"/>
      <c r="TNO23" s="76"/>
      <c r="TNP23" s="76"/>
      <c r="TNQ23" s="76"/>
      <c r="TNR23" s="76"/>
      <c r="TNS23" s="76"/>
      <c r="TNT23" s="76"/>
      <c r="TNU23" s="76"/>
      <c r="TNV23" s="76"/>
      <c r="TNW23" s="76"/>
      <c r="TNX23" s="76"/>
      <c r="TNY23" s="76"/>
      <c r="TNZ23" s="76"/>
      <c r="TOA23" s="76"/>
      <c r="TOB23" s="76"/>
      <c r="TOC23" s="76"/>
      <c r="TOD23" s="76"/>
      <c r="TOE23" s="76"/>
      <c r="TOF23" s="76"/>
      <c r="TOG23" s="76"/>
      <c r="TOH23" s="76"/>
      <c r="TOI23" s="76"/>
      <c r="TOJ23" s="76"/>
      <c r="TOK23" s="76"/>
      <c r="TOL23" s="76"/>
      <c r="TOM23" s="76"/>
      <c r="TON23" s="76"/>
      <c r="TOO23" s="76"/>
      <c r="TOP23" s="76"/>
      <c r="TOQ23" s="76"/>
      <c r="TOR23" s="76"/>
      <c r="TOS23" s="76"/>
      <c r="TOT23" s="76"/>
      <c r="TOU23" s="76"/>
      <c r="TOV23" s="76"/>
      <c r="TOW23" s="76"/>
      <c r="TOX23" s="76"/>
      <c r="TOY23" s="76"/>
      <c r="TOZ23" s="76"/>
      <c r="TPA23" s="76"/>
      <c r="TPB23" s="76"/>
      <c r="TPC23" s="76"/>
      <c r="TPD23" s="76"/>
      <c r="TPE23" s="76"/>
      <c r="TPF23" s="76"/>
      <c r="TPG23" s="76"/>
      <c r="TPH23" s="76"/>
      <c r="TPI23" s="76"/>
      <c r="TPJ23" s="76"/>
      <c r="TPK23" s="76"/>
      <c r="TPL23" s="76"/>
      <c r="TPM23" s="76"/>
      <c r="TPN23" s="76"/>
      <c r="TPO23" s="76"/>
      <c r="TPP23" s="76"/>
      <c r="TPQ23" s="76"/>
      <c r="TPR23" s="76"/>
      <c r="TPS23" s="76"/>
      <c r="TPT23" s="76"/>
      <c r="TPU23" s="76"/>
      <c r="TPV23" s="76"/>
      <c r="TPW23" s="76"/>
      <c r="TPX23" s="76"/>
      <c r="TPY23" s="76"/>
      <c r="TPZ23" s="76"/>
      <c r="TQA23" s="76"/>
      <c r="TQB23" s="76"/>
      <c r="TQC23" s="76"/>
      <c r="TQD23" s="76"/>
      <c r="TQE23" s="76"/>
      <c r="TQF23" s="76"/>
      <c r="TQG23" s="76"/>
      <c r="TQH23" s="76"/>
      <c r="TQI23" s="76"/>
      <c r="TQJ23" s="76"/>
      <c r="TQK23" s="76"/>
      <c r="TQL23" s="76"/>
      <c r="TQM23" s="76"/>
      <c r="TQN23" s="76"/>
      <c r="TQO23" s="76"/>
      <c r="TQP23" s="76"/>
      <c r="TQQ23" s="76"/>
      <c r="TQR23" s="76"/>
      <c r="TQS23" s="76"/>
      <c r="TQT23" s="76"/>
      <c r="TQU23" s="76"/>
      <c r="TQV23" s="76"/>
      <c r="TQW23" s="76"/>
      <c r="TQX23" s="76"/>
      <c r="TQY23" s="76"/>
      <c r="TQZ23" s="76"/>
      <c r="TRA23" s="76"/>
      <c r="TRB23" s="76"/>
      <c r="TRC23" s="76"/>
      <c r="TRD23" s="76"/>
      <c r="TRE23" s="76"/>
      <c r="TRF23" s="76"/>
      <c r="TRG23" s="76"/>
      <c r="TRH23" s="76"/>
      <c r="TRI23" s="76"/>
      <c r="TRJ23" s="76"/>
      <c r="TRK23" s="76"/>
      <c r="TRL23" s="76"/>
      <c r="TRM23" s="76"/>
      <c r="TRN23" s="76"/>
      <c r="TRO23" s="76"/>
      <c r="TRP23" s="76"/>
      <c r="TRQ23" s="76"/>
      <c r="TRR23" s="76"/>
      <c r="TRS23" s="76"/>
      <c r="TRT23" s="76"/>
      <c r="TRU23" s="76"/>
      <c r="TRV23" s="76"/>
      <c r="TRW23" s="76"/>
      <c r="TRX23" s="76"/>
      <c r="TRY23" s="76"/>
      <c r="TRZ23" s="76"/>
      <c r="TSA23" s="76"/>
      <c r="TSB23" s="76"/>
      <c r="TSC23" s="76"/>
      <c r="TSD23" s="76"/>
      <c r="TSE23" s="76"/>
      <c r="TSF23" s="76"/>
      <c r="TSG23" s="76"/>
      <c r="TSH23" s="76"/>
      <c r="TSI23" s="76"/>
      <c r="TSJ23" s="76"/>
      <c r="TSK23" s="76"/>
      <c r="TSL23" s="76"/>
      <c r="TSM23" s="76"/>
      <c r="TSN23" s="76"/>
      <c r="TSO23" s="76"/>
      <c r="TSP23" s="76"/>
      <c r="TSQ23" s="76"/>
      <c r="TSR23" s="76"/>
      <c r="TSS23" s="76"/>
      <c r="TST23" s="76"/>
      <c r="TSU23" s="76"/>
      <c r="TSV23" s="76"/>
      <c r="TSW23" s="76"/>
      <c r="TSX23" s="76"/>
      <c r="TSY23" s="76"/>
      <c r="TSZ23" s="76"/>
      <c r="TTA23" s="76"/>
      <c r="TTB23" s="76"/>
      <c r="TTC23" s="76"/>
      <c r="TTD23" s="76"/>
      <c r="TTE23" s="76"/>
      <c r="TTF23" s="76"/>
      <c r="TTG23" s="76"/>
      <c r="TTH23" s="76"/>
      <c r="TTI23" s="76"/>
      <c r="TTJ23" s="76"/>
      <c r="TTK23" s="76"/>
      <c r="TTL23" s="76"/>
      <c r="TTM23" s="76"/>
      <c r="TTN23" s="76"/>
      <c r="TTO23" s="76"/>
      <c r="TTP23" s="76"/>
      <c r="TTQ23" s="76"/>
      <c r="TTR23" s="76"/>
      <c r="TTS23" s="76"/>
      <c r="TTT23" s="76"/>
      <c r="TTU23" s="76"/>
      <c r="TTV23" s="76"/>
      <c r="TTW23" s="76"/>
      <c r="TTX23" s="76"/>
      <c r="TTY23" s="76"/>
      <c r="TTZ23" s="76"/>
      <c r="TUA23" s="76"/>
      <c r="TUB23" s="76"/>
      <c r="TUC23" s="76"/>
      <c r="TUD23" s="76"/>
      <c r="TUE23" s="76"/>
      <c r="TUF23" s="76"/>
      <c r="TUG23" s="76"/>
      <c r="TUH23" s="76"/>
      <c r="TUI23" s="76"/>
      <c r="TUJ23" s="76"/>
      <c r="TUK23" s="76"/>
      <c r="TUL23" s="76"/>
      <c r="TUM23" s="76"/>
      <c r="TUN23" s="76"/>
      <c r="TUO23" s="76"/>
      <c r="TUP23" s="76"/>
      <c r="TUQ23" s="76"/>
      <c r="TUR23" s="76"/>
      <c r="TUS23" s="76"/>
      <c r="TUT23" s="76"/>
      <c r="TUU23" s="76"/>
      <c r="TUV23" s="76"/>
      <c r="TUW23" s="76"/>
      <c r="TUX23" s="76"/>
      <c r="TUY23" s="76"/>
      <c r="TUZ23" s="76"/>
      <c r="TVA23" s="76"/>
      <c r="TVB23" s="76"/>
      <c r="TVC23" s="76"/>
      <c r="TVD23" s="76"/>
      <c r="TVE23" s="76"/>
      <c r="TVF23" s="76"/>
      <c r="TVG23" s="76"/>
      <c r="TVH23" s="76"/>
      <c r="TVI23" s="76"/>
      <c r="TVJ23" s="76"/>
      <c r="TVK23" s="76"/>
      <c r="TVL23" s="76"/>
      <c r="TVM23" s="76"/>
      <c r="TVN23" s="76"/>
      <c r="TVO23" s="76"/>
      <c r="TVP23" s="76"/>
      <c r="TVQ23" s="76"/>
      <c r="TVR23" s="76"/>
      <c r="TVS23" s="76"/>
      <c r="TVT23" s="76"/>
      <c r="TVU23" s="76"/>
      <c r="TVV23" s="76"/>
      <c r="TVW23" s="76"/>
      <c r="TVX23" s="76"/>
      <c r="TVY23" s="76"/>
      <c r="TVZ23" s="76"/>
      <c r="TWA23" s="76"/>
      <c r="TWB23" s="76"/>
      <c r="TWC23" s="76"/>
      <c r="TWD23" s="76"/>
      <c r="TWE23" s="76"/>
      <c r="TWF23" s="76"/>
      <c r="TWG23" s="76"/>
      <c r="TWH23" s="76"/>
      <c r="TWI23" s="76"/>
      <c r="TWJ23" s="76"/>
      <c r="TWK23" s="76"/>
      <c r="TWL23" s="76"/>
      <c r="TWM23" s="76"/>
      <c r="TWN23" s="76"/>
      <c r="TWO23" s="76"/>
      <c r="TWP23" s="76"/>
      <c r="TWQ23" s="76"/>
      <c r="TWR23" s="76"/>
      <c r="TWS23" s="76"/>
      <c r="TWT23" s="76"/>
      <c r="TWU23" s="76"/>
      <c r="TWV23" s="76"/>
      <c r="TWW23" s="76"/>
      <c r="TWX23" s="76"/>
      <c r="TWY23" s="76"/>
      <c r="TWZ23" s="76"/>
      <c r="TXA23" s="76"/>
      <c r="TXB23" s="76"/>
      <c r="TXC23" s="76"/>
      <c r="TXD23" s="76"/>
      <c r="TXE23" s="76"/>
      <c r="TXF23" s="76"/>
      <c r="TXG23" s="76"/>
      <c r="TXH23" s="76"/>
      <c r="TXI23" s="76"/>
      <c r="TXJ23" s="76"/>
      <c r="TXK23" s="76"/>
      <c r="TXL23" s="76"/>
      <c r="TXM23" s="76"/>
      <c r="TXN23" s="76"/>
      <c r="TXO23" s="76"/>
      <c r="TXP23" s="76"/>
      <c r="TXQ23" s="76"/>
      <c r="TXR23" s="76"/>
      <c r="TXS23" s="76"/>
      <c r="TXT23" s="76"/>
      <c r="TXU23" s="76"/>
      <c r="TXV23" s="76"/>
      <c r="TXW23" s="76"/>
      <c r="TXX23" s="76"/>
      <c r="TXY23" s="76"/>
      <c r="TXZ23" s="76"/>
      <c r="TYA23" s="76"/>
      <c r="TYB23" s="76"/>
      <c r="TYC23" s="76"/>
      <c r="TYD23" s="76"/>
      <c r="TYE23" s="76"/>
      <c r="TYF23" s="76"/>
      <c r="TYG23" s="76"/>
      <c r="TYH23" s="76"/>
      <c r="TYI23" s="76"/>
      <c r="TYJ23" s="76"/>
      <c r="TYK23" s="76"/>
      <c r="TYL23" s="76"/>
      <c r="TYM23" s="76"/>
      <c r="TYN23" s="76"/>
      <c r="TYO23" s="76"/>
      <c r="TYP23" s="76"/>
      <c r="TYQ23" s="76"/>
      <c r="TYR23" s="76"/>
      <c r="TYS23" s="76"/>
      <c r="TYT23" s="76"/>
      <c r="TYU23" s="76"/>
      <c r="TYV23" s="76"/>
      <c r="TYW23" s="76"/>
      <c r="TYX23" s="76"/>
      <c r="TYY23" s="76"/>
      <c r="TYZ23" s="76"/>
      <c r="TZA23" s="76"/>
      <c r="TZB23" s="76"/>
      <c r="TZC23" s="76"/>
      <c r="TZD23" s="76"/>
      <c r="TZE23" s="76"/>
      <c r="TZF23" s="76"/>
      <c r="TZG23" s="76"/>
      <c r="TZH23" s="76"/>
      <c r="TZI23" s="76"/>
      <c r="TZJ23" s="76"/>
      <c r="TZK23" s="76"/>
      <c r="TZL23" s="76"/>
      <c r="TZM23" s="76"/>
      <c r="TZN23" s="76"/>
      <c r="TZO23" s="76"/>
      <c r="TZP23" s="76"/>
      <c r="TZQ23" s="76"/>
      <c r="TZR23" s="76"/>
      <c r="TZS23" s="76"/>
      <c r="TZT23" s="76"/>
      <c r="TZU23" s="76"/>
      <c r="TZV23" s="76"/>
      <c r="TZW23" s="76"/>
      <c r="TZX23" s="76"/>
      <c r="TZY23" s="76"/>
      <c r="TZZ23" s="76"/>
      <c r="UAA23" s="76"/>
      <c r="UAB23" s="76"/>
      <c r="UAC23" s="76"/>
      <c r="UAD23" s="76"/>
      <c r="UAE23" s="76"/>
      <c r="UAF23" s="76"/>
      <c r="UAG23" s="76"/>
      <c r="UAH23" s="76"/>
      <c r="UAI23" s="76"/>
      <c r="UAJ23" s="76"/>
      <c r="UAK23" s="76"/>
      <c r="UAL23" s="76"/>
      <c r="UAM23" s="76"/>
      <c r="UAN23" s="76"/>
      <c r="UAO23" s="76"/>
      <c r="UAP23" s="76"/>
      <c r="UAQ23" s="76"/>
      <c r="UAR23" s="76"/>
      <c r="UAS23" s="76"/>
      <c r="UAT23" s="76"/>
      <c r="UAU23" s="76"/>
      <c r="UAV23" s="76"/>
      <c r="UAW23" s="76"/>
      <c r="UAX23" s="76"/>
      <c r="UAY23" s="76"/>
      <c r="UAZ23" s="76"/>
      <c r="UBA23" s="76"/>
      <c r="UBB23" s="76"/>
      <c r="UBC23" s="76"/>
      <c r="UBD23" s="76"/>
      <c r="UBE23" s="76"/>
      <c r="UBF23" s="76"/>
      <c r="UBG23" s="76"/>
      <c r="UBH23" s="76"/>
      <c r="UBI23" s="76"/>
      <c r="UBJ23" s="76"/>
      <c r="UBK23" s="76"/>
      <c r="UBL23" s="76"/>
      <c r="UBM23" s="76"/>
      <c r="UBN23" s="76"/>
      <c r="UBO23" s="76"/>
      <c r="UBP23" s="76"/>
      <c r="UBQ23" s="76"/>
      <c r="UBR23" s="76"/>
      <c r="UBS23" s="76"/>
      <c r="UBT23" s="76"/>
      <c r="UBU23" s="76"/>
      <c r="UBV23" s="76"/>
      <c r="UBW23" s="76"/>
      <c r="UBX23" s="76"/>
      <c r="UBY23" s="76"/>
      <c r="UBZ23" s="76"/>
      <c r="UCA23" s="76"/>
      <c r="UCB23" s="76"/>
      <c r="UCC23" s="76"/>
      <c r="UCD23" s="76"/>
      <c r="UCE23" s="76"/>
      <c r="UCF23" s="76"/>
      <c r="UCG23" s="76"/>
      <c r="UCH23" s="76"/>
      <c r="UCI23" s="76"/>
      <c r="UCJ23" s="76"/>
      <c r="UCK23" s="76"/>
      <c r="UCL23" s="76"/>
      <c r="UCM23" s="76"/>
      <c r="UCN23" s="76"/>
      <c r="UCO23" s="76"/>
      <c r="UCP23" s="76"/>
      <c r="UCQ23" s="76"/>
      <c r="UCR23" s="76"/>
      <c r="UCS23" s="76"/>
      <c r="UCT23" s="76"/>
      <c r="UCU23" s="76"/>
      <c r="UCV23" s="76"/>
      <c r="UCW23" s="76"/>
      <c r="UCX23" s="76"/>
      <c r="UCY23" s="76"/>
      <c r="UCZ23" s="76"/>
      <c r="UDA23" s="76"/>
      <c r="UDB23" s="76"/>
      <c r="UDC23" s="76"/>
      <c r="UDD23" s="76"/>
      <c r="UDE23" s="76"/>
      <c r="UDF23" s="76"/>
      <c r="UDG23" s="76"/>
      <c r="UDH23" s="76"/>
      <c r="UDI23" s="76"/>
      <c r="UDJ23" s="76"/>
      <c r="UDK23" s="76"/>
      <c r="UDL23" s="76"/>
      <c r="UDM23" s="76"/>
      <c r="UDN23" s="76"/>
      <c r="UDO23" s="76"/>
      <c r="UDP23" s="76"/>
      <c r="UDQ23" s="76"/>
      <c r="UDR23" s="76"/>
      <c r="UDS23" s="76"/>
      <c r="UDT23" s="76"/>
      <c r="UDU23" s="76"/>
      <c r="UDV23" s="76"/>
      <c r="UDW23" s="76"/>
      <c r="UDX23" s="76"/>
      <c r="UDY23" s="76"/>
      <c r="UDZ23" s="76"/>
      <c r="UEA23" s="76"/>
      <c r="UEB23" s="76"/>
      <c r="UEC23" s="76"/>
      <c r="UED23" s="76"/>
      <c r="UEE23" s="76"/>
      <c r="UEF23" s="76"/>
      <c r="UEG23" s="76"/>
      <c r="UEH23" s="76"/>
      <c r="UEI23" s="76"/>
      <c r="UEJ23" s="76"/>
      <c r="UEK23" s="76"/>
      <c r="UEL23" s="76"/>
      <c r="UEM23" s="76"/>
      <c r="UEN23" s="76"/>
      <c r="UEO23" s="76"/>
      <c r="UEP23" s="76"/>
      <c r="UEQ23" s="76"/>
      <c r="UER23" s="76"/>
      <c r="UES23" s="76"/>
      <c r="UET23" s="76"/>
      <c r="UEU23" s="76"/>
      <c r="UEV23" s="76"/>
      <c r="UEW23" s="76"/>
      <c r="UEX23" s="76"/>
      <c r="UEY23" s="76"/>
      <c r="UEZ23" s="76"/>
      <c r="UFA23" s="76"/>
      <c r="UFB23" s="76"/>
      <c r="UFC23" s="76"/>
      <c r="UFD23" s="76"/>
      <c r="UFE23" s="76"/>
      <c r="UFF23" s="76"/>
      <c r="UFG23" s="76"/>
      <c r="UFH23" s="76"/>
      <c r="UFI23" s="76"/>
      <c r="UFJ23" s="76"/>
      <c r="UFK23" s="76"/>
      <c r="UFL23" s="76"/>
      <c r="UFM23" s="76"/>
      <c r="UFN23" s="76"/>
      <c r="UFO23" s="76"/>
      <c r="UFP23" s="76"/>
      <c r="UFQ23" s="76"/>
      <c r="UFR23" s="76"/>
      <c r="UFS23" s="76"/>
      <c r="UFT23" s="76"/>
      <c r="UFU23" s="76"/>
      <c r="UFV23" s="76"/>
      <c r="UFW23" s="76"/>
      <c r="UFX23" s="76"/>
      <c r="UFY23" s="76"/>
      <c r="UFZ23" s="76"/>
      <c r="UGA23" s="76"/>
      <c r="UGB23" s="76"/>
      <c r="UGC23" s="76"/>
      <c r="UGD23" s="76"/>
      <c r="UGE23" s="76"/>
      <c r="UGF23" s="76"/>
      <c r="UGG23" s="76"/>
      <c r="UGH23" s="76"/>
      <c r="UGI23" s="76"/>
      <c r="UGJ23" s="76"/>
      <c r="UGK23" s="76"/>
      <c r="UGL23" s="76"/>
      <c r="UGM23" s="76"/>
      <c r="UGN23" s="76"/>
      <c r="UGO23" s="76"/>
      <c r="UGP23" s="76"/>
      <c r="UGQ23" s="76"/>
      <c r="UGR23" s="76"/>
      <c r="UGS23" s="76"/>
      <c r="UGT23" s="76"/>
      <c r="UGU23" s="76"/>
      <c r="UGV23" s="76"/>
      <c r="UGW23" s="76"/>
      <c r="UGX23" s="76"/>
      <c r="UGY23" s="76"/>
      <c r="UGZ23" s="76"/>
      <c r="UHA23" s="76"/>
      <c r="UHB23" s="76"/>
      <c r="UHC23" s="76"/>
      <c r="UHD23" s="76"/>
      <c r="UHE23" s="76"/>
      <c r="UHF23" s="76"/>
      <c r="UHG23" s="76"/>
      <c r="UHH23" s="76"/>
      <c r="UHI23" s="76"/>
      <c r="UHJ23" s="76"/>
      <c r="UHK23" s="76"/>
      <c r="UHL23" s="76"/>
      <c r="UHM23" s="76"/>
      <c r="UHN23" s="76"/>
      <c r="UHO23" s="76"/>
      <c r="UHP23" s="76"/>
      <c r="UHQ23" s="76"/>
      <c r="UHR23" s="76"/>
      <c r="UHS23" s="76"/>
      <c r="UHT23" s="76"/>
      <c r="UHU23" s="76"/>
      <c r="UHV23" s="76"/>
      <c r="UHW23" s="76"/>
      <c r="UHX23" s="76"/>
      <c r="UHY23" s="76"/>
      <c r="UHZ23" s="76"/>
      <c r="UIA23" s="76"/>
      <c r="UIB23" s="76"/>
      <c r="UIC23" s="76"/>
      <c r="UID23" s="76"/>
      <c r="UIE23" s="76"/>
      <c r="UIF23" s="76"/>
      <c r="UIG23" s="76"/>
      <c r="UIH23" s="76"/>
      <c r="UII23" s="76"/>
      <c r="UIJ23" s="76"/>
      <c r="UIK23" s="76"/>
      <c r="UIL23" s="76"/>
      <c r="UIM23" s="76"/>
      <c r="UIN23" s="76"/>
      <c r="UIO23" s="76"/>
      <c r="UIP23" s="76"/>
      <c r="UIQ23" s="76"/>
      <c r="UIR23" s="76"/>
      <c r="UIS23" s="76"/>
      <c r="UIT23" s="76"/>
      <c r="UIU23" s="76"/>
      <c r="UIV23" s="76"/>
      <c r="UIW23" s="76"/>
      <c r="UIX23" s="76"/>
      <c r="UIY23" s="76"/>
      <c r="UIZ23" s="76"/>
      <c r="UJA23" s="76"/>
      <c r="UJB23" s="76"/>
      <c r="UJC23" s="76"/>
      <c r="UJD23" s="76"/>
      <c r="UJE23" s="76"/>
      <c r="UJF23" s="76"/>
      <c r="UJG23" s="76"/>
      <c r="UJH23" s="76"/>
      <c r="UJI23" s="76"/>
      <c r="UJJ23" s="76"/>
      <c r="UJK23" s="76"/>
      <c r="UJL23" s="76"/>
      <c r="UJM23" s="76"/>
      <c r="UJN23" s="76"/>
      <c r="UJO23" s="76"/>
      <c r="UJP23" s="76"/>
      <c r="UJQ23" s="76"/>
      <c r="UJR23" s="76"/>
      <c r="UJS23" s="76"/>
      <c r="UJT23" s="76"/>
      <c r="UJU23" s="76"/>
      <c r="UJV23" s="76"/>
      <c r="UJW23" s="76"/>
      <c r="UJX23" s="76"/>
      <c r="UJY23" s="76"/>
      <c r="UJZ23" s="76"/>
      <c r="UKA23" s="76"/>
      <c r="UKB23" s="76"/>
      <c r="UKC23" s="76"/>
      <c r="UKD23" s="76"/>
      <c r="UKE23" s="76"/>
      <c r="UKF23" s="76"/>
      <c r="UKG23" s="76"/>
      <c r="UKH23" s="76"/>
      <c r="UKI23" s="76"/>
      <c r="UKJ23" s="76"/>
      <c r="UKK23" s="76"/>
      <c r="UKL23" s="76"/>
      <c r="UKM23" s="76"/>
      <c r="UKN23" s="76"/>
      <c r="UKO23" s="76"/>
      <c r="UKP23" s="76"/>
      <c r="UKQ23" s="76"/>
      <c r="UKR23" s="76"/>
      <c r="UKS23" s="76"/>
      <c r="UKT23" s="76"/>
      <c r="UKU23" s="76"/>
      <c r="UKV23" s="76"/>
      <c r="UKW23" s="76"/>
      <c r="UKX23" s="76"/>
      <c r="UKY23" s="76"/>
      <c r="UKZ23" s="76"/>
      <c r="ULA23" s="76"/>
      <c r="ULB23" s="76"/>
      <c r="ULC23" s="76"/>
      <c r="ULD23" s="76"/>
      <c r="ULE23" s="76"/>
      <c r="ULF23" s="76"/>
      <c r="ULG23" s="76"/>
      <c r="ULH23" s="76"/>
      <c r="ULI23" s="76"/>
      <c r="ULJ23" s="76"/>
      <c r="ULK23" s="76"/>
      <c r="ULL23" s="76"/>
      <c r="ULM23" s="76"/>
      <c r="ULN23" s="76"/>
      <c r="ULO23" s="76"/>
      <c r="ULP23" s="76"/>
      <c r="ULQ23" s="76"/>
      <c r="ULR23" s="76"/>
      <c r="ULS23" s="76"/>
      <c r="ULT23" s="76"/>
      <c r="ULU23" s="76"/>
      <c r="ULV23" s="76"/>
      <c r="ULW23" s="76"/>
      <c r="ULX23" s="76"/>
      <c r="ULY23" s="76"/>
      <c r="ULZ23" s="76"/>
      <c r="UMA23" s="76"/>
      <c r="UMB23" s="76"/>
      <c r="UMC23" s="76"/>
      <c r="UMD23" s="76"/>
      <c r="UME23" s="76"/>
      <c r="UMF23" s="76"/>
      <c r="UMG23" s="76"/>
      <c r="UMH23" s="76"/>
      <c r="UMI23" s="76"/>
      <c r="UMJ23" s="76"/>
      <c r="UMK23" s="76"/>
      <c r="UML23" s="76"/>
      <c r="UMM23" s="76"/>
      <c r="UMN23" s="76"/>
      <c r="UMO23" s="76"/>
      <c r="UMP23" s="76"/>
      <c r="UMQ23" s="76"/>
      <c r="UMR23" s="76"/>
      <c r="UMS23" s="76"/>
      <c r="UMT23" s="76"/>
      <c r="UMU23" s="76"/>
      <c r="UMV23" s="76"/>
      <c r="UMW23" s="76"/>
      <c r="UMX23" s="76"/>
      <c r="UMY23" s="76"/>
      <c r="UMZ23" s="76"/>
      <c r="UNA23" s="76"/>
      <c r="UNB23" s="76"/>
      <c r="UNC23" s="76"/>
      <c r="UND23" s="76"/>
      <c r="UNE23" s="76"/>
      <c r="UNF23" s="76"/>
      <c r="UNG23" s="76"/>
      <c r="UNH23" s="76"/>
      <c r="UNI23" s="76"/>
      <c r="UNJ23" s="76"/>
      <c r="UNK23" s="76"/>
      <c r="UNL23" s="76"/>
      <c r="UNM23" s="76"/>
      <c r="UNN23" s="76"/>
      <c r="UNO23" s="76"/>
      <c r="UNP23" s="76"/>
      <c r="UNQ23" s="76"/>
      <c r="UNR23" s="76"/>
      <c r="UNS23" s="76"/>
      <c r="UNT23" s="76"/>
      <c r="UNU23" s="76"/>
      <c r="UNV23" s="76"/>
      <c r="UNW23" s="76"/>
      <c r="UNX23" s="76"/>
      <c r="UNY23" s="76"/>
      <c r="UNZ23" s="76"/>
      <c r="UOA23" s="76"/>
      <c r="UOB23" s="76"/>
      <c r="UOC23" s="76"/>
      <c r="UOD23" s="76"/>
      <c r="UOE23" s="76"/>
      <c r="UOF23" s="76"/>
      <c r="UOG23" s="76"/>
      <c r="UOH23" s="76"/>
      <c r="UOI23" s="76"/>
      <c r="UOJ23" s="76"/>
      <c r="UOK23" s="76"/>
      <c r="UOL23" s="76"/>
      <c r="UOM23" s="76"/>
      <c r="UON23" s="76"/>
      <c r="UOO23" s="76"/>
      <c r="UOP23" s="76"/>
      <c r="UOQ23" s="76"/>
      <c r="UOR23" s="76"/>
      <c r="UOS23" s="76"/>
      <c r="UOT23" s="76"/>
      <c r="UOU23" s="76"/>
      <c r="UOV23" s="76"/>
      <c r="UOW23" s="76"/>
      <c r="UOX23" s="76"/>
      <c r="UOY23" s="76"/>
      <c r="UOZ23" s="76"/>
      <c r="UPA23" s="76"/>
      <c r="UPB23" s="76"/>
      <c r="UPC23" s="76"/>
      <c r="UPD23" s="76"/>
      <c r="UPE23" s="76"/>
      <c r="UPF23" s="76"/>
      <c r="UPG23" s="76"/>
      <c r="UPH23" s="76"/>
      <c r="UPI23" s="76"/>
      <c r="UPJ23" s="76"/>
      <c r="UPK23" s="76"/>
      <c r="UPL23" s="76"/>
      <c r="UPM23" s="76"/>
      <c r="UPN23" s="76"/>
      <c r="UPO23" s="76"/>
      <c r="UPP23" s="76"/>
      <c r="UPQ23" s="76"/>
      <c r="UPR23" s="76"/>
      <c r="UPS23" s="76"/>
      <c r="UPT23" s="76"/>
      <c r="UPU23" s="76"/>
      <c r="UPV23" s="76"/>
      <c r="UPW23" s="76"/>
      <c r="UPX23" s="76"/>
      <c r="UPY23" s="76"/>
      <c r="UPZ23" s="76"/>
      <c r="UQA23" s="76"/>
      <c r="UQB23" s="76"/>
      <c r="UQC23" s="76"/>
      <c r="UQD23" s="76"/>
      <c r="UQE23" s="76"/>
      <c r="UQF23" s="76"/>
      <c r="UQG23" s="76"/>
      <c r="UQH23" s="76"/>
      <c r="UQI23" s="76"/>
      <c r="UQJ23" s="76"/>
      <c r="UQK23" s="76"/>
      <c r="UQL23" s="76"/>
      <c r="UQM23" s="76"/>
      <c r="UQN23" s="76"/>
      <c r="UQO23" s="76"/>
      <c r="UQP23" s="76"/>
      <c r="UQQ23" s="76"/>
      <c r="UQR23" s="76"/>
      <c r="UQS23" s="76"/>
      <c r="UQT23" s="76"/>
      <c r="UQU23" s="76"/>
      <c r="UQV23" s="76"/>
      <c r="UQW23" s="76"/>
      <c r="UQX23" s="76"/>
      <c r="UQY23" s="76"/>
      <c r="UQZ23" s="76"/>
      <c r="URA23" s="76"/>
      <c r="URB23" s="76"/>
      <c r="URC23" s="76"/>
      <c r="URD23" s="76"/>
      <c r="URE23" s="76"/>
      <c r="URF23" s="76"/>
      <c r="URG23" s="76"/>
      <c r="URH23" s="76"/>
      <c r="URI23" s="76"/>
      <c r="URJ23" s="76"/>
      <c r="URK23" s="76"/>
      <c r="URL23" s="76"/>
      <c r="URM23" s="76"/>
      <c r="URN23" s="76"/>
      <c r="URO23" s="76"/>
      <c r="URP23" s="76"/>
      <c r="URQ23" s="76"/>
      <c r="URR23" s="76"/>
      <c r="URS23" s="76"/>
      <c r="URT23" s="76"/>
      <c r="URU23" s="76"/>
      <c r="URV23" s="76"/>
      <c r="URW23" s="76"/>
      <c r="URX23" s="76"/>
      <c r="URY23" s="76"/>
      <c r="URZ23" s="76"/>
      <c r="USA23" s="76"/>
      <c r="USB23" s="76"/>
      <c r="USC23" s="76"/>
      <c r="USD23" s="76"/>
      <c r="USE23" s="76"/>
      <c r="USF23" s="76"/>
      <c r="USG23" s="76"/>
      <c r="USH23" s="76"/>
      <c r="USI23" s="76"/>
      <c r="USJ23" s="76"/>
      <c r="USK23" s="76"/>
      <c r="USL23" s="76"/>
      <c r="USM23" s="76"/>
      <c r="USN23" s="76"/>
      <c r="USO23" s="76"/>
      <c r="USP23" s="76"/>
      <c r="USQ23" s="76"/>
      <c r="USR23" s="76"/>
      <c r="USS23" s="76"/>
      <c r="UST23" s="76"/>
      <c r="USU23" s="76"/>
      <c r="USV23" s="76"/>
      <c r="USW23" s="76"/>
      <c r="USX23" s="76"/>
      <c r="USY23" s="76"/>
      <c r="USZ23" s="76"/>
      <c r="UTA23" s="76"/>
      <c r="UTB23" s="76"/>
      <c r="UTC23" s="76"/>
      <c r="UTD23" s="76"/>
      <c r="UTE23" s="76"/>
      <c r="UTF23" s="76"/>
      <c r="UTG23" s="76"/>
      <c r="UTH23" s="76"/>
      <c r="UTI23" s="76"/>
      <c r="UTJ23" s="76"/>
      <c r="UTK23" s="76"/>
      <c r="UTL23" s="76"/>
      <c r="UTM23" s="76"/>
      <c r="UTN23" s="76"/>
      <c r="UTO23" s="76"/>
      <c r="UTP23" s="76"/>
      <c r="UTQ23" s="76"/>
      <c r="UTR23" s="76"/>
      <c r="UTS23" s="76"/>
      <c r="UTT23" s="76"/>
      <c r="UTU23" s="76"/>
      <c r="UTV23" s="76"/>
      <c r="UTW23" s="76"/>
      <c r="UTX23" s="76"/>
      <c r="UTY23" s="76"/>
      <c r="UTZ23" s="76"/>
      <c r="UUA23" s="76"/>
      <c r="UUB23" s="76"/>
      <c r="UUC23" s="76"/>
      <c r="UUD23" s="76"/>
      <c r="UUE23" s="76"/>
      <c r="UUF23" s="76"/>
      <c r="UUG23" s="76"/>
      <c r="UUH23" s="76"/>
      <c r="UUI23" s="76"/>
      <c r="UUJ23" s="76"/>
      <c r="UUK23" s="76"/>
      <c r="UUL23" s="76"/>
      <c r="UUM23" s="76"/>
      <c r="UUN23" s="76"/>
      <c r="UUO23" s="76"/>
      <c r="UUP23" s="76"/>
      <c r="UUQ23" s="76"/>
      <c r="UUR23" s="76"/>
      <c r="UUS23" s="76"/>
      <c r="UUT23" s="76"/>
      <c r="UUU23" s="76"/>
      <c r="UUV23" s="76"/>
      <c r="UUW23" s="76"/>
      <c r="UUX23" s="76"/>
      <c r="UUY23" s="76"/>
      <c r="UUZ23" s="76"/>
      <c r="UVA23" s="76"/>
      <c r="UVB23" s="76"/>
      <c r="UVC23" s="76"/>
      <c r="UVD23" s="76"/>
      <c r="UVE23" s="76"/>
      <c r="UVF23" s="76"/>
      <c r="UVG23" s="76"/>
      <c r="UVH23" s="76"/>
      <c r="UVI23" s="76"/>
      <c r="UVJ23" s="76"/>
      <c r="UVK23" s="76"/>
      <c r="UVL23" s="76"/>
      <c r="UVM23" s="76"/>
      <c r="UVN23" s="76"/>
      <c r="UVO23" s="76"/>
      <c r="UVP23" s="76"/>
      <c r="UVQ23" s="76"/>
      <c r="UVR23" s="76"/>
      <c r="UVS23" s="76"/>
      <c r="UVT23" s="76"/>
      <c r="UVU23" s="76"/>
      <c r="UVV23" s="76"/>
      <c r="UVW23" s="76"/>
      <c r="UVX23" s="76"/>
      <c r="UVY23" s="76"/>
      <c r="UVZ23" s="76"/>
      <c r="UWA23" s="76"/>
      <c r="UWB23" s="76"/>
      <c r="UWC23" s="76"/>
      <c r="UWD23" s="76"/>
      <c r="UWE23" s="76"/>
      <c r="UWF23" s="76"/>
      <c r="UWG23" s="76"/>
      <c r="UWH23" s="76"/>
      <c r="UWI23" s="76"/>
      <c r="UWJ23" s="76"/>
      <c r="UWK23" s="76"/>
      <c r="UWL23" s="76"/>
      <c r="UWM23" s="76"/>
      <c r="UWN23" s="76"/>
      <c r="UWO23" s="76"/>
      <c r="UWP23" s="76"/>
      <c r="UWQ23" s="76"/>
      <c r="UWR23" s="76"/>
      <c r="UWS23" s="76"/>
      <c r="UWT23" s="76"/>
      <c r="UWU23" s="76"/>
      <c r="UWV23" s="76"/>
      <c r="UWW23" s="76"/>
      <c r="UWX23" s="76"/>
      <c r="UWY23" s="76"/>
      <c r="UWZ23" s="76"/>
      <c r="UXA23" s="76"/>
      <c r="UXB23" s="76"/>
      <c r="UXC23" s="76"/>
      <c r="UXD23" s="76"/>
      <c r="UXE23" s="76"/>
      <c r="UXF23" s="76"/>
      <c r="UXG23" s="76"/>
      <c r="UXH23" s="76"/>
      <c r="UXI23" s="76"/>
      <c r="UXJ23" s="76"/>
      <c r="UXK23" s="76"/>
      <c r="UXL23" s="76"/>
      <c r="UXM23" s="76"/>
      <c r="UXN23" s="76"/>
      <c r="UXO23" s="76"/>
      <c r="UXP23" s="76"/>
      <c r="UXQ23" s="76"/>
      <c r="UXR23" s="76"/>
      <c r="UXS23" s="76"/>
      <c r="UXT23" s="76"/>
      <c r="UXU23" s="76"/>
      <c r="UXV23" s="76"/>
      <c r="UXW23" s="76"/>
      <c r="UXX23" s="76"/>
      <c r="UXY23" s="76"/>
      <c r="UXZ23" s="76"/>
      <c r="UYA23" s="76"/>
      <c r="UYB23" s="76"/>
      <c r="UYC23" s="76"/>
      <c r="UYD23" s="76"/>
      <c r="UYE23" s="76"/>
      <c r="UYF23" s="76"/>
      <c r="UYG23" s="76"/>
      <c r="UYH23" s="76"/>
      <c r="UYI23" s="76"/>
      <c r="UYJ23" s="76"/>
      <c r="UYK23" s="76"/>
      <c r="UYL23" s="76"/>
      <c r="UYM23" s="76"/>
      <c r="UYN23" s="76"/>
      <c r="UYO23" s="76"/>
      <c r="UYP23" s="76"/>
      <c r="UYQ23" s="76"/>
      <c r="UYR23" s="76"/>
      <c r="UYS23" s="76"/>
      <c r="UYT23" s="76"/>
      <c r="UYU23" s="76"/>
      <c r="UYV23" s="76"/>
      <c r="UYW23" s="76"/>
      <c r="UYX23" s="76"/>
      <c r="UYY23" s="76"/>
      <c r="UYZ23" s="76"/>
      <c r="UZA23" s="76"/>
      <c r="UZB23" s="76"/>
      <c r="UZC23" s="76"/>
      <c r="UZD23" s="76"/>
      <c r="UZE23" s="76"/>
      <c r="UZF23" s="76"/>
      <c r="UZG23" s="76"/>
      <c r="UZH23" s="76"/>
      <c r="UZI23" s="76"/>
      <c r="UZJ23" s="76"/>
      <c r="UZK23" s="76"/>
      <c r="UZL23" s="76"/>
      <c r="UZM23" s="76"/>
      <c r="UZN23" s="76"/>
      <c r="UZO23" s="76"/>
      <c r="UZP23" s="76"/>
      <c r="UZQ23" s="76"/>
      <c r="UZR23" s="76"/>
      <c r="UZS23" s="76"/>
      <c r="UZT23" s="76"/>
      <c r="UZU23" s="76"/>
      <c r="UZV23" s="76"/>
      <c r="UZW23" s="76"/>
      <c r="UZX23" s="76"/>
      <c r="UZY23" s="76"/>
      <c r="UZZ23" s="76"/>
      <c r="VAA23" s="76"/>
      <c r="VAB23" s="76"/>
      <c r="VAC23" s="76"/>
      <c r="VAD23" s="76"/>
      <c r="VAE23" s="76"/>
      <c r="VAF23" s="76"/>
      <c r="VAG23" s="76"/>
      <c r="VAH23" s="76"/>
      <c r="VAI23" s="76"/>
      <c r="VAJ23" s="76"/>
      <c r="VAK23" s="76"/>
      <c r="VAL23" s="76"/>
      <c r="VAM23" s="76"/>
      <c r="VAN23" s="76"/>
      <c r="VAO23" s="76"/>
      <c r="VAP23" s="76"/>
      <c r="VAQ23" s="76"/>
      <c r="VAR23" s="76"/>
      <c r="VAS23" s="76"/>
      <c r="VAT23" s="76"/>
      <c r="VAU23" s="76"/>
      <c r="VAV23" s="76"/>
      <c r="VAW23" s="76"/>
      <c r="VAX23" s="76"/>
      <c r="VAY23" s="76"/>
      <c r="VAZ23" s="76"/>
      <c r="VBA23" s="76"/>
      <c r="VBB23" s="76"/>
      <c r="VBC23" s="76"/>
      <c r="VBD23" s="76"/>
      <c r="VBE23" s="76"/>
      <c r="VBF23" s="76"/>
      <c r="VBG23" s="76"/>
      <c r="VBH23" s="76"/>
      <c r="VBI23" s="76"/>
      <c r="VBJ23" s="76"/>
      <c r="VBK23" s="76"/>
      <c r="VBL23" s="76"/>
      <c r="VBM23" s="76"/>
      <c r="VBN23" s="76"/>
      <c r="VBO23" s="76"/>
      <c r="VBP23" s="76"/>
      <c r="VBQ23" s="76"/>
      <c r="VBR23" s="76"/>
      <c r="VBS23" s="76"/>
      <c r="VBT23" s="76"/>
      <c r="VBU23" s="76"/>
      <c r="VBV23" s="76"/>
      <c r="VBW23" s="76"/>
      <c r="VBX23" s="76"/>
      <c r="VBY23" s="76"/>
      <c r="VBZ23" s="76"/>
      <c r="VCA23" s="76"/>
      <c r="VCB23" s="76"/>
      <c r="VCC23" s="76"/>
      <c r="VCD23" s="76"/>
      <c r="VCE23" s="76"/>
      <c r="VCF23" s="76"/>
      <c r="VCG23" s="76"/>
      <c r="VCH23" s="76"/>
      <c r="VCI23" s="76"/>
      <c r="VCJ23" s="76"/>
      <c r="VCK23" s="76"/>
      <c r="VCL23" s="76"/>
      <c r="VCM23" s="76"/>
      <c r="VCN23" s="76"/>
      <c r="VCO23" s="76"/>
      <c r="VCP23" s="76"/>
      <c r="VCQ23" s="76"/>
      <c r="VCR23" s="76"/>
      <c r="VCS23" s="76"/>
      <c r="VCT23" s="76"/>
      <c r="VCU23" s="76"/>
      <c r="VCV23" s="76"/>
      <c r="VCW23" s="76"/>
      <c r="VCX23" s="76"/>
      <c r="VCY23" s="76"/>
      <c r="VCZ23" s="76"/>
      <c r="VDA23" s="76"/>
      <c r="VDB23" s="76"/>
      <c r="VDC23" s="76"/>
      <c r="VDD23" s="76"/>
      <c r="VDE23" s="76"/>
      <c r="VDF23" s="76"/>
      <c r="VDG23" s="76"/>
      <c r="VDH23" s="76"/>
      <c r="VDI23" s="76"/>
      <c r="VDJ23" s="76"/>
      <c r="VDK23" s="76"/>
      <c r="VDL23" s="76"/>
      <c r="VDM23" s="76"/>
      <c r="VDN23" s="76"/>
      <c r="VDO23" s="76"/>
      <c r="VDP23" s="76"/>
      <c r="VDQ23" s="76"/>
      <c r="VDR23" s="76"/>
      <c r="VDS23" s="76"/>
      <c r="VDT23" s="76"/>
      <c r="VDU23" s="76"/>
      <c r="VDV23" s="76"/>
      <c r="VDW23" s="76"/>
      <c r="VDX23" s="76"/>
      <c r="VDY23" s="76"/>
      <c r="VDZ23" s="76"/>
      <c r="VEA23" s="76"/>
      <c r="VEB23" s="76"/>
      <c r="VEC23" s="76"/>
      <c r="VED23" s="76"/>
      <c r="VEE23" s="76"/>
      <c r="VEF23" s="76"/>
      <c r="VEG23" s="76"/>
      <c r="VEH23" s="76"/>
      <c r="VEI23" s="76"/>
      <c r="VEJ23" s="76"/>
      <c r="VEK23" s="76"/>
      <c r="VEL23" s="76"/>
      <c r="VEM23" s="76"/>
      <c r="VEN23" s="76"/>
      <c r="VEO23" s="76"/>
      <c r="VEP23" s="76"/>
      <c r="VEQ23" s="76"/>
      <c r="VER23" s="76"/>
      <c r="VES23" s="76"/>
      <c r="VET23" s="76"/>
      <c r="VEU23" s="76"/>
      <c r="VEV23" s="76"/>
      <c r="VEW23" s="76"/>
      <c r="VEX23" s="76"/>
      <c r="VEY23" s="76"/>
      <c r="VEZ23" s="76"/>
      <c r="VFA23" s="76"/>
      <c r="VFB23" s="76"/>
      <c r="VFC23" s="76"/>
      <c r="VFD23" s="76"/>
      <c r="VFE23" s="76"/>
      <c r="VFF23" s="76"/>
      <c r="VFG23" s="76"/>
      <c r="VFH23" s="76"/>
      <c r="VFI23" s="76"/>
      <c r="VFJ23" s="76"/>
      <c r="VFK23" s="76"/>
      <c r="VFL23" s="76"/>
      <c r="VFM23" s="76"/>
      <c r="VFN23" s="76"/>
      <c r="VFO23" s="76"/>
      <c r="VFP23" s="76"/>
      <c r="VFQ23" s="76"/>
      <c r="VFR23" s="76"/>
      <c r="VFS23" s="76"/>
      <c r="VFT23" s="76"/>
      <c r="VFU23" s="76"/>
      <c r="VFV23" s="76"/>
      <c r="VFW23" s="76"/>
      <c r="VFX23" s="76"/>
      <c r="VFY23" s="76"/>
      <c r="VFZ23" s="76"/>
      <c r="VGA23" s="76"/>
      <c r="VGB23" s="76"/>
      <c r="VGC23" s="76"/>
      <c r="VGD23" s="76"/>
      <c r="VGE23" s="76"/>
      <c r="VGF23" s="76"/>
      <c r="VGG23" s="76"/>
      <c r="VGH23" s="76"/>
      <c r="VGI23" s="76"/>
      <c r="VGJ23" s="76"/>
      <c r="VGK23" s="76"/>
      <c r="VGL23" s="76"/>
      <c r="VGM23" s="76"/>
      <c r="VGN23" s="76"/>
      <c r="VGO23" s="76"/>
      <c r="VGP23" s="76"/>
      <c r="VGQ23" s="76"/>
      <c r="VGR23" s="76"/>
      <c r="VGS23" s="76"/>
      <c r="VGT23" s="76"/>
      <c r="VGU23" s="76"/>
      <c r="VGV23" s="76"/>
      <c r="VGW23" s="76"/>
      <c r="VGX23" s="76"/>
      <c r="VGY23" s="76"/>
      <c r="VGZ23" s="76"/>
      <c r="VHA23" s="76"/>
      <c r="VHB23" s="76"/>
      <c r="VHC23" s="76"/>
      <c r="VHD23" s="76"/>
      <c r="VHE23" s="76"/>
      <c r="VHF23" s="76"/>
      <c r="VHG23" s="76"/>
      <c r="VHH23" s="76"/>
      <c r="VHI23" s="76"/>
      <c r="VHJ23" s="76"/>
      <c r="VHK23" s="76"/>
      <c r="VHL23" s="76"/>
      <c r="VHM23" s="76"/>
      <c r="VHN23" s="76"/>
      <c r="VHO23" s="76"/>
      <c r="VHP23" s="76"/>
      <c r="VHQ23" s="76"/>
      <c r="VHR23" s="76"/>
      <c r="VHS23" s="76"/>
      <c r="VHT23" s="76"/>
      <c r="VHU23" s="76"/>
      <c r="VHV23" s="76"/>
      <c r="VHW23" s="76"/>
      <c r="VHX23" s="76"/>
      <c r="VHY23" s="76"/>
      <c r="VHZ23" s="76"/>
      <c r="VIA23" s="76"/>
      <c r="VIB23" s="76"/>
      <c r="VIC23" s="76"/>
      <c r="VID23" s="76"/>
      <c r="VIE23" s="76"/>
      <c r="VIF23" s="76"/>
      <c r="VIG23" s="76"/>
      <c r="VIH23" s="76"/>
      <c r="VII23" s="76"/>
      <c r="VIJ23" s="76"/>
      <c r="VIK23" s="76"/>
      <c r="VIL23" s="76"/>
      <c r="VIM23" s="76"/>
      <c r="VIN23" s="76"/>
      <c r="VIO23" s="76"/>
      <c r="VIP23" s="76"/>
      <c r="VIQ23" s="76"/>
      <c r="VIR23" s="76"/>
      <c r="VIS23" s="76"/>
      <c r="VIT23" s="76"/>
      <c r="VIU23" s="76"/>
      <c r="VIV23" s="76"/>
      <c r="VIW23" s="76"/>
      <c r="VIX23" s="76"/>
      <c r="VIY23" s="76"/>
      <c r="VIZ23" s="76"/>
      <c r="VJA23" s="76"/>
      <c r="VJB23" s="76"/>
      <c r="VJC23" s="76"/>
      <c r="VJD23" s="76"/>
      <c r="VJE23" s="76"/>
      <c r="VJF23" s="76"/>
      <c r="VJG23" s="76"/>
      <c r="VJH23" s="76"/>
      <c r="VJI23" s="76"/>
      <c r="VJJ23" s="76"/>
      <c r="VJK23" s="76"/>
      <c r="VJL23" s="76"/>
      <c r="VJM23" s="76"/>
      <c r="VJN23" s="76"/>
      <c r="VJO23" s="76"/>
      <c r="VJP23" s="76"/>
      <c r="VJQ23" s="76"/>
      <c r="VJR23" s="76"/>
      <c r="VJS23" s="76"/>
      <c r="VJT23" s="76"/>
      <c r="VJU23" s="76"/>
      <c r="VJV23" s="76"/>
      <c r="VJW23" s="76"/>
      <c r="VJX23" s="76"/>
      <c r="VJY23" s="76"/>
      <c r="VJZ23" s="76"/>
      <c r="VKA23" s="76"/>
      <c r="VKB23" s="76"/>
      <c r="VKC23" s="76"/>
      <c r="VKD23" s="76"/>
      <c r="VKE23" s="76"/>
      <c r="VKF23" s="76"/>
      <c r="VKG23" s="76"/>
      <c r="VKH23" s="76"/>
      <c r="VKI23" s="76"/>
      <c r="VKJ23" s="76"/>
      <c r="VKK23" s="76"/>
      <c r="VKL23" s="76"/>
      <c r="VKM23" s="76"/>
      <c r="VKN23" s="76"/>
      <c r="VKO23" s="76"/>
      <c r="VKP23" s="76"/>
      <c r="VKQ23" s="76"/>
      <c r="VKR23" s="76"/>
      <c r="VKS23" s="76"/>
      <c r="VKT23" s="76"/>
      <c r="VKU23" s="76"/>
      <c r="VKV23" s="76"/>
      <c r="VKW23" s="76"/>
      <c r="VKX23" s="76"/>
      <c r="VKY23" s="76"/>
      <c r="VKZ23" s="76"/>
      <c r="VLA23" s="76"/>
      <c r="VLB23" s="76"/>
      <c r="VLC23" s="76"/>
      <c r="VLD23" s="76"/>
      <c r="VLE23" s="76"/>
      <c r="VLF23" s="76"/>
      <c r="VLG23" s="76"/>
      <c r="VLH23" s="76"/>
      <c r="VLI23" s="76"/>
      <c r="VLJ23" s="76"/>
      <c r="VLK23" s="76"/>
      <c r="VLL23" s="76"/>
      <c r="VLM23" s="76"/>
      <c r="VLN23" s="76"/>
      <c r="VLO23" s="76"/>
      <c r="VLP23" s="76"/>
      <c r="VLQ23" s="76"/>
      <c r="VLR23" s="76"/>
      <c r="VLS23" s="76"/>
      <c r="VLT23" s="76"/>
      <c r="VLU23" s="76"/>
      <c r="VLV23" s="76"/>
      <c r="VLW23" s="76"/>
      <c r="VLX23" s="76"/>
      <c r="VLY23" s="76"/>
      <c r="VLZ23" s="76"/>
      <c r="VMA23" s="76"/>
      <c r="VMB23" s="76"/>
      <c r="VMC23" s="76"/>
      <c r="VMD23" s="76"/>
      <c r="VME23" s="76"/>
      <c r="VMF23" s="76"/>
      <c r="VMG23" s="76"/>
      <c r="VMH23" s="76"/>
      <c r="VMI23" s="76"/>
      <c r="VMJ23" s="76"/>
      <c r="VMK23" s="76"/>
      <c r="VML23" s="76"/>
      <c r="VMM23" s="76"/>
      <c r="VMN23" s="76"/>
      <c r="VMO23" s="76"/>
      <c r="VMP23" s="76"/>
      <c r="VMQ23" s="76"/>
      <c r="VMR23" s="76"/>
      <c r="VMS23" s="76"/>
      <c r="VMT23" s="76"/>
      <c r="VMU23" s="76"/>
      <c r="VMV23" s="76"/>
      <c r="VMW23" s="76"/>
      <c r="VMX23" s="76"/>
      <c r="VMY23" s="76"/>
      <c r="VMZ23" s="76"/>
      <c r="VNA23" s="76"/>
      <c r="VNB23" s="76"/>
      <c r="VNC23" s="76"/>
      <c r="VND23" s="76"/>
      <c r="VNE23" s="76"/>
      <c r="VNF23" s="76"/>
      <c r="VNG23" s="76"/>
      <c r="VNH23" s="76"/>
      <c r="VNI23" s="76"/>
      <c r="VNJ23" s="76"/>
      <c r="VNK23" s="76"/>
      <c r="VNL23" s="76"/>
      <c r="VNM23" s="76"/>
      <c r="VNN23" s="76"/>
      <c r="VNO23" s="76"/>
      <c r="VNP23" s="76"/>
      <c r="VNQ23" s="76"/>
      <c r="VNR23" s="76"/>
      <c r="VNS23" s="76"/>
      <c r="VNT23" s="76"/>
      <c r="VNU23" s="76"/>
      <c r="VNV23" s="76"/>
      <c r="VNW23" s="76"/>
      <c r="VNX23" s="76"/>
      <c r="VNY23" s="76"/>
      <c r="VNZ23" s="76"/>
      <c r="VOA23" s="76"/>
      <c r="VOB23" s="76"/>
      <c r="VOC23" s="76"/>
      <c r="VOD23" s="76"/>
      <c r="VOE23" s="76"/>
      <c r="VOF23" s="76"/>
      <c r="VOG23" s="76"/>
      <c r="VOH23" s="76"/>
      <c r="VOI23" s="76"/>
      <c r="VOJ23" s="76"/>
      <c r="VOK23" s="76"/>
      <c r="VOL23" s="76"/>
      <c r="VOM23" s="76"/>
      <c r="VON23" s="76"/>
      <c r="VOO23" s="76"/>
      <c r="VOP23" s="76"/>
      <c r="VOQ23" s="76"/>
      <c r="VOR23" s="76"/>
      <c r="VOS23" s="76"/>
      <c r="VOT23" s="76"/>
      <c r="VOU23" s="76"/>
      <c r="VOV23" s="76"/>
      <c r="VOW23" s="76"/>
      <c r="VOX23" s="76"/>
      <c r="VOY23" s="76"/>
      <c r="VOZ23" s="76"/>
      <c r="VPA23" s="76"/>
      <c r="VPB23" s="76"/>
      <c r="VPC23" s="76"/>
      <c r="VPD23" s="76"/>
      <c r="VPE23" s="76"/>
      <c r="VPF23" s="76"/>
      <c r="VPG23" s="76"/>
      <c r="VPH23" s="76"/>
      <c r="VPI23" s="76"/>
      <c r="VPJ23" s="76"/>
      <c r="VPK23" s="76"/>
      <c r="VPL23" s="76"/>
      <c r="VPM23" s="76"/>
      <c r="VPN23" s="76"/>
      <c r="VPO23" s="76"/>
      <c r="VPP23" s="76"/>
      <c r="VPQ23" s="76"/>
      <c r="VPR23" s="76"/>
      <c r="VPS23" s="76"/>
      <c r="VPT23" s="76"/>
      <c r="VPU23" s="76"/>
      <c r="VPV23" s="76"/>
      <c r="VPW23" s="76"/>
      <c r="VPX23" s="76"/>
      <c r="VPY23" s="76"/>
      <c r="VPZ23" s="76"/>
      <c r="VQA23" s="76"/>
      <c r="VQB23" s="76"/>
      <c r="VQC23" s="76"/>
      <c r="VQD23" s="76"/>
      <c r="VQE23" s="76"/>
      <c r="VQF23" s="76"/>
      <c r="VQG23" s="76"/>
      <c r="VQH23" s="76"/>
      <c r="VQI23" s="76"/>
      <c r="VQJ23" s="76"/>
      <c r="VQK23" s="76"/>
      <c r="VQL23" s="76"/>
      <c r="VQM23" s="76"/>
      <c r="VQN23" s="76"/>
      <c r="VQO23" s="76"/>
      <c r="VQP23" s="76"/>
      <c r="VQQ23" s="76"/>
      <c r="VQR23" s="76"/>
      <c r="VQS23" s="76"/>
      <c r="VQT23" s="76"/>
      <c r="VQU23" s="76"/>
      <c r="VQV23" s="76"/>
      <c r="VQW23" s="76"/>
      <c r="VQX23" s="76"/>
      <c r="VQY23" s="76"/>
      <c r="VQZ23" s="76"/>
      <c r="VRA23" s="76"/>
      <c r="VRB23" s="76"/>
      <c r="VRC23" s="76"/>
      <c r="VRD23" s="76"/>
      <c r="VRE23" s="76"/>
      <c r="VRF23" s="76"/>
      <c r="VRG23" s="76"/>
      <c r="VRH23" s="76"/>
      <c r="VRI23" s="76"/>
      <c r="VRJ23" s="76"/>
      <c r="VRK23" s="76"/>
      <c r="VRL23" s="76"/>
      <c r="VRM23" s="76"/>
      <c r="VRN23" s="76"/>
      <c r="VRO23" s="76"/>
      <c r="VRP23" s="76"/>
      <c r="VRQ23" s="76"/>
      <c r="VRR23" s="76"/>
      <c r="VRS23" s="76"/>
      <c r="VRT23" s="76"/>
      <c r="VRU23" s="76"/>
      <c r="VRV23" s="76"/>
      <c r="VRW23" s="76"/>
      <c r="VRX23" s="76"/>
      <c r="VRY23" s="76"/>
      <c r="VRZ23" s="76"/>
      <c r="VSA23" s="76"/>
      <c r="VSB23" s="76"/>
      <c r="VSC23" s="76"/>
      <c r="VSD23" s="76"/>
      <c r="VSE23" s="76"/>
      <c r="VSF23" s="76"/>
      <c r="VSG23" s="76"/>
      <c r="VSH23" s="76"/>
      <c r="VSI23" s="76"/>
      <c r="VSJ23" s="76"/>
      <c r="VSK23" s="76"/>
      <c r="VSL23" s="76"/>
      <c r="VSM23" s="76"/>
      <c r="VSN23" s="76"/>
      <c r="VSO23" s="76"/>
      <c r="VSP23" s="76"/>
      <c r="VSQ23" s="76"/>
      <c r="VSR23" s="76"/>
      <c r="VSS23" s="76"/>
      <c r="VST23" s="76"/>
      <c r="VSU23" s="76"/>
      <c r="VSV23" s="76"/>
      <c r="VSW23" s="76"/>
      <c r="VSX23" s="76"/>
      <c r="VSY23" s="76"/>
      <c r="VSZ23" s="76"/>
      <c r="VTA23" s="76"/>
      <c r="VTB23" s="76"/>
      <c r="VTC23" s="76"/>
      <c r="VTD23" s="76"/>
      <c r="VTE23" s="76"/>
      <c r="VTF23" s="76"/>
      <c r="VTG23" s="76"/>
      <c r="VTH23" s="76"/>
      <c r="VTI23" s="76"/>
      <c r="VTJ23" s="76"/>
      <c r="VTK23" s="76"/>
      <c r="VTL23" s="76"/>
      <c r="VTM23" s="76"/>
      <c r="VTN23" s="76"/>
      <c r="VTO23" s="76"/>
      <c r="VTP23" s="76"/>
      <c r="VTQ23" s="76"/>
      <c r="VTR23" s="76"/>
      <c r="VTS23" s="76"/>
      <c r="VTT23" s="76"/>
      <c r="VTU23" s="76"/>
      <c r="VTV23" s="76"/>
      <c r="VTW23" s="76"/>
      <c r="VTX23" s="76"/>
      <c r="VTY23" s="76"/>
      <c r="VTZ23" s="76"/>
      <c r="VUA23" s="76"/>
      <c r="VUB23" s="76"/>
      <c r="VUC23" s="76"/>
      <c r="VUD23" s="76"/>
      <c r="VUE23" s="76"/>
      <c r="VUF23" s="76"/>
      <c r="VUG23" s="76"/>
      <c r="VUH23" s="76"/>
      <c r="VUI23" s="76"/>
      <c r="VUJ23" s="76"/>
      <c r="VUK23" s="76"/>
      <c r="VUL23" s="76"/>
      <c r="VUM23" s="76"/>
      <c r="VUN23" s="76"/>
      <c r="VUO23" s="76"/>
      <c r="VUP23" s="76"/>
      <c r="VUQ23" s="76"/>
      <c r="VUR23" s="76"/>
      <c r="VUS23" s="76"/>
      <c r="VUT23" s="76"/>
      <c r="VUU23" s="76"/>
      <c r="VUV23" s="76"/>
      <c r="VUW23" s="76"/>
      <c r="VUX23" s="76"/>
      <c r="VUY23" s="76"/>
      <c r="VUZ23" s="76"/>
      <c r="VVA23" s="76"/>
      <c r="VVB23" s="76"/>
      <c r="VVC23" s="76"/>
      <c r="VVD23" s="76"/>
      <c r="VVE23" s="76"/>
      <c r="VVF23" s="76"/>
      <c r="VVG23" s="76"/>
      <c r="VVH23" s="76"/>
      <c r="VVI23" s="76"/>
      <c r="VVJ23" s="76"/>
      <c r="VVK23" s="76"/>
      <c r="VVL23" s="76"/>
      <c r="VVM23" s="76"/>
      <c r="VVN23" s="76"/>
      <c r="VVO23" s="76"/>
      <c r="VVP23" s="76"/>
      <c r="VVQ23" s="76"/>
      <c r="VVR23" s="76"/>
      <c r="VVS23" s="76"/>
      <c r="VVT23" s="76"/>
      <c r="VVU23" s="76"/>
      <c r="VVV23" s="76"/>
      <c r="VVW23" s="76"/>
      <c r="VVX23" s="76"/>
      <c r="VVY23" s="76"/>
      <c r="VVZ23" s="76"/>
      <c r="VWA23" s="76"/>
      <c r="VWB23" s="76"/>
      <c r="VWC23" s="76"/>
      <c r="VWD23" s="76"/>
      <c r="VWE23" s="76"/>
      <c r="VWF23" s="76"/>
      <c r="VWG23" s="76"/>
      <c r="VWH23" s="76"/>
      <c r="VWI23" s="76"/>
      <c r="VWJ23" s="76"/>
      <c r="VWK23" s="76"/>
      <c r="VWL23" s="76"/>
      <c r="VWM23" s="76"/>
      <c r="VWN23" s="76"/>
      <c r="VWO23" s="76"/>
      <c r="VWP23" s="76"/>
      <c r="VWQ23" s="76"/>
      <c r="VWR23" s="76"/>
      <c r="VWS23" s="76"/>
      <c r="VWT23" s="76"/>
      <c r="VWU23" s="76"/>
      <c r="VWV23" s="76"/>
      <c r="VWW23" s="76"/>
      <c r="VWX23" s="76"/>
      <c r="VWY23" s="76"/>
      <c r="VWZ23" s="76"/>
      <c r="VXA23" s="76"/>
      <c r="VXB23" s="76"/>
      <c r="VXC23" s="76"/>
      <c r="VXD23" s="76"/>
      <c r="VXE23" s="76"/>
      <c r="VXF23" s="76"/>
      <c r="VXG23" s="76"/>
      <c r="VXH23" s="76"/>
      <c r="VXI23" s="76"/>
      <c r="VXJ23" s="76"/>
      <c r="VXK23" s="76"/>
      <c r="VXL23" s="76"/>
      <c r="VXM23" s="76"/>
      <c r="VXN23" s="76"/>
      <c r="VXO23" s="76"/>
      <c r="VXP23" s="76"/>
      <c r="VXQ23" s="76"/>
      <c r="VXR23" s="76"/>
      <c r="VXS23" s="76"/>
      <c r="VXT23" s="76"/>
      <c r="VXU23" s="76"/>
      <c r="VXV23" s="76"/>
      <c r="VXW23" s="76"/>
      <c r="VXX23" s="76"/>
      <c r="VXY23" s="76"/>
      <c r="VXZ23" s="76"/>
      <c r="VYA23" s="76"/>
      <c r="VYB23" s="76"/>
      <c r="VYC23" s="76"/>
      <c r="VYD23" s="76"/>
      <c r="VYE23" s="76"/>
      <c r="VYF23" s="76"/>
      <c r="VYG23" s="76"/>
      <c r="VYH23" s="76"/>
      <c r="VYI23" s="76"/>
      <c r="VYJ23" s="76"/>
      <c r="VYK23" s="76"/>
      <c r="VYL23" s="76"/>
      <c r="VYM23" s="76"/>
      <c r="VYN23" s="76"/>
      <c r="VYO23" s="76"/>
      <c r="VYP23" s="76"/>
      <c r="VYQ23" s="76"/>
      <c r="VYR23" s="76"/>
      <c r="VYS23" s="76"/>
      <c r="VYT23" s="76"/>
      <c r="VYU23" s="76"/>
      <c r="VYV23" s="76"/>
      <c r="VYW23" s="76"/>
      <c r="VYX23" s="76"/>
      <c r="VYY23" s="76"/>
      <c r="VYZ23" s="76"/>
      <c r="VZA23" s="76"/>
      <c r="VZB23" s="76"/>
      <c r="VZC23" s="76"/>
      <c r="VZD23" s="76"/>
      <c r="VZE23" s="76"/>
      <c r="VZF23" s="76"/>
      <c r="VZG23" s="76"/>
      <c r="VZH23" s="76"/>
      <c r="VZI23" s="76"/>
      <c r="VZJ23" s="76"/>
      <c r="VZK23" s="76"/>
      <c r="VZL23" s="76"/>
      <c r="VZM23" s="76"/>
      <c r="VZN23" s="76"/>
      <c r="VZO23" s="76"/>
      <c r="VZP23" s="76"/>
      <c r="VZQ23" s="76"/>
      <c r="VZR23" s="76"/>
      <c r="VZS23" s="76"/>
      <c r="VZT23" s="76"/>
      <c r="VZU23" s="76"/>
      <c r="VZV23" s="76"/>
      <c r="VZW23" s="76"/>
      <c r="VZX23" s="76"/>
      <c r="VZY23" s="76"/>
      <c r="VZZ23" s="76"/>
      <c r="WAA23" s="76"/>
      <c r="WAB23" s="76"/>
      <c r="WAC23" s="76"/>
      <c r="WAD23" s="76"/>
      <c r="WAE23" s="76"/>
      <c r="WAF23" s="76"/>
      <c r="WAG23" s="76"/>
      <c r="WAH23" s="76"/>
      <c r="WAI23" s="76"/>
      <c r="WAJ23" s="76"/>
      <c r="WAK23" s="76"/>
      <c r="WAL23" s="76"/>
      <c r="WAM23" s="76"/>
      <c r="WAN23" s="76"/>
      <c r="WAO23" s="76"/>
      <c r="WAP23" s="76"/>
      <c r="WAQ23" s="76"/>
      <c r="WAR23" s="76"/>
      <c r="WAS23" s="76"/>
      <c r="WAT23" s="76"/>
      <c r="WAU23" s="76"/>
      <c r="WAV23" s="76"/>
      <c r="WAW23" s="76"/>
      <c r="WAX23" s="76"/>
      <c r="WAY23" s="76"/>
      <c r="WAZ23" s="76"/>
      <c r="WBA23" s="76"/>
      <c r="WBB23" s="76"/>
      <c r="WBC23" s="76"/>
      <c r="WBD23" s="76"/>
      <c r="WBE23" s="76"/>
      <c r="WBF23" s="76"/>
      <c r="WBG23" s="76"/>
      <c r="WBH23" s="76"/>
      <c r="WBI23" s="76"/>
      <c r="WBJ23" s="76"/>
      <c r="WBK23" s="76"/>
      <c r="WBL23" s="76"/>
      <c r="WBM23" s="76"/>
      <c r="WBN23" s="76"/>
      <c r="WBO23" s="76"/>
      <c r="WBP23" s="76"/>
      <c r="WBQ23" s="76"/>
      <c r="WBR23" s="76"/>
      <c r="WBS23" s="76"/>
      <c r="WBT23" s="76"/>
      <c r="WBU23" s="76"/>
      <c r="WBV23" s="76"/>
      <c r="WBW23" s="76"/>
      <c r="WBX23" s="76"/>
      <c r="WBY23" s="76"/>
      <c r="WBZ23" s="76"/>
      <c r="WCA23" s="76"/>
      <c r="WCB23" s="76"/>
      <c r="WCC23" s="76"/>
      <c r="WCD23" s="76"/>
      <c r="WCE23" s="76"/>
      <c r="WCF23" s="76"/>
      <c r="WCG23" s="76"/>
      <c r="WCH23" s="76"/>
      <c r="WCI23" s="76"/>
      <c r="WCJ23" s="76"/>
      <c r="WCK23" s="76"/>
      <c r="WCL23" s="76"/>
      <c r="WCM23" s="76"/>
      <c r="WCN23" s="76"/>
      <c r="WCO23" s="76"/>
      <c r="WCP23" s="76"/>
      <c r="WCQ23" s="76"/>
      <c r="WCR23" s="76"/>
      <c r="WCS23" s="76"/>
      <c r="WCT23" s="76"/>
      <c r="WCU23" s="76"/>
      <c r="WCV23" s="76"/>
      <c r="WCW23" s="76"/>
      <c r="WCX23" s="76"/>
      <c r="WCY23" s="76"/>
      <c r="WCZ23" s="76"/>
      <c r="WDA23" s="76"/>
      <c r="WDB23" s="76"/>
      <c r="WDC23" s="76"/>
      <c r="WDD23" s="76"/>
      <c r="WDE23" s="76"/>
      <c r="WDF23" s="76"/>
      <c r="WDG23" s="76"/>
      <c r="WDH23" s="76"/>
      <c r="WDI23" s="76"/>
      <c r="WDJ23" s="76"/>
      <c r="WDK23" s="76"/>
      <c r="WDL23" s="76"/>
      <c r="WDM23" s="76"/>
      <c r="WDN23" s="76"/>
      <c r="WDO23" s="76"/>
      <c r="WDP23" s="76"/>
      <c r="WDQ23" s="76"/>
      <c r="WDR23" s="76"/>
      <c r="WDS23" s="76"/>
      <c r="WDT23" s="76"/>
      <c r="WDU23" s="76"/>
      <c r="WDV23" s="76"/>
      <c r="WDW23" s="76"/>
      <c r="WDX23" s="76"/>
      <c r="WDY23" s="76"/>
      <c r="WDZ23" s="76"/>
      <c r="WEA23" s="76"/>
      <c r="WEB23" s="76"/>
      <c r="WEC23" s="76"/>
      <c r="WED23" s="76"/>
      <c r="WEE23" s="76"/>
      <c r="WEF23" s="76"/>
      <c r="WEG23" s="76"/>
      <c r="WEH23" s="76"/>
      <c r="WEI23" s="76"/>
      <c r="WEJ23" s="76"/>
      <c r="WEK23" s="76"/>
      <c r="WEL23" s="76"/>
      <c r="WEM23" s="76"/>
      <c r="WEN23" s="76"/>
      <c r="WEO23" s="76"/>
      <c r="WEP23" s="76"/>
      <c r="WEQ23" s="76"/>
      <c r="WER23" s="76"/>
      <c r="WES23" s="76"/>
      <c r="WET23" s="76"/>
      <c r="WEU23" s="76"/>
      <c r="WEV23" s="76"/>
      <c r="WEW23" s="76"/>
      <c r="WEX23" s="76"/>
      <c r="WEY23" s="76"/>
      <c r="WEZ23" s="76"/>
      <c r="WFA23" s="76"/>
      <c r="WFB23" s="76"/>
      <c r="WFC23" s="76"/>
      <c r="WFD23" s="76"/>
      <c r="WFE23" s="76"/>
      <c r="WFF23" s="76"/>
      <c r="WFG23" s="76"/>
      <c r="WFH23" s="76"/>
      <c r="WFI23" s="76"/>
      <c r="WFJ23" s="76"/>
      <c r="WFK23" s="76"/>
      <c r="WFL23" s="76"/>
      <c r="WFM23" s="76"/>
      <c r="WFN23" s="76"/>
      <c r="WFO23" s="76"/>
      <c r="WFP23" s="76"/>
      <c r="WFQ23" s="76"/>
      <c r="WFR23" s="76"/>
      <c r="WFS23" s="76"/>
      <c r="WFT23" s="76"/>
      <c r="WFU23" s="76"/>
      <c r="WFV23" s="76"/>
      <c r="WFW23" s="76"/>
      <c r="WFX23" s="76"/>
      <c r="WFY23" s="76"/>
      <c r="WFZ23" s="76"/>
      <c r="WGA23" s="76"/>
      <c r="WGB23" s="76"/>
      <c r="WGC23" s="76"/>
      <c r="WGD23" s="76"/>
      <c r="WGE23" s="76"/>
      <c r="WGF23" s="76"/>
      <c r="WGG23" s="76"/>
      <c r="WGH23" s="76"/>
      <c r="WGI23" s="76"/>
      <c r="WGJ23" s="76"/>
      <c r="WGK23" s="76"/>
      <c r="WGL23" s="76"/>
      <c r="WGM23" s="76"/>
      <c r="WGN23" s="76"/>
      <c r="WGO23" s="76"/>
      <c r="WGP23" s="76"/>
      <c r="WGQ23" s="76"/>
      <c r="WGR23" s="76"/>
      <c r="WGS23" s="76"/>
      <c r="WGT23" s="76"/>
      <c r="WGU23" s="76"/>
      <c r="WGV23" s="76"/>
      <c r="WGW23" s="76"/>
      <c r="WGX23" s="76"/>
      <c r="WGY23" s="76"/>
      <c r="WGZ23" s="76"/>
      <c r="WHA23" s="76"/>
      <c r="WHB23" s="76"/>
      <c r="WHC23" s="76"/>
      <c r="WHD23" s="76"/>
      <c r="WHE23" s="76"/>
      <c r="WHF23" s="76"/>
      <c r="WHG23" s="76"/>
      <c r="WHH23" s="76"/>
      <c r="WHI23" s="76"/>
      <c r="WHJ23" s="76"/>
      <c r="WHK23" s="76"/>
      <c r="WHL23" s="76"/>
      <c r="WHM23" s="76"/>
      <c r="WHN23" s="76"/>
      <c r="WHO23" s="76"/>
      <c r="WHP23" s="76"/>
      <c r="WHQ23" s="76"/>
      <c r="WHR23" s="76"/>
      <c r="WHS23" s="76"/>
      <c r="WHT23" s="76"/>
      <c r="WHU23" s="76"/>
      <c r="WHV23" s="76"/>
      <c r="WHW23" s="76"/>
      <c r="WHX23" s="76"/>
      <c r="WHY23" s="76"/>
      <c r="WHZ23" s="76"/>
      <c r="WIA23" s="76"/>
      <c r="WIB23" s="76"/>
      <c r="WIC23" s="76"/>
      <c r="WID23" s="76"/>
      <c r="WIE23" s="76"/>
      <c r="WIF23" s="76"/>
      <c r="WIG23" s="76"/>
      <c r="WIH23" s="76"/>
      <c r="WII23" s="76"/>
      <c r="WIJ23" s="76"/>
      <c r="WIK23" s="76"/>
      <c r="WIL23" s="76"/>
      <c r="WIM23" s="76"/>
      <c r="WIN23" s="76"/>
      <c r="WIO23" s="76"/>
      <c r="WIP23" s="76"/>
      <c r="WIQ23" s="76"/>
      <c r="WIR23" s="76"/>
      <c r="WIS23" s="76"/>
      <c r="WIT23" s="76"/>
      <c r="WIU23" s="76"/>
      <c r="WIV23" s="76"/>
      <c r="WIW23" s="76"/>
      <c r="WIX23" s="76"/>
      <c r="WIY23" s="76"/>
      <c r="WIZ23" s="76"/>
      <c r="WJA23" s="76"/>
      <c r="WJB23" s="76"/>
      <c r="WJC23" s="76"/>
      <c r="WJD23" s="76"/>
      <c r="WJE23" s="76"/>
      <c r="WJF23" s="76"/>
      <c r="WJG23" s="76"/>
      <c r="WJH23" s="76"/>
      <c r="WJI23" s="76"/>
      <c r="WJJ23" s="76"/>
      <c r="WJK23" s="76"/>
      <c r="WJL23" s="76"/>
      <c r="WJM23" s="76"/>
      <c r="WJN23" s="76"/>
      <c r="WJO23" s="76"/>
      <c r="WJP23" s="76"/>
      <c r="WJQ23" s="76"/>
      <c r="WJR23" s="76"/>
      <c r="WJS23" s="76"/>
      <c r="WJT23" s="76"/>
      <c r="WJU23" s="76"/>
      <c r="WJV23" s="76"/>
      <c r="WJW23" s="76"/>
      <c r="WJX23" s="76"/>
      <c r="WJY23" s="76"/>
      <c r="WJZ23" s="76"/>
      <c r="WKA23" s="76"/>
      <c r="WKB23" s="76"/>
      <c r="WKC23" s="76"/>
      <c r="WKD23" s="76"/>
      <c r="WKE23" s="76"/>
      <c r="WKF23" s="76"/>
      <c r="WKG23" s="76"/>
      <c r="WKH23" s="76"/>
      <c r="WKI23" s="76"/>
      <c r="WKJ23" s="76"/>
      <c r="WKK23" s="76"/>
      <c r="WKL23" s="76"/>
      <c r="WKM23" s="76"/>
      <c r="WKN23" s="76"/>
      <c r="WKO23" s="76"/>
      <c r="WKP23" s="76"/>
      <c r="WKQ23" s="76"/>
      <c r="WKR23" s="76"/>
      <c r="WKS23" s="76"/>
      <c r="WKT23" s="76"/>
      <c r="WKU23" s="76"/>
      <c r="WKV23" s="76"/>
      <c r="WKW23" s="76"/>
      <c r="WKX23" s="76"/>
      <c r="WKY23" s="76"/>
      <c r="WKZ23" s="76"/>
      <c r="WLA23" s="76"/>
      <c r="WLB23" s="76"/>
      <c r="WLC23" s="76"/>
      <c r="WLD23" s="76"/>
      <c r="WLE23" s="76"/>
      <c r="WLF23" s="76"/>
      <c r="WLG23" s="76"/>
      <c r="WLH23" s="76"/>
      <c r="WLI23" s="76"/>
      <c r="WLJ23" s="76"/>
      <c r="WLK23" s="76"/>
      <c r="WLL23" s="76"/>
      <c r="WLM23" s="76"/>
      <c r="WLN23" s="76"/>
      <c r="WLO23" s="76"/>
      <c r="WLP23" s="76"/>
      <c r="WLQ23" s="76"/>
      <c r="WLR23" s="76"/>
      <c r="WLS23" s="76"/>
      <c r="WLT23" s="76"/>
      <c r="WLU23" s="76"/>
      <c r="WLV23" s="76"/>
      <c r="WLW23" s="76"/>
      <c r="WLX23" s="76"/>
      <c r="WLY23" s="76"/>
      <c r="WLZ23" s="76"/>
      <c r="WMA23" s="76"/>
      <c r="WMB23" s="76"/>
      <c r="WMC23" s="76"/>
      <c r="WMD23" s="76"/>
      <c r="WME23" s="76"/>
      <c r="WMF23" s="76"/>
      <c r="WMG23" s="76"/>
      <c r="WMH23" s="76"/>
      <c r="WMI23" s="76"/>
      <c r="WMJ23" s="76"/>
      <c r="WMK23" s="76"/>
      <c r="WML23" s="76"/>
      <c r="WMM23" s="76"/>
      <c r="WMN23" s="76"/>
      <c r="WMO23" s="76"/>
      <c r="WMP23" s="76"/>
      <c r="WMQ23" s="76"/>
      <c r="WMR23" s="76"/>
      <c r="WMS23" s="76"/>
      <c r="WMT23" s="76"/>
      <c r="WMU23" s="76"/>
      <c r="WMV23" s="76"/>
      <c r="WMW23" s="76"/>
      <c r="WMX23" s="76"/>
      <c r="WMY23" s="76"/>
      <c r="WMZ23" s="76"/>
      <c r="WNA23" s="76"/>
      <c r="WNB23" s="76"/>
      <c r="WNC23" s="76"/>
      <c r="WND23" s="76"/>
      <c r="WNE23" s="76"/>
      <c r="WNF23" s="76"/>
      <c r="WNG23" s="76"/>
      <c r="WNH23" s="76"/>
      <c r="WNI23" s="76"/>
      <c r="WNJ23" s="76"/>
      <c r="WNK23" s="76"/>
      <c r="WNL23" s="76"/>
      <c r="WNM23" s="76"/>
      <c r="WNN23" s="76"/>
      <c r="WNO23" s="76"/>
      <c r="WNP23" s="76"/>
      <c r="WNQ23" s="76"/>
      <c r="WNR23" s="76"/>
      <c r="WNS23" s="76"/>
      <c r="WNT23" s="76"/>
      <c r="WNU23" s="76"/>
      <c r="WNV23" s="76"/>
      <c r="WNW23" s="76"/>
      <c r="WNX23" s="76"/>
      <c r="WNY23" s="76"/>
      <c r="WNZ23" s="76"/>
      <c r="WOA23" s="76"/>
      <c r="WOB23" s="76"/>
      <c r="WOC23" s="76"/>
      <c r="WOD23" s="76"/>
      <c r="WOE23" s="76"/>
      <c r="WOF23" s="76"/>
      <c r="WOG23" s="76"/>
      <c r="WOH23" s="76"/>
      <c r="WOI23" s="76"/>
      <c r="WOJ23" s="76"/>
      <c r="WOK23" s="76"/>
      <c r="WOL23" s="76"/>
      <c r="WOM23" s="76"/>
      <c r="WON23" s="76"/>
      <c r="WOO23" s="76"/>
      <c r="WOP23" s="76"/>
      <c r="WOQ23" s="76"/>
      <c r="WOR23" s="76"/>
      <c r="WOS23" s="76"/>
      <c r="WOT23" s="76"/>
      <c r="WOU23" s="76"/>
      <c r="WOV23" s="76"/>
      <c r="WOW23" s="76"/>
      <c r="WOX23" s="76"/>
      <c r="WOY23" s="76"/>
      <c r="WOZ23" s="76"/>
      <c r="WPA23" s="76"/>
      <c r="WPB23" s="76"/>
      <c r="WPC23" s="76"/>
      <c r="WPD23" s="76"/>
      <c r="WPE23" s="76"/>
      <c r="WPF23" s="76"/>
      <c r="WPG23" s="76"/>
      <c r="WPH23" s="76"/>
      <c r="WPI23" s="76"/>
      <c r="WPJ23" s="76"/>
      <c r="WPK23" s="76"/>
      <c r="WPL23" s="76"/>
      <c r="WPM23" s="76"/>
      <c r="WPN23" s="76"/>
      <c r="WPO23" s="76"/>
      <c r="WPP23" s="76"/>
      <c r="WPQ23" s="76"/>
      <c r="WPR23" s="76"/>
      <c r="WPS23" s="76"/>
      <c r="WPT23" s="76"/>
      <c r="WPU23" s="76"/>
      <c r="WPV23" s="76"/>
      <c r="WPW23" s="76"/>
      <c r="WPX23" s="76"/>
      <c r="WPY23" s="76"/>
      <c r="WPZ23" s="76"/>
      <c r="WQA23" s="76"/>
      <c r="WQB23" s="76"/>
      <c r="WQC23" s="76"/>
      <c r="WQD23" s="76"/>
      <c r="WQE23" s="76"/>
      <c r="WQF23" s="76"/>
      <c r="WQG23" s="76"/>
      <c r="WQH23" s="76"/>
      <c r="WQI23" s="76"/>
      <c r="WQJ23" s="76"/>
      <c r="WQK23" s="76"/>
      <c r="WQL23" s="76"/>
      <c r="WQM23" s="76"/>
      <c r="WQN23" s="76"/>
      <c r="WQO23" s="76"/>
      <c r="WQP23" s="76"/>
      <c r="WQQ23" s="76"/>
      <c r="WQR23" s="76"/>
      <c r="WQS23" s="76"/>
      <c r="WQT23" s="76"/>
      <c r="WQU23" s="76"/>
      <c r="WQV23" s="76"/>
      <c r="WQW23" s="76"/>
      <c r="WQX23" s="76"/>
      <c r="WQY23" s="76"/>
      <c r="WQZ23" s="76"/>
      <c r="WRA23" s="76"/>
      <c r="WRB23" s="76"/>
      <c r="WRC23" s="76"/>
      <c r="WRD23" s="76"/>
      <c r="WRE23" s="76"/>
      <c r="WRF23" s="76"/>
      <c r="WRG23" s="76"/>
      <c r="WRH23" s="76"/>
      <c r="WRI23" s="76"/>
      <c r="WRJ23" s="76"/>
      <c r="WRK23" s="76"/>
      <c r="WRL23" s="76"/>
      <c r="WRM23" s="76"/>
      <c r="WRN23" s="76"/>
      <c r="WRO23" s="76"/>
      <c r="WRP23" s="76"/>
      <c r="WRQ23" s="76"/>
      <c r="WRR23" s="76"/>
      <c r="WRS23" s="76"/>
      <c r="WRT23" s="76"/>
      <c r="WRU23" s="76"/>
      <c r="WRV23" s="76"/>
      <c r="WRW23" s="76"/>
      <c r="WRX23" s="76"/>
      <c r="WRY23" s="76"/>
      <c r="WRZ23" s="76"/>
      <c r="WSA23" s="76"/>
      <c r="WSB23" s="76"/>
      <c r="WSC23" s="76"/>
      <c r="WSD23" s="76"/>
      <c r="WSE23" s="76"/>
      <c r="WSF23" s="76"/>
      <c r="WSG23" s="76"/>
      <c r="WSH23" s="76"/>
      <c r="WSI23" s="76"/>
      <c r="WSJ23" s="76"/>
      <c r="WSK23" s="76"/>
      <c r="WSL23" s="76"/>
      <c r="WSM23" s="76"/>
      <c r="WSN23" s="76"/>
      <c r="WSO23" s="76"/>
      <c r="WSP23" s="76"/>
      <c r="WSQ23" s="76"/>
      <c r="WSR23" s="76"/>
      <c r="WSS23" s="76"/>
      <c r="WST23" s="76"/>
      <c r="WSU23" s="76"/>
      <c r="WSV23" s="76"/>
      <c r="WSW23" s="76"/>
      <c r="WSX23" s="76"/>
      <c r="WSY23" s="76"/>
      <c r="WSZ23" s="76"/>
      <c r="WTA23" s="76"/>
      <c r="WTB23" s="76"/>
      <c r="WTC23" s="76"/>
      <c r="WTD23" s="76"/>
      <c r="WTE23" s="76"/>
      <c r="WTF23" s="76"/>
      <c r="WTG23" s="76"/>
      <c r="WTH23" s="76"/>
      <c r="WTI23" s="76"/>
      <c r="WTJ23" s="76"/>
      <c r="WTK23" s="76"/>
      <c r="WTL23" s="76"/>
      <c r="WTM23" s="76"/>
      <c r="WTN23" s="76"/>
      <c r="WTO23" s="76"/>
      <c r="WTP23" s="76"/>
      <c r="WTQ23" s="76"/>
      <c r="WTR23" s="76"/>
      <c r="WTS23" s="76"/>
      <c r="WTT23" s="76"/>
      <c r="WTU23" s="76"/>
      <c r="WTV23" s="76"/>
      <c r="WTW23" s="76"/>
      <c r="WTX23" s="76"/>
      <c r="WTY23" s="76"/>
      <c r="WTZ23" s="76"/>
      <c r="WUA23" s="76"/>
      <c r="WUB23" s="76"/>
      <c r="WUC23" s="76"/>
      <c r="WUD23" s="76"/>
      <c r="WUE23" s="76"/>
      <c r="WUF23" s="76"/>
      <c r="WUG23" s="76"/>
      <c r="WUH23" s="76"/>
      <c r="WUI23" s="76"/>
      <c r="WUJ23" s="76"/>
      <c r="WUK23" s="76"/>
      <c r="WUL23" s="76"/>
      <c r="WUM23" s="76"/>
      <c r="WUN23" s="76"/>
      <c r="WUO23" s="76"/>
      <c r="WUP23" s="76"/>
      <c r="WUQ23" s="76"/>
      <c r="WUR23" s="76"/>
      <c r="WUS23" s="76"/>
      <c r="WUT23" s="76"/>
      <c r="WUU23" s="76"/>
      <c r="WUV23" s="76"/>
      <c r="WUW23" s="76"/>
      <c r="WUX23" s="76"/>
      <c r="WUY23" s="76"/>
      <c r="WUZ23" s="76"/>
      <c r="WVA23" s="76"/>
      <c r="WVB23" s="76"/>
      <c r="WVC23" s="76"/>
      <c r="WVD23" s="76"/>
      <c r="WVE23" s="76"/>
      <c r="WVF23" s="76"/>
      <c r="WVG23" s="76"/>
      <c r="WVH23" s="76"/>
      <c r="WVI23" s="76"/>
      <c r="WVJ23" s="76"/>
      <c r="WVK23" s="76"/>
      <c r="WVL23" s="76"/>
      <c r="WVM23" s="76"/>
      <c r="WVN23" s="76"/>
      <c r="WVO23" s="76"/>
      <c r="WVP23" s="76"/>
      <c r="WVQ23" s="76"/>
      <c r="WVR23" s="76"/>
      <c r="WVS23" s="76"/>
      <c r="WVT23" s="76"/>
      <c r="WVU23" s="76"/>
      <c r="WVV23" s="76"/>
      <c r="WVW23" s="76"/>
      <c r="WVX23" s="76"/>
      <c r="WVY23" s="76"/>
      <c r="WVZ23" s="76"/>
      <c r="WWA23" s="76"/>
      <c r="WWB23" s="76"/>
      <c r="WWC23" s="76"/>
      <c r="WWD23" s="76"/>
      <c r="WWE23" s="76"/>
      <c r="WWF23" s="76"/>
      <c r="WWG23" s="76"/>
      <c r="WWH23" s="76"/>
      <c r="WWI23" s="76"/>
      <c r="WWJ23" s="76"/>
      <c r="WWK23" s="76"/>
      <c r="WWL23" s="76"/>
      <c r="WWM23" s="76"/>
      <c r="WWN23" s="76"/>
      <c r="WWO23" s="76"/>
      <c r="WWP23" s="76"/>
      <c r="WWQ23" s="76"/>
      <c r="WWR23" s="76"/>
      <c r="WWS23" s="76"/>
      <c r="WWT23" s="76"/>
      <c r="WWU23" s="76"/>
      <c r="WWV23" s="76"/>
      <c r="WWW23" s="76"/>
      <c r="WWX23" s="76"/>
      <c r="WWY23" s="76"/>
      <c r="WWZ23" s="76"/>
      <c r="WXA23" s="76"/>
      <c r="WXB23" s="76"/>
      <c r="WXC23" s="76"/>
      <c r="WXD23" s="76"/>
      <c r="WXE23" s="76"/>
      <c r="WXF23" s="76"/>
      <c r="WXG23" s="76"/>
      <c r="WXH23" s="76"/>
      <c r="WXI23" s="76"/>
      <c r="WXJ23" s="76"/>
      <c r="WXK23" s="76"/>
      <c r="WXL23" s="76"/>
      <c r="WXM23" s="76"/>
      <c r="WXN23" s="76"/>
      <c r="WXO23" s="76"/>
      <c r="WXP23" s="76"/>
      <c r="WXQ23" s="76"/>
      <c r="WXR23" s="76"/>
      <c r="WXS23" s="76"/>
      <c r="WXT23" s="76"/>
      <c r="WXU23" s="76"/>
      <c r="WXV23" s="76"/>
      <c r="WXW23" s="76"/>
      <c r="WXX23" s="76"/>
      <c r="WXY23" s="76"/>
      <c r="WXZ23" s="76"/>
      <c r="WYA23" s="76"/>
      <c r="WYB23" s="76"/>
      <c r="WYC23" s="76"/>
      <c r="WYD23" s="76"/>
      <c r="WYE23" s="76"/>
      <c r="WYF23" s="76"/>
      <c r="WYG23" s="76"/>
      <c r="WYH23" s="76"/>
      <c r="WYI23" s="76"/>
      <c r="WYJ23" s="76"/>
      <c r="WYK23" s="76"/>
      <c r="WYL23" s="76"/>
      <c r="WYM23" s="76"/>
      <c r="WYN23" s="76"/>
      <c r="WYO23" s="76"/>
      <c r="WYP23" s="76"/>
      <c r="WYQ23" s="76"/>
      <c r="WYR23" s="76"/>
      <c r="WYS23" s="76"/>
      <c r="WYT23" s="76"/>
      <c r="WYU23" s="76"/>
      <c r="WYV23" s="76"/>
      <c r="WYW23" s="76"/>
      <c r="WYX23" s="76"/>
      <c r="WYY23" s="76"/>
      <c r="WYZ23" s="76"/>
      <c r="WZA23" s="76"/>
      <c r="WZB23" s="76"/>
      <c r="WZC23" s="76"/>
      <c r="WZD23" s="76"/>
      <c r="WZE23" s="76"/>
      <c r="WZF23" s="76"/>
      <c r="WZG23" s="76"/>
      <c r="WZH23" s="76"/>
      <c r="WZI23" s="76"/>
      <c r="WZJ23" s="76"/>
      <c r="WZK23" s="76"/>
      <c r="WZL23" s="76"/>
      <c r="WZM23" s="76"/>
      <c r="WZN23" s="76"/>
      <c r="WZO23" s="76"/>
      <c r="WZP23" s="76"/>
      <c r="WZQ23" s="76"/>
      <c r="WZR23" s="76"/>
      <c r="WZS23" s="76"/>
      <c r="WZT23" s="76"/>
      <c r="WZU23" s="76"/>
      <c r="WZV23" s="76"/>
      <c r="WZW23" s="76"/>
      <c r="WZX23" s="76"/>
      <c r="WZY23" s="76"/>
      <c r="WZZ23" s="76"/>
      <c r="XAA23" s="76"/>
      <c r="XAB23" s="76"/>
      <c r="XAC23" s="76"/>
      <c r="XAD23" s="76"/>
      <c r="XAE23" s="76"/>
      <c r="XAF23" s="76"/>
      <c r="XAG23" s="76"/>
      <c r="XAH23" s="76"/>
      <c r="XAI23" s="76"/>
      <c r="XAJ23" s="76"/>
      <c r="XAK23" s="76"/>
      <c r="XAL23" s="76"/>
      <c r="XAM23" s="76"/>
      <c r="XAN23" s="76"/>
      <c r="XAO23" s="76"/>
      <c r="XAP23" s="76"/>
      <c r="XAQ23" s="76"/>
      <c r="XAR23" s="76"/>
      <c r="XAS23" s="76"/>
      <c r="XAT23" s="76"/>
      <c r="XAU23" s="76"/>
      <c r="XAV23" s="76"/>
      <c r="XAW23" s="76"/>
      <c r="XAX23" s="76"/>
      <c r="XAY23" s="76"/>
      <c r="XAZ23" s="76"/>
      <c r="XBA23" s="76"/>
      <c r="XBB23" s="76"/>
      <c r="XBC23" s="76"/>
      <c r="XBD23" s="76"/>
      <c r="XBE23" s="76"/>
      <c r="XBF23" s="76"/>
      <c r="XBG23" s="76"/>
      <c r="XBH23" s="76"/>
      <c r="XBI23" s="76"/>
      <c r="XBJ23" s="76"/>
      <c r="XBK23" s="76"/>
      <c r="XBL23" s="76"/>
      <c r="XBM23" s="76"/>
      <c r="XBN23" s="76"/>
      <c r="XBO23" s="76"/>
      <c r="XBP23" s="76"/>
      <c r="XBQ23" s="76"/>
      <c r="XBR23" s="76"/>
      <c r="XBS23" s="76"/>
      <c r="XBT23" s="76"/>
      <c r="XBU23" s="76"/>
      <c r="XBV23" s="76"/>
      <c r="XBW23" s="76"/>
      <c r="XBX23" s="76"/>
      <c r="XBY23" s="76"/>
      <c r="XBZ23" s="76"/>
      <c r="XCA23" s="76"/>
      <c r="XCB23" s="76"/>
      <c r="XCC23" s="76"/>
      <c r="XCD23" s="76"/>
      <c r="XCE23" s="76"/>
      <c r="XCF23" s="76"/>
      <c r="XCG23" s="76"/>
      <c r="XCH23" s="76"/>
      <c r="XCI23" s="76"/>
      <c r="XCJ23" s="76"/>
      <c r="XCK23" s="76"/>
      <c r="XCL23" s="76"/>
      <c r="XCM23" s="76"/>
      <c r="XCN23" s="76"/>
      <c r="XCO23" s="76"/>
      <c r="XCP23" s="76"/>
      <c r="XCQ23" s="76"/>
      <c r="XCR23" s="76"/>
      <c r="XCS23" s="76"/>
      <c r="XCT23" s="76"/>
      <c r="XCU23" s="76"/>
      <c r="XCV23" s="76"/>
      <c r="XCW23" s="76"/>
      <c r="XCX23" s="76"/>
      <c r="XCY23" s="76"/>
      <c r="XCZ23" s="76"/>
      <c r="XDA23" s="76"/>
      <c r="XDB23" s="76"/>
      <c r="XDC23" s="76"/>
      <c r="XDD23" s="76"/>
      <c r="XDE23" s="76"/>
      <c r="XDF23" s="76"/>
      <c r="XDG23" s="76"/>
      <c r="XDH23" s="76"/>
      <c r="XDI23" s="76"/>
      <c r="XDJ23" s="76"/>
      <c r="XDK23" s="76"/>
      <c r="XDL23" s="76"/>
      <c r="XDM23" s="76"/>
      <c r="XDN23" s="76"/>
      <c r="XDO23" s="76"/>
      <c r="XDP23" s="76"/>
      <c r="XDQ23" s="76"/>
      <c r="XDR23" s="76"/>
      <c r="XDS23" s="76"/>
      <c r="XDT23" s="76"/>
      <c r="XDU23" s="76"/>
      <c r="XDV23" s="76"/>
      <c r="XDW23" s="76"/>
      <c r="XDX23" s="76"/>
      <c r="XDY23" s="76"/>
      <c r="XDZ23" s="76"/>
      <c r="XEA23" s="76"/>
      <c r="XEB23" s="76"/>
      <c r="XEC23" s="76"/>
      <c r="XED23" s="76"/>
      <c r="XEE23" s="76"/>
      <c r="XEF23" s="76"/>
      <c r="XEG23" s="76"/>
      <c r="XEH23" s="76"/>
      <c r="XEI23" s="76"/>
      <c r="XEJ23" s="76"/>
      <c r="XEK23" s="76"/>
      <c r="XEL23" s="76"/>
      <c r="XEM23" s="76"/>
      <c r="XEN23" s="76"/>
      <c r="XEO23" s="76"/>
      <c r="XEP23" s="76"/>
      <c r="XEQ23" s="76"/>
      <c r="XER23" s="76"/>
      <c r="XES23" s="76"/>
      <c r="XET23" s="76"/>
      <c r="XEU23" s="76"/>
      <c r="XEV23" s="76"/>
      <c r="XEW23" s="76"/>
      <c r="XEX23" s="76"/>
      <c r="XEY23" s="76"/>
      <c r="XEZ23" s="76"/>
      <c r="XFA23" s="76"/>
      <c r="XFB23" s="76"/>
      <c r="XFC23" s="76"/>
      <c r="XFD23" s="76"/>
    </row>
    <row r="24" spans="1:16384" s="40" customFormat="1" ht="43.5" customHeight="1" x14ac:dyDescent="0.3">
      <c r="A24" s="141" t="s">
        <v>120</v>
      </c>
      <c r="B24" s="141"/>
      <c r="C24" s="141"/>
      <c r="D24" s="141"/>
      <c r="E24" s="141"/>
    </row>
    <row r="25" spans="1:16384" s="36" customFormat="1" ht="16.5" x14ac:dyDescent="0.25">
      <c r="A25" s="35"/>
      <c r="B25" s="35"/>
      <c r="C25" s="35"/>
      <c r="D25" s="35"/>
      <c r="E25" s="68"/>
    </row>
    <row r="26" spans="1:16384" s="36" customFormat="1" ht="17.25" x14ac:dyDescent="0.25">
      <c r="A26" s="148" t="s">
        <v>3</v>
      </c>
      <c r="B26" s="148"/>
      <c r="C26" s="148"/>
      <c r="D26" s="148"/>
      <c r="E26" s="148"/>
    </row>
    <row r="27" spans="1:16384" s="36" customFormat="1" ht="20.25" customHeight="1" x14ac:dyDescent="0.25">
      <c r="A27" s="149" t="s">
        <v>4</v>
      </c>
      <c r="B27" s="149"/>
      <c r="C27" s="149"/>
      <c r="D27" s="149"/>
      <c r="E27" s="149"/>
    </row>
    <row r="28" spans="1:16384" s="36" customFormat="1" ht="9.75" customHeight="1" x14ac:dyDescent="0.25"/>
    <row r="29" spans="1:16384" s="36" customFormat="1" ht="5.25" customHeight="1" x14ac:dyDescent="0.25"/>
    <row r="30" spans="1:16384" s="36" customFormat="1" ht="16.5" x14ac:dyDescent="0.25">
      <c r="A30" s="47" t="s">
        <v>5</v>
      </c>
      <c r="B30" s="55" t="s">
        <v>6</v>
      </c>
    </row>
    <row r="31" spans="1:16384" s="36" customFormat="1" ht="16.5" x14ac:dyDescent="0.25">
      <c r="A31" s="48" t="s">
        <v>7</v>
      </c>
      <c r="B31" s="56" t="s">
        <v>8</v>
      </c>
    </row>
    <row r="32" spans="1:16384" s="36" customFormat="1" ht="16.5" customHeight="1" x14ac:dyDescent="0.25">
      <c r="A32" s="53" t="s">
        <v>9</v>
      </c>
      <c r="B32" s="54"/>
    </row>
    <row r="33" spans="1:5" s="36" customFormat="1" ht="56.25" customHeight="1" x14ac:dyDescent="0.25">
      <c r="A33" s="15" t="s">
        <v>10</v>
      </c>
      <c r="B33" s="33" t="s">
        <v>7</v>
      </c>
      <c r="C33" s="105" t="s">
        <v>1</v>
      </c>
      <c r="D33" s="105"/>
      <c r="E33" s="105"/>
    </row>
    <row r="34" spans="1:5" s="36" customFormat="1" ht="27" x14ac:dyDescent="0.25">
      <c r="A34" s="15" t="s">
        <v>11</v>
      </c>
      <c r="B34" s="33" t="s">
        <v>12</v>
      </c>
      <c r="C34" s="12" t="s">
        <v>13</v>
      </c>
      <c r="D34" s="12" t="s">
        <v>14</v>
      </c>
      <c r="E34" s="12" t="s">
        <v>15</v>
      </c>
    </row>
    <row r="35" spans="1:5" s="36" customFormat="1" ht="30" customHeight="1" x14ac:dyDescent="0.25">
      <c r="A35" s="15" t="s">
        <v>16</v>
      </c>
      <c r="B35" s="33" t="s">
        <v>17</v>
      </c>
      <c r="C35" s="106"/>
      <c r="D35" s="106"/>
      <c r="E35" s="106"/>
    </row>
    <row r="36" spans="1:5" s="36" customFormat="1" ht="45" customHeight="1" x14ac:dyDescent="0.25">
      <c r="A36" s="15" t="s">
        <v>18</v>
      </c>
      <c r="B36" s="33" t="s">
        <v>19</v>
      </c>
      <c r="C36" s="107"/>
      <c r="D36" s="107"/>
      <c r="E36" s="107"/>
    </row>
    <row r="37" spans="1:5" s="36" customFormat="1" ht="16.5" x14ac:dyDescent="0.25">
      <c r="A37" s="15" t="s">
        <v>20</v>
      </c>
      <c r="B37" s="33" t="s">
        <v>21</v>
      </c>
      <c r="C37" s="107"/>
      <c r="D37" s="107"/>
      <c r="E37" s="107"/>
    </row>
    <row r="38" spans="1:5" s="36" customFormat="1" ht="43.5" customHeight="1" x14ac:dyDescent="0.25">
      <c r="A38" s="15" t="s">
        <v>112</v>
      </c>
      <c r="B38" s="33" t="s">
        <v>22</v>
      </c>
      <c r="C38" s="107"/>
      <c r="D38" s="107"/>
      <c r="E38" s="107"/>
    </row>
    <row r="39" spans="1:5" s="36" customFormat="1" ht="19.5" customHeight="1" x14ac:dyDescent="0.25">
      <c r="A39" s="105" t="s">
        <v>23</v>
      </c>
      <c r="B39" s="105"/>
      <c r="C39" s="108"/>
      <c r="D39" s="108"/>
      <c r="E39" s="108"/>
    </row>
    <row r="40" spans="1:5" s="36" customFormat="1" ht="19.5" customHeight="1" x14ac:dyDescent="0.25">
      <c r="A40" s="133" t="s">
        <v>24</v>
      </c>
      <c r="B40" s="133"/>
      <c r="C40" s="67">
        <v>11</v>
      </c>
      <c r="D40" s="67">
        <v>11</v>
      </c>
      <c r="E40" s="67">
        <v>11</v>
      </c>
    </row>
    <row r="41" spans="1:5" s="36" customFormat="1" ht="19.5" customHeight="1" x14ac:dyDescent="0.25">
      <c r="A41" s="134" t="s">
        <v>25</v>
      </c>
      <c r="B41" s="134"/>
      <c r="C41" s="34">
        <v>1650</v>
      </c>
      <c r="D41" s="34">
        <v>2640</v>
      </c>
      <c r="E41" s="34">
        <v>3630</v>
      </c>
    </row>
    <row r="42" spans="1:5" s="36" customFormat="1" ht="16.5" x14ac:dyDescent="0.25"/>
    <row r="43" spans="1:5" s="1" customFormat="1" ht="14.25" x14ac:dyDescent="0.25">
      <c r="A43" s="75"/>
      <c r="B43" s="75"/>
      <c r="C43" s="75"/>
      <c r="D43" s="75"/>
      <c r="E43" s="76" t="s">
        <v>130</v>
      </c>
    </row>
    <row r="44" spans="1:5" s="40" customFormat="1" ht="43.5" customHeight="1" x14ac:dyDescent="0.3">
      <c r="A44" s="141" t="s">
        <v>121</v>
      </c>
      <c r="B44" s="141"/>
      <c r="C44" s="141"/>
      <c r="D44" s="141"/>
      <c r="E44" s="141"/>
    </row>
    <row r="45" spans="1:5" s="36" customFormat="1" ht="16.5" x14ac:dyDescent="0.25">
      <c r="D45" s="43"/>
      <c r="E45" s="68"/>
    </row>
    <row r="46" spans="1:5" s="36" customFormat="1" ht="17.25" x14ac:dyDescent="0.25">
      <c r="A46" s="148" t="s">
        <v>26</v>
      </c>
      <c r="B46" s="148"/>
      <c r="C46" s="148"/>
      <c r="D46" s="148"/>
      <c r="E46" s="148"/>
    </row>
    <row r="47" spans="1:5" s="36" customFormat="1" ht="16.5" x14ac:dyDescent="0.25">
      <c r="A47" s="149" t="s">
        <v>4</v>
      </c>
      <c r="B47" s="149"/>
      <c r="C47" s="149"/>
      <c r="D47" s="149"/>
      <c r="E47" s="149"/>
    </row>
    <row r="48" spans="1:5" s="36" customFormat="1" ht="16.5" x14ac:dyDescent="0.25"/>
    <row r="49" spans="1:5" s="36" customFormat="1" ht="16.5" x14ac:dyDescent="0.25">
      <c r="A49" s="47" t="s">
        <v>5</v>
      </c>
      <c r="B49" s="55" t="s">
        <v>6</v>
      </c>
    </row>
    <row r="50" spans="1:5" s="36" customFormat="1" ht="16.5" x14ac:dyDescent="0.25">
      <c r="A50" s="48" t="s">
        <v>7</v>
      </c>
      <c r="B50" s="56" t="s">
        <v>8</v>
      </c>
    </row>
    <row r="51" spans="1:5" s="36" customFormat="1" ht="16.5" customHeight="1" x14ac:dyDescent="0.25">
      <c r="A51" s="53" t="s">
        <v>9</v>
      </c>
      <c r="B51" s="54"/>
    </row>
    <row r="52" spans="1:5" s="36" customFormat="1" ht="55.5" customHeight="1" x14ac:dyDescent="0.25">
      <c r="A52" s="15" t="s">
        <v>10</v>
      </c>
      <c r="B52" s="33" t="s">
        <v>7</v>
      </c>
      <c r="C52" s="105" t="s">
        <v>1</v>
      </c>
      <c r="D52" s="105"/>
      <c r="E52" s="105"/>
    </row>
    <row r="53" spans="1:5" s="36" customFormat="1" ht="27" x14ac:dyDescent="0.25">
      <c r="A53" s="15" t="s">
        <v>11</v>
      </c>
      <c r="B53" s="33" t="s">
        <v>12</v>
      </c>
      <c r="C53" s="12" t="s">
        <v>13</v>
      </c>
      <c r="D53" s="12" t="s">
        <v>14</v>
      </c>
      <c r="E53" s="12" t="s">
        <v>15</v>
      </c>
    </row>
    <row r="54" spans="1:5" s="36" customFormat="1" ht="27" x14ac:dyDescent="0.25">
      <c r="A54" s="15" t="s">
        <v>16</v>
      </c>
      <c r="B54" s="33" t="s">
        <v>17</v>
      </c>
      <c r="C54" s="106"/>
      <c r="D54" s="106"/>
      <c r="E54" s="106"/>
    </row>
    <row r="55" spans="1:5" s="36" customFormat="1" ht="44.25" customHeight="1" x14ac:dyDescent="0.25">
      <c r="A55" s="15" t="s">
        <v>18</v>
      </c>
      <c r="B55" s="33" t="s">
        <v>19</v>
      </c>
      <c r="C55" s="107"/>
      <c r="D55" s="107"/>
      <c r="E55" s="107"/>
    </row>
    <row r="56" spans="1:5" s="36" customFormat="1" ht="16.5" x14ac:dyDescent="0.25">
      <c r="A56" s="15" t="s">
        <v>20</v>
      </c>
      <c r="B56" s="33" t="s">
        <v>21</v>
      </c>
      <c r="C56" s="107"/>
      <c r="D56" s="107"/>
      <c r="E56" s="107"/>
    </row>
    <row r="57" spans="1:5" s="36" customFormat="1" ht="40.5" x14ac:dyDescent="0.25">
      <c r="A57" s="15" t="s">
        <v>112</v>
      </c>
      <c r="B57" s="33" t="s">
        <v>22</v>
      </c>
      <c r="C57" s="107"/>
      <c r="D57" s="107"/>
      <c r="E57" s="107"/>
    </row>
    <row r="58" spans="1:5" s="36" customFormat="1" ht="16.5" x14ac:dyDescent="0.25">
      <c r="A58" s="105" t="s">
        <v>23</v>
      </c>
      <c r="B58" s="105"/>
      <c r="C58" s="108"/>
      <c r="D58" s="108"/>
      <c r="E58" s="108"/>
    </row>
    <row r="59" spans="1:5" s="36" customFormat="1" ht="15" customHeight="1" x14ac:dyDescent="0.25">
      <c r="A59" s="133" t="s">
        <v>24</v>
      </c>
      <c r="B59" s="133"/>
      <c r="C59" s="67">
        <v>4</v>
      </c>
      <c r="D59" s="67">
        <v>4</v>
      </c>
      <c r="E59" s="67">
        <v>4</v>
      </c>
    </row>
    <row r="60" spans="1:5" s="36" customFormat="1" ht="15" customHeight="1" x14ac:dyDescent="0.25">
      <c r="A60" s="134" t="s">
        <v>25</v>
      </c>
      <c r="B60" s="134"/>
      <c r="C60" s="34">
        <v>600</v>
      </c>
      <c r="D60" s="34">
        <v>960</v>
      </c>
      <c r="E60" s="34">
        <v>1320</v>
      </c>
    </row>
    <row r="61" spans="1:5" s="36" customFormat="1" ht="16.5" x14ac:dyDescent="0.25"/>
    <row r="62" spans="1:5" s="36" customFormat="1" ht="27" x14ac:dyDescent="0.25">
      <c r="E62" s="77" t="s">
        <v>131</v>
      </c>
    </row>
    <row r="63" spans="1:5" s="40" customFormat="1" ht="43.5" customHeight="1" x14ac:dyDescent="0.3">
      <c r="A63" s="141" t="s">
        <v>122</v>
      </c>
      <c r="B63" s="141"/>
      <c r="C63" s="141"/>
      <c r="D63" s="141"/>
      <c r="E63" s="141"/>
    </row>
    <row r="64" spans="1:5" s="32" customFormat="1" ht="16.5" x14ac:dyDescent="0.25">
      <c r="D64" s="44"/>
      <c r="E64" s="68"/>
    </row>
    <row r="65" spans="1:5" s="32" customFormat="1" ht="17.25" x14ac:dyDescent="0.25">
      <c r="A65" s="147" t="s">
        <v>28</v>
      </c>
      <c r="B65" s="147"/>
      <c r="C65" s="147"/>
      <c r="D65" s="147"/>
      <c r="E65" s="147"/>
    </row>
    <row r="66" spans="1:5" s="32" customFormat="1" ht="18.75" customHeight="1" x14ac:dyDescent="0.25">
      <c r="A66" s="146" t="s">
        <v>4</v>
      </c>
      <c r="B66" s="146"/>
      <c r="C66" s="146"/>
      <c r="D66" s="146"/>
      <c r="E66" s="146"/>
    </row>
    <row r="67" spans="1:5" s="32" customFormat="1" ht="7.5" customHeight="1" x14ac:dyDescent="0.25"/>
    <row r="68" spans="1:5" s="32" customFormat="1" ht="16.5" x14ac:dyDescent="0.25">
      <c r="A68" s="47" t="s">
        <v>5</v>
      </c>
      <c r="B68" s="55" t="s">
        <v>6</v>
      </c>
    </row>
    <row r="69" spans="1:5" s="32" customFormat="1" ht="16.5" x14ac:dyDescent="0.25">
      <c r="A69" s="48" t="s">
        <v>7</v>
      </c>
      <c r="B69" s="56" t="s">
        <v>8</v>
      </c>
    </row>
    <row r="70" spans="1:5" s="32" customFormat="1" ht="16.5" customHeight="1" x14ac:dyDescent="0.25">
      <c r="A70" s="53" t="s">
        <v>9</v>
      </c>
      <c r="B70" s="54"/>
    </row>
    <row r="71" spans="1:5" s="32" customFormat="1" ht="57.75" customHeight="1" x14ac:dyDescent="0.25">
      <c r="A71" s="15" t="s">
        <v>10</v>
      </c>
      <c r="B71" s="33" t="s">
        <v>7</v>
      </c>
      <c r="C71" s="105" t="s">
        <v>1</v>
      </c>
      <c r="D71" s="105"/>
      <c r="E71" s="105"/>
    </row>
    <row r="72" spans="1:5" s="32" customFormat="1" ht="29.25" customHeight="1" x14ac:dyDescent="0.25">
      <c r="A72" s="15" t="s">
        <v>11</v>
      </c>
      <c r="B72" s="33" t="s">
        <v>12</v>
      </c>
      <c r="C72" s="12" t="s">
        <v>13</v>
      </c>
      <c r="D72" s="12" t="s">
        <v>14</v>
      </c>
      <c r="E72" s="12" t="s">
        <v>15</v>
      </c>
    </row>
    <row r="73" spans="1:5" s="32" customFormat="1" ht="30.75" customHeight="1" x14ac:dyDescent="0.25">
      <c r="A73" s="15" t="s">
        <v>16</v>
      </c>
      <c r="B73" s="33" t="s">
        <v>17</v>
      </c>
      <c r="C73" s="106"/>
      <c r="D73" s="106"/>
      <c r="E73" s="106"/>
    </row>
    <row r="74" spans="1:5" s="32" customFormat="1" ht="45.75" customHeight="1" x14ac:dyDescent="0.25">
      <c r="A74" s="15" t="s">
        <v>18</v>
      </c>
      <c r="B74" s="33" t="s">
        <v>19</v>
      </c>
      <c r="C74" s="107"/>
      <c r="D74" s="107"/>
      <c r="E74" s="107"/>
    </row>
    <row r="75" spans="1:5" s="32" customFormat="1" ht="16.5" x14ac:dyDescent="0.25">
      <c r="A75" s="15" t="s">
        <v>20</v>
      </c>
      <c r="B75" s="33" t="s">
        <v>21</v>
      </c>
      <c r="C75" s="107"/>
      <c r="D75" s="107"/>
      <c r="E75" s="107"/>
    </row>
    <row r="76" spans="1:5" s="32" customFormat="1" ht="44.25" customHeight="1" x14ac:dyDescent="0.25">
      <c r="A76" s="15" t="s">
        <v>112</v>
      </c>
      <c r="B76" s="33" t="s">
        <v>22</v>
      </c>
      <c r="C76" s="107"/>
      <c r="D76" s="107"/>
      <c r="E76" s="107"/>
    </row>
    <row r="77" spans="1:5" s="32" customFormat="1" ht="18.75" customHeight="1" x14ac:dyDescent="0.25">
      <c r="A77" s="105" t="s">
        <v>23</v>
      </c>
      <c r="B77" s="105"/>
      <c r="C77" s="108"/>
      <c r="D77" s="108"/>
      <c r="E77" s="108"/>
    </row>
    <row r="78" spans="1:5" s="32" customFormat="1" ht="18.75" customHeight="1" x14ac:dyDescent="0.25">
      <c r="A78" s="133" t="s">
        <v>24</v>
      </c>
      <c r="B78" s="133"/>
      <c r="C78" s="67">
        <v>3</v>
      </c>
      <c r="D78" s="67">
        <v>3</v>
      </c>
      <c r="E78" s="67">
        <v>3</v>
      </c>
    </row>
    <row r="79" spans="1:5" s="32" customFormat="1" ht="18.75" customHeight="1" x14ac:dyDescent="0.25">
      <c r="A79" s="134" t="s">
        <v>25</v>
      </c>
      <c r="B79" s="134"/>
      <c r="C79" s="34">
        <v>450</v>
      </c>
      <c r="D79" s="34">
        <v>720</v>
      </c>
      <c r="E79" s="34">
        <v>990</v>
      </c>
    </row>
    <row r="80" spans="1:5" s="32" customFormat="1" ht="16.5" x14ac:dyDescent="0.25"/>
    <row r="81" spans="1:5" s="36" customFormat="1" ht="27" x14ac:dyDescent="0.25">
      <c r="E81" s="77" t="s">
        <v>132</v>
      </c>
    </row>
    <row r="82" spans="1:5" s="40" customFormat="1" ht="43.5" customHeight="1" x14ac:dyDescent="0.3">
      <c r="A82" s="141" t="s">
        <v>123</v>
      </c>
      <c r="B82" s="141"/>
      <c r="C82" s="141"/>
      <c r="D82" s="141"/>
      <c r="E82" s="141"/>
    </row>
    <row r="83" spans="1:5" s="32" customFormat="1" ht="16.5" x14ac:dyDescent="0.25">
      <c r="D83" s="44"/>
      <c r="E83" s="68"/>
    </row>
    <row r="84" spans="1:5" s="32" customFormat="1" ht="17.25" x14ac:dyDescent="0.25">
      <c r="A84" s="147" t="s">
        <v>29</v>
      </c>
      <c r="B84" s="147"/>
      <c r="C84" s="147"/>
      <c r="D84" s="147"/>
      <c r="E84" s="147"/>
    </row>
    <row r="85" spans="1:5" s="32" customFormat="1" ht="16.5" x14ac:dyDescent="0.25">
      <c r="A85" s="146" t="s">
        <v>4</v>
      </c>
      <c r="B85" s="146"/>
      <c r="C85" s="146"/>
      <c r="D85" s="146"/>
      <c r="E85" s="146"/>
    </row>
    <row r="86" spans="1:5" s="32" customFormat="1" ht="16.5" x14ac:dyDescent="0.25"/>
    <row r="87" spans="1:5" s="32" customFormat="1" ht="16.5" x14ac:dyDescent="0.25">
      <c r="A87" s="47" t="s">
        <v>5</v>
      </c>
      <c r="B87" s="55" t="s">
        <v>6</v>
      </c>
    </row>
    <row r="88" spans="1:5" s="32" customFormat="1" ht="16.5" x14ac:dyDescent="0.25">
      <c r="A88" s="48" t="s">
        <v>7</v>
      </c>
      <c r="B88" s="56" t="s">
        <v>8</v>
      </c>
    </row>
    <row r="89" spans="1:5" s="32" customFormat="1" ht="16.5" customHeight="1" x14ac:dyDescent="0.25">
      <c r="A89" s="53" t="s">
        <v>9</v>
      </c>
      <c r="B89" s="54"/>
    </row>
    <row r="90" spans="1:5" s="32" customFormat="1" ht="58.5" customHeight="1" x14ac:dyDescent="0.25">
      <c r="A90" s="15" t="s">
        <v>10</v>
      </c>
      <c r="B90" s="33" t="s">
        <v>7</v>
      </c>
      <c r="C90" s="105" t="s">
        <v>1</v>
      </c>
      <c r="D90" s="105"/>
      <c r="E90" s="105"/>
    </row>
    <row r="91" spans="1:5" s="32" customFormat="1" ht="27" x14ac:dyDescent="0.25">
      <c r="A91" s="15" t="s">
        <v>11</v>
      </c>
      <c r="B91" s="33" t="s">
        <v>12</v>
      </c>
      <c r="C91" s="12" t="s">
        <v>13</v>
      </c>
      <c r="D91" s="12" t="s">
        <v>14</v>
      </c>
      <c r="E91" s="12" t="s">
        <v>15</v>
      </c>
    </row>
    <row r="92" spans="1:5" s="32" customFormat="1" ht="27" x14ac:dyDescent="0.25">
      <c r="A92" s="15" t="s">
        <v>16</v>
      </c>
      <c r="B92" s="33" t="s">
        <v>17</v>
      </c>
      <c r="C92" s="106"/>
      <c r="D92" s="106"/>
      <c r="E92" s="106"/>
    </row>
    <row r="93" spans="1:5" s="32" customFormat="1" ht="45.75" customHeight="1" x14ac:dyDescent="0.25">
      <c r="A93" s="15" t="s">
        <v>18</v>
      </c>
      <c r="B93" s="33" t="s">
        <v>19</v>
      </c>
      <c r="C93" s="107"/>
      <c r="D93" s="107"/>
      <c r="E93" s="107"/>
    </row>
    <row r="94" spans="1:5" s="32" customFormat="1" ht="16.5" x14ac:dyDescent="0.25">
      <c r="A94" s="15" t="s">
        <v>20</v>
      </c>
      <c r="B94" s="33" t="s">
        <v>21</v>
      </c>
      <c r="C94" s="107"/>
      <c r="D94" s="107"/>
      <c r="E94" s="107"/>
    </row>
    <row r="95" spans="1:5" s="32" customFormat="1" ht="40.5" x14ac:dyDescent="0.25">
      <c r="A95" s="15" t="s">
        <v>112</v>
      </c>
      <c r="B95" s="33" t="s">
        <v>22</v>
      </c>
      <c r="C95" s="107"/>
      <c r="D95" s="107"/>
      <c r="E95" s="107"/>
    </row>
    <row r="96" spans="1:5" s="32" customFormat="1" ht="16.5" x14ac:dyDescent="0.25">
      <c r="A96" s="105" t="s">
        <v>23</v>
      </c>
      <c r="B96" s="105"/>
      <c r="C96" s="108"/>
      <c r="D96" s="108"/>
      <c r="E96" s="108"/>
    </row>
    <row r="97" spans="1:5" s="32" customFormat="1" ht="15" customHeight="1" x14ac:dyDescent="0.25">
      <c r="A97" s="133" t="s">
        <v>24</v>
      </c>
      <c r="B97" s="133"/>
      <c r="C97" s="67">
        <v>5</v>
      </c>
      <c r="D97" s="67">
        <v>5</v>
      </c>
      <c r="E97" s="67">
        <v>5</v>
      </c>
    </row>
    <row r="98" spans="1:5" s="32" customFormat="1" ht="15" customHeight="1" x14ac:dyDescent="0.25">
      <c r="A98" s="134" t="s">
        <v>25</v>
      </c>
      <c r="B98" s="134"/>
      <c r="C98" s="34">
        <v>750</v>
      </c>
      <c r="D98" s="34">
        <v>1200</v>
      </c>
      <c r="E98" s="34">
        <v>1650</v>
      </c>
    </row>
    <row r="99" spans="1:5" s="32" customFormat="1" ht="16.5" x14ac:dyDescent="0.25"/>
    <row r="100" spans="1:5" s="36" customFormat="1" ht="16.5" customHeight="1" x14ac:dyDescent="0.25">
      <c r="E100" s="77" t="s">
        <v>133</v>
      </c>
    </row>
    <row r="101" spans="1:5" s="40" customFormat="1" ht="43.5" customHeight="1" x14ac:dyDescent="0.3">
      <c r="A101" s="141" t="s">
        <v>124</v>
      </c>
      <c r="B101" s="141"/>
      <c r="C101" s="141"/>
      <c r="D101" s="141"/>
      <c r="E101" s="141"/>
    </row>
    <row r="102" spans="1:5" s="32" customFormat="1" ht="16.5" x14ac:dyDescent="0.25">
      <c r="D102" s="44"/>
      <c r="E102" s="68"/>
    </row>
    <row r="103" spans="1:5" s="32" customFormat="1" ht="17.25" x14ac:dyDescent="0.25">
      <c r="A103" s="147" t="s">
        <v>30</v>
      </c>
      <c r="B103" s="147"/>
      <c r="C103" s="147"/>
      <c r="D103" s="147"/>
      <c r="E103" s="147"/>
    </row>
    <row r="104" spans="1:5" s="32" customFormat="1" ht="16.5" x14ac:dyDescent="0.25">
      <c r="A104" s="146" t="s">
        <v>4</v>
      </c>
      <c r="B104" s="146"/>
      <c r="C104" s="146"/>
      <c r="D104" s="146"/>
      <c r="E104" s="146"/>
    </row>
    <row r="105" spans="1:5" s="32" customFormat="1" ht="16.5" x14ac:dyDescent="0.25"/>
    <row r="106" spans="1:5" s="32" customFormat="1" ht="16.5" x14ac:dyDescent="0.25">
      <c r="A106" s="47" t="s">
        <v>5</v>
      </c>
      <c r="B106" s="55" t="s">
        <v>6</v>
      </c>
    </row>
    <row r="107" spans="1:5" s="32" customFormat="1" ht="16.5" x14ac:dyDescent="0.25">
      <c r="A107" s="48" t="s">
        <v>7</v>
      </c>
      <c r="B107" s="56" t="s">
        <v>8</v>
      </c>
    </row>
    <row r="108" spans="1:5" s="32" customFormat="1" ht="16.5" customHeight="1" x14ac:dyDescent="0.25">
      <c r="A108" s="53" t="s">
        <v>9</v>
      </c>
      <c r="B108" s="54"/>
    </row>
    <row r="109" spans="1:5" s="32" customFormat="1" ht="57" customHeight="1" x14ac:dyDescent="0.25">
      <c r="A109" s="15" t="s">
        <v>10</v>
      </c>
      <c r="B109" s="33" t="s">
        <v>7</v>
      </c>
      <c r="C109" s="105" t="s">
        <v>1</v>
      </c>
      <c r="D109" s="105"/>
      <c r="E109" s="105"/>
    </row>
    <row r="110" spans="1:5" s="32" customFormat="1" ht="30.75" customHeight="1" x14ac:dyDescent="0.25">
      <c r="A110" s="15" t="s">
        <v>11</v>
      </c>
      <c r="B110" s="33" t="s">
        <v>12</v>
      </c>
      <c r="C110" s="12" t="s">
        <v>13</v>
      </c>
      <c r="D110" s="12" t="s">
        <v>14</v>
      </c>
      <c r="E110" s="12" t="s">
        <v>15</v>
      </c>
    </row>
    <row r="111" spans="1:5" s="32" customFormat="1" ht="27" x14ac:dyDescent="0.25">
      <c r="A111" s="15" t="s">
        <v>16</v>
      </c>
      <c r="B111" s="33" t="s">
        <v>17</v>
      </c>
      <c r="C111" s="106"/>
      <c r="D111" s="106"/>
      <c r="E111" s="106"/>
    </row>
    <row r="112" spans="1:5" s="32" customFormat="1" ht="44.25" customHeight="1" x14ac:dyDescent="0.25">
      <c r="A112" s="15" t="s">
        <v>18</v>
      </c>
      <c r="B112" s="33" t="s">
        <v>19</v>
      </c>
      <c r="C112" s="107"/>
      <c r="D112" s="107"/>
      <c r="E112" s="107"/>
    </row>
    <row r="113" spans="1:5" s="32" customFormat="1" ht="16.5" x14ac:dyDescent="0.25">
      <c r="A113" s="15" t="s">
        <v>20</v>
      </c>
      <c r="B113" s="33" t="s">
        <v>21</v>
      </c>
      <c r="C113" s="107"/>
      <c r="D113" s="107"/>
      <c r="E113" s="107"/>
    </row>
    <row r="114" spans="1:5" s="32" customFormat="1" ht="40.5" x14ac:dyDescent="0.25">
      <c r="A114" s="15" t="s">
        <v>112</v>
      </c>
      <c r="B114" s="33" t="s">
        <v>22</v>
      </c>
      <c r="C114" s="107"/>
      <c r="D114" s="107"/>
      <c r="E114" s="107"/>
    </row>
    <row r="115" spans="1:5" s="32" customFormat="1" ht="21.75" customHeight="1" x14ac:dyDescent="0.25">
      <c r="A115" s="105" t="s">
        <v>23</v>
      </c>
      <c r="B115" s="105"/>
      <c r="C115" s="108"/>
      <c r="D115" s="108"/>
      <c r="E115" s="108"/>
    </row>
    <row r="116" spans="1:5" s="32" customFormat="1" ht="18" customHeight="1" x14ac:dyDescent="0.25">
      <c r="A116" s="133" t="s">
        <v>24</v>
      </c>
      <c r="B116" s="133"/>
      <c r="C116" s="67">
        <v>1</v>
      </c>
      <c r="D116" s="67">
        <v>1</v>
      </c>
      <c r="E116" s="67">
        <v>1</v>
      </c>
    </row>
    <row r="117" spans="1:5" s="32" customFormat="1" ht="18" customHeight="1" x14ac:dyDescent="0.25">
      <c r="A117" s="134" t="s">
        <v>25</v>
      </c>
      <c r="B117" s="134"/>
      <c r="C117" s="34">
        <v>150</v>
      </c>
      <c r="D117" s="34">
        <v>240</v>
      </c>
      <c r="E117" s="34">
        <v>330</v>
      </c>
    </row>
    <row r="118" spans="1:5" s="32" customFormat="1" ht="16.5" x14ac:dyDescent="0.25"/>
    <row r="119" spans="1:5" s="36" customFormat="1" ht="27" x14ac:dyDescent="0.25">
      <c r="E119" s="77" t="s">
        <v>134</v>
      </c>
    </row>
    <row r="120" spans="1:5" s="40" customFormat="1" ht="43.5" customHeight="1" x14ac:dyDescent="0.3">
      <c r="A120" s="141" t="s">
        <v>125</v>
      </c>
      <c r="B120" s="141"/>
      <c r="C120" s="141"/>
      <c r="D120" s="141"/>
      <c r="E120" s="141"/>
    </row>
    <row r="121" spans="1:5" s="32" customFormat="1" ht="16.5" x14ac:dyDescent="0.25">
      <c r="E121" s="68"/>
    </row>
    <row r="122" spans="1:5" s="32" customFormat="1" ht="17.25" x14ac:dyDescent="0.25">
      <c r="A122" s="147" t="s">
        <v>31</v>
      </c>
      <c r="B122" s="147"/>
      <c r="C122" s="147"/>
      <c r="D122" s="147"/>
      <c r="E122" s="147"/>
    </row>
    <row r="123" spans="1:5" s="32" customFormat="1" ht="16.5" x14ac:dyDescent="0.25">
      <c r="A123" s="146" t="s">
        <v>4</v>
      </c>
      <c r="B123" s="146"/>
      <c r="C123" s="146"/>
      <c r="D123" s="146"/>
      <c r="E123" s="146"/>
    </row>
    <row r="124" spans="1:5" s="32" customFormat="1" ht="16.5" x14ac:dyDescent="0.25"/>
    <row r="125" spans="1:5" s="32" customFormat="1" ht="16.5" x14ac:dyDescent="0.25">
      <c r="A125" s="47" t="s">
        <v>5</v>
      </c>
      <c r="B125" s="55" t="s">
        <v>6</v>
      </c>
    </row>
    <row r="126" spans="1:5" s="32" customFormat="1" ht="16.5" x14ac:dyDescent="0.25">
      <c r="A126" s="48" t="s">
        <v>7</v>
      </c>
      <c r="B126" s="56" t="s">
        <v>8</v>
      </c>
    </row>
    <row r="127" spans="1:5" s="32" customFormat="1" ht="16.5" customHeight="1" x14ac:dyDescent="0.25">
      <c r="A127" s="53" t="s">
        <v>9</v>
      </c>
      <c r="B127" s="54"/>
    </row>
    <row r="128" spans="1:5" s="32" customFormat="1" ht="64.5" customHeight="1" x14ac:dyDescent="0.25">
      <c r="A128" s="15" t="s">
        <v>10</v>
      </c>
      <c r="B128" s="33" t="s">
        <v>7</v>
      </c>
      <c r="C128" s="105" t="s">
        <v>136</v>
      </c>
      <c r="D128" s="105"/>
      <c r="E128" s="105"/>
    </row>
    <row r="129" spans="1:5" s="32" customFormat="1" ht="27" x14ac:dyDescent="0.25">
      <c r="A129" s="15" t="s">
        <v>11</v>
      </c>
      <c r="B129" s="33" t="s">
        <v>12</v>
      </c>
      <c r="C129" s="12" t="s">
        <v>13</v>
      </c>
      <c r="D129" s="12" t="s">
        <v>14</v>
      </c>
      <c r="E129" s="12" t="s">
        <v>15</v>
      </c>
    </row>
    <row r="130" spans="1:5" s="32" customFormat="1" ht="27" x14ac:dyDescent="0.25">
      <c r="A130" s="15" t="s">
        <v>16</v>
      </c>
      <c r="B130" s="33" t="s">
        <v>17</v>
      </c>
      <c r="C130" s="106"/>
      <c r="D130" s="106"/>
      <c r="E130" s="106"/>
    </row>
    <row r="131" spans="1:5" s="32" customFormat="1" ht="54" x14ac:dyDescent="0.25">
      <c r="A131" s="15" t="s">
        <v>18</v>
      </c>
      <c r="B131" s="33" t="s">
        <v>19</v>
      </c>
      <c r="C131" s="107"/>
      <c r="D131" s="107"/>
      <c r="E131" s="107"/>
    </row>
    <row r="132" spans="1:5" s="32" customFormat="1" ht="16.5" x14ac:dyDescent="0.25">
      <c r="A132" s="15" t="s">
        <v>20</v>
      </c>
      <c r="B132" s="33" t="s">
        <v>21</v>
      </c>
      <c r="C132" s="107"/>
      <c r="D132" s="107"/>
      <c r="E132" s="107"/>
    </row>
    <row r="133" spans="1:5" s="32" customFormat="1" ht="40.5" x14ac:dyDescent="0.25">
      <c r="A133" s="15" t="s">
        <v>112</v>
      </c>
      <c r="B133" s="33" t="s">
        <v>32</v>
      </c>
      <c r="C133" s="107"/>
      <c r="D133" s="107"/>
      <c r="E133" s="107"/>
    </row>
    <row r="134" spans="1:5" s="32" customFormat="1" ht="16.5" x14ac:dyDescent="0.25">
      <c r="A134" s="105" t="s">
        <v>23</v>
      </c>
      <c r="B134" s="105"/>
      <c r="C134" s="108"/>
      <c r="D134" s="108"/>
      <c r="E134" s="108"/>
    </row>
    <row r="135" spans="1:5" s="32" customFormat="1" ht="15" customHeight="1" x14ac:dyDescent="0.25">
      <c r="A135" s="133" t="s">
        <v>24</v>
      </c>
      <c r="B135" s="133"/>
      <c r="C135" s="67">
        <v>1</v>
      </c>
      <c r="D135" s="67">
        <v>1</v>
      </c>
      <c r="E135" s="67">
        <v>1</v>
      </c>
    </row>
    <row r="136" spans="1:5" s="32" customFormat="1" ht="15" customHeight="1" x14ac:dyDescent="0.25">
      <c r="A136" s="134" t="s">
        <v>25</v>
      </c>
      <c r="B136" s="134"/>
      <c r="C136" s="34">
        <v>150</v>
      </c>
      <c r="D136" s="34">
        <v>170.3</v>
      </c>
      <c r="E136" s="34">
        <v>170.3</v>
      </c>
    </row>
    <row r="137" spans="1:5" s="32" customFormat="1" ht="16.5" x14ac:dyDescent="0.25"/>
    <row r="138" spans="1:5" ht="17.25" customHeight="1" x14ac:dyDescent="0.25">
      <c r="E138" s="77" t="s">
        <v>135</v>
      </c>
    </row>
    <row r="139" spans="1:5" s="40" customFormat="1" ht="43.5" customHeight="1" x14ac:dyDescent="0.3">
      <c r="A139" s="141" t="s">
        <v>126</v>
      </c>
      <c r="B139" s="141"/>
      <c r="C139" s="141"/>
      <c r="D139" s="141"/>
      <c r="E139" s="141"/>
    </row>
    <row r="140" spans="1:5" x14ac:dyDescent="0.25">
      <c r="E140" s="68"/>
    </row>
    <row r="141" spans="1:5" s="32" customFormat="1" ht="17.25" x14ac:dyDescent="0.25">
      <c r="A141" s="147" t="s">
        <v>33</v>
      </c>
      <c r="B141" s="147"/>
      <c r="C141" s="147"/>
      <c r="D141" s="147"/>
      <c r="E141" s="147"/>
    </row>
    <row r="142" spans="1:5" s="32" customFormat="1" ht="16.5" x14ac:dyDescent="0.25">
      <c r="A142" s="146" t="s">
        <v>4</v>
      </c>
      <c r="B142" s="146"/>
      <c r="C142" s="146"/>
      <c r="D142" s="146"/>
      <c r="E142" s="146"/>
    </row>
    <row r="143" spans="1:5" ht="6.75" customHeight="1" x14ac:dyDescent="0.25"/>
    <row r="144" spans="1:5" s="32" customFormat="1" ht="16.5" x14ac:dyDescent="0.25">
      <c r="A144" s="47" t="s">
        <v>5</v>
      </c>
      <c r="B144" s="55" t="s">
        <v>6</v>
      </c>
      <c r="C144" s="2"/>
      <c r="D144" s="2"/>
      <c r="E144" s="2"/>
    </row>
    <row r="145" spans="1:5" s="32" customFormat="1" ht="16.5" x14ac:dyDescent="0.25">
      <c r="A145" s="48" t="s">
        <v>7</v>
      </c>
      <c r="B145" s="56" t="s">
        <v>8</v>
      </c>
      <c r="C145" s="2"/>
      <c r="D145" s="2"/>
      <c r="E145" s="2"/>
    </row>
    <row r="146" spans="1:5" s="32" customFormat="1" ht="20.25" customHeight="1" x14ac:dyDescent="0.25">
      <c r="A146" s="53" t="s">
        <v>9</v>
      </c>
      <c r="B146" s="54"/>
      <c r="C146" s="2"/>
      <c r="D146" s="2"/>
      <c r="E146" s="2"/>
    </row>
    <row r="147" spans="1:5" s="32" customFormat="1" ht="54.75" customHeight="1" x14ac:dyDescent="0.25">
      <c r="A147" s="15" t="s">
        <v>10</v>
      </c>
      <c r="B147" s="33" t="s">
        <v>7</v>
      </c>
      <c r="C147" s="105" t="s">
        <v>136</v>
      </c>
      <c r="D147" s="105"/>
      <c r="E147" s="105"/>
    </row>
    <row r="148" spans="1:5" s="32" customFormat="1" ht="27" x14ac:dyDescent="0.25">
      <c r="A148" s="15" t="s">
        <v>11</v>
      </c>
      <c r="B148" s="33" t="s">
        <v>12</v>
      </c>
      <c r="C148" s="12" t="s">
        <v>13</v>
      </c>
      <c r="D148" s="12" t="s">
        <v>14</v>
      </c>
      <c r="E148" s="12" t="s">
        <v>15</v>
      </c>
    </row>
    <row r="149" spans="1:5" s="32" customFormat="1" ht="27.75" customHeight="1" x14ac:dyDescent="0.25">
      <c r="A149" s="15" t="s">
        <v>16</v>
      </c>
      <c r="B149" s="33" t="s">
        <v>17</v>
      </c>
      <c r="C149" s="106"/>
      <c r="D149" s="106"/>
      <c r="E149" s="106"/>
    </row>
    <row r="150" spans="1:5" s="32" customFormat="1" ht="42.75" customHeight="1" x14ac:dyDescent="0.25">
      <c r="A150" s="15" t="s">
        <v>18</v>
      </c>
      <c r="B150" s="33" t="s">
        <v>19</v>
      </c>
      <c r="C150" s="107"/>
      <c r="D150" s="107"/>
      <c r="E150" s="107"/>
    </row>
    <row r="151" spans="1:5" s="32" customFormat="1" ht="16.5" x14ac:dyDescent="0.25">
      <c r="A151" s="15" t="s">
        <v>20</v>
      </c>
      <c r="B151" s="33" t="s">
        <v>21</v>
      </c>
      <c r="C151" s="107"/>
      <c r="D151" s="107"/>
      <c r="E151" s="107"/>
    </row>
    <row r="152" spans="1:5" s="32" customFormat="1" ht="40.5" x14ac:dyDescent="0.25">
      <c r="A152" s="15" t="s">
        <v>112</v>
      </c>
      <c r="B152" s="33" t="s">
        <v>32</v>
      </c>
      <c r="C152" s="107"/>
      <c r="D152" s="107"/>
      <c r="E152" s="107"/>
    </row>
    <row r="153" spans="1:5" s="32" customFormat="1" ht="18.75" customHeight="1" x14ac:dyDescent="0.25">
      <c r="A153" s="105" t="s">
        <v>23</v>
      </c>
      <c r="B153" s="105"/>
      <c r="C153" s="108"/>
      <c r="D153" s="108"/>
      <c r="E153" s="108"/>
    </row>
    <row r="154" spans="1:5" s="32" customFormat="1" ht="18.75" customHeight="1" x14ac:dyDescent="0.25">
      <c r="A154" s="133" t="s">
        <v>24</v>
      </c>
      <c r="B154" s="133"/>
      <c r="C154" s="67">
        <v>1</v>
      </c>
      <c r="D154" s="67">
        <v>1</v>
      </c>
      <c r="E154" s="67">
        <v>1</v>
      </c>
    </row>
    <row r="155" spans="1:5" s="32" customFormat="1" ht="18.75" customHeight="1" x14ac:dyDescent="0.25">
      <c r="A155" s="134" t="s">
        <v>25</v>
      </c>
      <c r="B155" s="134"/>
      <c r="C155" s="34">
        <v>150</v>
      </c>
      <c r="D155" s="34">
        <v>240</v>
      </c>
      <c r="E155" s="34">
        <v>330</v>
      </c>
    </row>
  </sheetData>
  <mergeCells count="81">
    <mergeCell ref="A2:E2"/>
    <mergeCell ref="A3:E3"/>
    <mergeCell ref="A6:E6"/>
    <mergeCell ref="C16:C20"/>
    <mergeCell ref="D16:D20"/>
    <mergeCell ref="E16:E20"/>
    <mergeCell ref="A21:B21"/>
    <mergeCell ref="A46:E46"/>
    <mergeCell ref="A47:E47"/>
    <mergeCell ref="C33:E33"/>
    <mergeCell ref="A39:B39"/>
    <mergeCell ref="A40:B40"/>
    <mergeCell ref="A41:B41"/>
    <mergeCell ref="C35:C39"/>
    <mergeCell ref="D35:D39"/>
    <mergeCell ref="E35:E39"/>
    <mergeCell ref="A26:E26"/>
    <mergeCell ref="A27:E27"/>
    <mergeCell ref="A24:E24"/>
    <mergeCell ref="A44:E44"/>
    <mergeCell ref="C71:E71"/>
    <mergeCell ref="A77:B77"/>
    <mergeCell ref="A78:B78"/>
    <mergeCell ref="C73:C77"/>
    <mergeCell ref="D73:D77"/>
    <mergeCell ref="E73:E77"/>
    <mergeCell ref="C52:E52"/>
    <mergeCell ref="A58:B58"/>
    <mergeCell ref="A65:E65"/>
    <mergeCell ref="A66:E66"/>
    <mergeCell ref="C54:C58"/>
    <mergeCell ref="D54:D58"/>
    <mergeCell ref="E54:E58"/>
    <mergeCell ref="A59:B59"/>
    <mergeCell ref="A60:B60"/>
    <mergeCell ref="A63:E63"/>
    <mergeCell ref="A154:B154"/>
    <mergeCell ref="A155:B155"/>
    <mergeCell ref="A8:E8"/>
    <mergeCell ref="A9:E9"/>
    <mergeCell ref="C14:E14"/>
    <mergeCell ref="A20:B20"/>
    <mergeCell ref="C147:E147"/>
    <mergeCell ref="A153:B153"/>
    <mergeCell ref="A134:B134"/>
    <mergeCell ref="A135:B135"/>
    <mergeCell ref="A136:B136"/>
    <mergeCell ref="A141:E141"/>
    <mergeCell ref="A142:E142"/>
    <mergeCell ref="A123:E123"/>
    <mergeCell ref="C128:E128"/>
    <mergeCell ref="A79:B79"/>
    <mergeCell ref="E149:E153"/>
    <mergeCell ref="D149:D153"/>
    <mergeCell ref="C149:C153"/>
    <mergeCell ref="C130:C134"/>
    <mergeCell ref="D130:D134"/>
    <mergeCell ref="E130:E134"/>
    <mergeCell ref="A139:E139"/>
    <mergeCell ref="A122:E122"/>
    <mergeCell ref="C109:E109"/>
    <mergeCell ref="C111:C115"/>
    <mergeCell ref="D111:D115"/>
    <mergeCell ref="E111:E115"/>
    <mergeCell ref="A115:B115"/>
    <mergeCell ref="A117:B117"/>
    <mergeCell ref="A82:E82"/>
    <mergeCell ref="A101:E101"/>
    <mergeCell ref="A120:E120"/>
    <mergeCell ref="A116:B116"/>
    <mergeCell ref="A104:E104"/>
    <mergeCell ref="A84:E84"/>
    <mergeCell ref="A85:E85"/>
    <mergeCell ref="C92:C96"/>
    <mergeCell ref="A103:E103"/>
    <mergeCell ref="C90:E90"/>
    <mergeCell ref="A96:B96"/>
    <mergeCell ref="A97:B97"/>
    <mergeCell ref="A98:B98"/>
    <mergeCell ref="D92:D96"/>
    <mergeCell ref="E92:E96"/>
  </mergeCells>
  <pageMargins left="0.7" right="0.7" top="0.75" bottom="0.75" header="0.3" footer="0.3"/>
  <pageSetup paperSize="9" scale="69" orientation="portrait" r:id="rId1"/>
  <ignoredErrors>
    <ignoredError sqref="B52:B53 A1:E4 A46:E50 A26:E28 B6:E6 A7:E7 B71:B72 A8:E22 B90:B91 B109:B110 A29:E4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Հավելված</vt:lpstr>
      <vt:lpstr>Հավելված1</vt:lpstr>
      <vt:lpstr>Հավելված2</vt:lpstr>
      <vt:lpstr>Հավելված3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keywords>Mulberry 2.0</cp:keywords>
  <dcterms:modified xsi:type="dcterms:W3CDTF">2019-04-22T06:50:21Z</dcterms:modified>
</cp:coreProperties>
</file>