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rpinem\Desktop\Arpine\2019\AIN\"/>
    </mc:Choice>
  </mc:AlternateContent>
  <bookViews>
    <workbookView xWindow="0" yWindow="0" windowWidth="28800" windowHeight="12480"/>
  </bookViews>
  <sheets>
    <sheet name="Հավելված1" sheetId="32" r:id="rId1"/>
    <sheet name="Հավելված3,4" sheetId="30" r:id="rId2"/>
    <sheet name="Հավելված 11,23" sheetId="31" r:id="rId3"/>
    <sheet name="Հավելված11,1,23" sheetId="27" r:id="rId4"/>
    <sheet name="Հավելված 12" sheetId="29" r:id="rId5"/>
  </sheets>
  <definedNames>
    <definedName name="_xlnm._FilterDatabase" localSheetId="1" hidden="1">'Հավելված3,4'!#REF!</definedName>
    <definedName name="AgencyCode" localSheetId="4">#REF!</definedName>
    <definedName name="AgencyCode" localSheetId="0">#REF!</definedName>
    <definedName name="AgencyCode" localSheetId="1">#REF!</definedName>
    <definedName name="AgencyCode">#REF!</definedName>
    <definedName name="AgencyName" localSheetId="4">#REF!</definedName>
    <definedName name="AgencyName" localSheetId="0">#REF!</definedName>
    <definedName name="AgencyName" localSheetId="1">#REF!</definedName>
    <definedName name="AgencyName">#REF!</definedName>
    <definedName name="Functional1" localSheetId="4">#REF!</definedName>
    <definedName name="Functional1" localSheetId="0">#REF!</definedName>
    <definedName name="Functional1" localSheetId="1">#REF!</definedName>
    <definedName name="Functional1">#REF!</definedName>
    <definedName name="havelvac">#REF!</definedName>
    <definedName name="PANature" localSheetId="4">#REF!</definedName>
    <definedName name="PANature" localSheetId="0">#REF!</definedName>
    <definedName name="PANature" localSheetId="1">#REF!</definedName>
    <definedName name="PANature">#REF!</definedName>
    <definedName name="PAType" localSheetId="4">#REF!</definedName>
    <definedName name="PAType" localSheetId="0">#REF!</definedName>
    <definedName name="PAType" localSheetId="1">#REF!</definedName>
    <definedName name="PAType">#REF!</definedName>
    <definedName name="Performance2" localSheetId="4">#REF!</definedName>
    <definedName name="Performance2" localSheetId="0">#REF!</definedName>
    <definedName name="Performance2" localSheetId="1">#REF!</definedName>
    <definedName name="Performance2">#REF!</definedName>
    <definedName name="PerformanceType" localSheetId="4">#REF!</definedName>
    <definedName name="PerformanceType" localSheetId="0">#REF!</definedName>
    <definedName name="PerformanceType" localSheetId="1">#REF!</definedName>
    <definedName name="PerformanceType">#REF!</definedName>
    <definedName name="_xlnm.Print_Area" localSheetId="2">'Հավելված 11,23'!$A$1:$E$22</definedName>
    <definedName name="_xlnm.Print_Area" localSheetId="1">'Հավելված3,4'!$A$1:$I$46</definedName>
  </definedNames>
  <calcPr calcId="162913"/>
</workbook>
</file>

<file path=xl/calcChain.xml><?xml version="1.0" encoding="utf-8"?>
<calcChain xmlns="http://schemas.openxmlformats.org/spreadsheetml/2006/main">
  <c r="H37" i="30" l="1"/>
  <c r="H36" i="30" s="1"/>
  <c r="H35" i="30" s="1"/>
  <c r="H33" i="30" s="1"/>
  <c r="I37" i="30"/>
  <c r="I36" i="30" s="1"/>
  <c r="I35" i="30" s="1"/>
  <c r="I33" i="30" s="1"/>
  <c r="G37" i="30"/>
  <c r="G36" i="30" s="1"/>
  <c r="G35" i="30" s="1"/>
  <c r="G33" i="30" s="1"/>
  <c r="G31" i="30" s="1"/>
  <c r="G15" i="29" l="1"/>
  <c r="G14" i="29" s="1"/>
  <c r="G13" i="29" s="1"/>
  <c r="G12" i="29" s="1"/>
  <c r="G11" i="29" s="1"/>
  <c r="H23" i="30"/>
  <c r="I23" i="30"/>
  <c r="G23" i="30"/>
  <c r="G14" i="32"/>
  <c r="G11" i="32" s="1"/>
  <c r="F14" i="32"/>
  <c r="F11" i="32" s="1"/>
  <c r="D14" i="32"/>
  <c r="D11" i="32" s="1"/>
  <c r="G28" i="32"/>
  <c r="F28" i="32"/>
  <c r="D28" i="32"/>
  <c r="I29" i="30" l="1"/>
  <c r="I27" i="30" s="1"/>
  <c r="I25" i="30" s="1"/>
  <c r="H29" i="30"/>
  <c r="H27" i="30" s="1"/>
  <c r="H25" i="30" s="1"/>
  <c r="G29" i="30"/>
  <c r="G27" i="30" s="1"/>
  <c r="G25" i="30" s="1"/>
  <c r="I22" i="30"/>
  <c r="I21" i="30" s="1"/>
  <c r="I20" i="30" s="1"/>
  <c r="I18" i="30" s="1"/>
  <c r="I16" i="30" s="1"/>
  <c r="I14" i="30" s="1"/>
  <c r="I12" i="30" s="1"/>
  <c r="I10" i="30" s="1"/>
  <c r="I9" i="30" s="1"/>
  <c r="G22" i="30"/>
  <c r="G21" i="30" s="1"/>
  <c r="G20" i="30" s="1"/>
  <c r="G18" i="30" s="1"/>
  <c r="G16" i="30" s="1"/>
  <c r="G14" i="30" s="1"/>
  <c r="G12" i="30" s="1"/>
  <c r="G10" i="30" s="1"/>
  <c r="H22" i="30"/>
  <c r="H21" i="30" s="1"/>
  <c r="H20" i="30" s="1"/>
  <c r="H18" i="30" s="1"/>
  <c r="H16" i="30" s="1"/>
  <c r="H14" i="30" s="1"/>
  <c r="H12" i="30" s="1"/>
  <c r="H10" i="30" s="1"/>
  <c r="H9" i="30" s="1"/>
  <c r="G9" i="30" l="1"/>
</calcChain>
</file>

<file path=xl/sharedStrings.xml><?xml version="1.0" encoding="utf-8"?>
<sst xmlns="http://schemas.openxmlformats.org/spreadsheetml/2006/main" count="225" uniqueCount="140">
  <si>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</si>
  <si>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</si>
  <si>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</si>
  <si>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</si>
  <si>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</si>
  <si>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>Միջոցառման անվանումը՝</t>
  </si>
  <si>
    <t>Նկարագրությունը՝</t>
  </si>
  <si>
    <t>Միջոցառման տեսակը՝</t>
  </si>
  <si>
    <t>Ծառայության մատուցում</t>
  </si>
  <si>
    <t>Միջոցառումն իրականացնողի անվանումը՝</t>
  </si>
  <si>
    <t>Արդյունքի չափորոշիչներ</t>
  </si>
  <si>
    <t>Միջոցառման վրա կատարվող ծախսը (հազար դրամ)</t>
  </si>
  <si>
    <t>Քանակական</t>
  </si>
  <si>
    <t>Փրկարարական ծառայություններ</t>
  </si>
  <si>
    <t>ՀԱՅԱՍՏԱՆԻ ՀԱՆՐԱՊԵՏՈՒԹՅԱՆ ԿԱՌԱՎԱՐՈՒԹՅԱՆ 2018ԹՎԱԿԱՆԻ ԴԵԿՏԵՄԲԵՐԻ 27-Ի ԹԻՎ 1515-Ն ՈՐՈՇՄԱՆ N11 ՀԱՎԵԼՎԱԾԻ  11.1.23 ԱՂՅՈՒՍԱԿՈՒՄ ԿԱՏԱՐՎՈՂ ԼՐԱՑՈՒՄՆԵՐԸ</t>
  </si>
  <si>
    <t xml:space="preserve">ՀՀ  արտակարգ իրավիճակների նախարարություն </t>
  </si>
  <si>
    <t>ՄԱՍ 1 ՊԵՏԱԿԱՆ ՄԱՐՄՆԻ ԳԾՈՎ ԱՐԴՅՈՒՆՔԱՅԻՆ (ԿԱՏԱՐՈՂԱԿԱՆ) ՑՈՒՑԱՆԻՇՆԵՐԸ</t>
  </si>
  <si>
    <t>Ինն ամիս</t>
  </si>
  <si>
    <t>Տարի</t>
  </si>
  <si>
    <t>Առաջին կիսամյակ</t>
  </si>
  <si>
    <t xml:space="preserve">Ցուցանիշների փոփոխությունը (ավելացումները նշված են դրական նշանով) </t>
  </si>
  <si>
    <t xml:space="preserve">ՀՀ կառավարության  2019 թվականի </t>
  </si>
  <si>
    <t>______________ ի    ___Ն որոշման</t>
  </si>
  <si>
    <t>Կոդը</t>
  </si>
  <si>
    <t>Անվանումը</t>
  </si>
  <si>
    <t>Չափման միավորը</t>
  </si>
  <si>
    <t>Միավորի գինը</t>
  </si>
  <si>
    <t>Քանակը</t>
  </si>
  <si>
    <t>Դաս N 01</t>
  </si>
  <si>
    <t>դրամ</t>
  </si>
  <si>
    <t xml:space="preserve">         ՀՀ կառավարության  2019 թվականի </t>
  </si>
  <si>
    <t xml:space="preserve">           ______________ ի    ___Ն որոշման</t>
  </si>
  <si>
    <t>հազար դրամ</t>
  </si>
  <si>
    <t xml:space="preserve"> Գործառական դասիչը</t>
  </si>
  <si>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</si>
  <si>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</si>
  <si>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</si>
  <si>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</si>
  <si>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</si>
  <si>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</si>
  <si>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</si>
  <si>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Միջոցառում</t>
  </si>
  <si>
    <t xml:space="preserve"> Առաջին կիսամյակ</t>
  </si>
  <si>
    <t xml:space="preserve"> Ինն ամիս</t>
  </si>
  <si>
    <t xml:space="preserve"> Տարի</t>
  </si>
  <si>
    <t xml:space="preserve"> ԸՆԴԱՄԵՆԸ </t>
  </si>
  <si>
    <t>այդ թվում</t>
  </si>
  <si>
    <t xml:space="preserve"> ՀՀ արտակարգ իրավիճակների նախարարություն</t>
  </si>
  <si>
    <t>03</t>
  </si>
  <si>
    <t>02</t>
  </si>
  <si>
    <t>01</t>
  </si>
  <si>
    <t xml:space="preserve"> 1090</t>
  </si>
  <si>
    <t xml:space="preserve"> Փրկարարական ծառայություններ</t>
  </si>
  <si>
    <t xml:space="preserve"> այդ թվում`</t>
  </si>
  <si>
    <t xml:space="preserve"> 11001</t>
  </si>
  <si>
    <t xml:space="preserve"> այդ թվում` ըստ կատարողների</t>
  </si>
  <si>
    <t xml:space="preserve"> ՀՀ արտակարգ իրավիճակների նախարարություն  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</si>
  <si>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</si>
  <si>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</si>
  <si>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</si>
  <si>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ԾԱՌԱՅՈՒԹՅՈՒՆՆԵՐԻ  ԵՎ   ԱՊՐԱՆՔՆԵՐԻ  ՁԵՌՔԲԵՐՈՒՄ</t>
  </si>
  <si>
    <t xml:space="preserve"> - Մասնագիտական ծառայություններ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</si>
  <si>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</si>
  <si>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</si>
  <si>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</si>
  <si>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</si>
  <si>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 xml:space="preserve"> ՀՀ կառավարության պահուստային ֆոնդ</t>
  </si>
  <si>
    <t xml:space="preserve"> 1139</t>
  </si>
  <si>
    <t xml:space="preserve"> ՀՀ կառավարություն</t>
  </si>
  <si>
    <t>45112730-1</t>
  </si>
  <si>
    <t>Լանդշաֆտային աշխատանքներ ճանապարհների և մայրուղիների համար</t>
  </si>
  <si>
    <t>Խումբ N 01</t>
  </si>
  <si>
    <t>ՀՀ կառավարության պահուստային ֆոնդ</t>
  </si>
  <si>
    <t>01.ՀՀ կառավարության պահուստային ֆոնդ</t>
  </si>
  <si>
    <t xml:space="preserve"> ՄԱՍ III. ԾԱՌԱՅՈՒԹՅՈՒՆՆԵՐ </t>
  </si>
  <si>
    <t>Գնման առարկայի</t>
  </si>
  <si>
    <t>Գումարը (հազար դրամով) Ցուցանիշների փոփոխությունը (ավելացումները նշված են դրական նշանով)</t>
  </si>
  <si>
    <t xml:space="preserve">Գնման ձև </t>
  </si>
  <si>
    <t>ՄԱ</t>
  </si>
  <si>
    <t xml:space="preserve">Սողանքային և քարաթափման երևույթների ուսումնասիրում
</t>
  </si>
  <si>
    <t>Մասնագիտացված կազմակերպություն</t>
  </si>
  <si>
    <r>
      <t xml:space="preserve">Տավուշի մարզի Լճկաձոր համայնքի տարածքում, </t>
    </r>
    <r>
      <rPr>
        <i/>
        <sz val="12"/>
        <color rgb="FF000000"/>
        <rFont val="GHEA Grapalat"/>
        <family val="3"/>
      </rPr>
      <t xml:space="preserve">Վանաձոր-Բագրատաշեն Մ-6 միջպետական ավտոճանապարհի 86-րդ կմ </t>
    </r>
    <r>
      <rPr>
        <i/>
        <sz val="12"/>
        <color theme="1"/>
        <rFont val="GHEA Grapalat"/>
        <family val="3"/>
      </rPr>
      <t>և Լոռու մարզի Մարց-Աթան ավտոճանապարհի 25-րդ կմ</t>
    </r>
    <r>
      <rPr>
        <i/>
        <sz val="12"/>
        <color rgb="FF000000"/>
        <rFont val="GHEA Grapalat"/>
        <family val="3"/>
      </rPr>
      <t xml:space="preserve"> հատվածներում</t>
    </r>
    <r>
      <rPr>
        <i/>
        <sz val="12"/>
        <color theme="1"/>
        <rFont val="GHEA Grapalat"/>
        <family val="3"/>
      </rPr>
      <t xml:space="preserve"> ակտիվացած սողանքային և քարաթափման երևույթների ուսումնասիրում (ինժեներա-երկրաբանական, երկրաֆիզիկական և հիդրոերկրաբանական  հետազոտություններ)</t>
    </r>
  </si>
  <si>
    <t xml:space="preserve">սողանքային հատվածի երկրաբանա -երկրաֆիզիկական աշխատանքներ </t>
  </si>
  <si>
    <t>Հավելված N3
ՀՀ կառավարության 2019 թվականի
 __________-ի ____-ի N _____-Ն որոշման</t>
  </si>
  <si>
    <t xml:space="preserve">ՄԱՍ 2. ՊԵՏԱԿԱՆ ՄԱՐՄՆԻ ԳԾՈՎ ԱՐԴՅՈՒՆՔԱՅԻՆ (ԿԱՏԱՐՈՂԱԿԱՆ) ՑՈՒՑԱՆԻՇՆԵՐԸ     </t>
  </si>
  <si>
    <t>Ցուցանիշների փոփոխությունը (ավելացումները նշված են դրական նշանով, իսկ նվազեցումները` փակագծերում)</t>
  </si>
  <si>
    <t xml:space="preserve">Ինն ամիս </t>
  </si>
  <si>
    <t>Ծառայությունների մատուցում</t>
  </si>
  <si>
    <t>Միջոցառումն իրականացնողի անվանումը`</t>
  </si>
  <si>
    <t>Øß³ÏíáÕ ÝáñÙ³ïÇí Çñ³í³Ï³Ý ³Ïï»ñÇ Ý³Ë³·Í»ñÇ ù³Ý³Ï, Ñ³ï</t>
  </si>
  <si>
    <t>Ð³Ù³Ï³ñ·íáÕ, Çñ³Ï³Ý³óíáÕ ¨ í»ñ³ÑëÏÙ³Ý »ÝÃ³ñÏíáÕ ÙÇçáó³éáõÙÝ»ñÇ ù³Ý³Ï, Ñ³ï</t>
  </si>
  <si>
    <t>Հավելված 1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</si>
  <si>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N5  ՀԱՎԵԼՎԱԾԻ  N1  ԱՂՅՈՒՍԱԿՈՒՄ ԿԱՏԱՐՎՈՂ ՓՈՓՈԽՈՒԹՅՈՒՆՆԵՐԸ ԵՎ ԼՐԱՑՈՒՄՆԵՐԸ</t>
  </si>
  <si>
    <t>հազ. դրամներով</t>
  </si>
  <si>
    <t xml:space="preserve"> Բյուջետային հատկացումների գլխավոր կարգադրիչների, ծրագրերի և միջոցառումների անվանումները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</si>
  <si>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</si>
  <si>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</si>
  <si>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նաևւ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</si>
  <si>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</si>
  <si>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</si>
  <si>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>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</si>
  <si>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</si>
  <si>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</si>
  <si>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</si>
  <si>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</si>
  <si>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</si>
  <si>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Միջոցառման նկարագրությունը՝</t>
  </si>
  <si>
    <t xml:space="preserve"> Արտակարգ իրավիճակների արդյունավետ արձագանք</t>
  </si>
  <si>
    <t xml:space="preserve">ՀՀ արտակարգ իրավիճակների նախարարություն </t>
  </si>
  <si>
    <t xml:space="preserve"> Արտակարգ իրավիճակների հնարավոր դեպքերի կանխում՝ դրանց ժամանակին արձագանքում՝ հետևանքների նվազեցում և բնակչության պաշտպանություն
</t>
  </si>
  <si>
    <t>Սողանքային և քարաթափման երևույթների ուսումնասիրում</t>
  </si>
  <si>
    <t>Տավուշի մարզի Լճկաձոր համայնքի տարածքում, Վանաձոր-Բագրատաշեն Մ-6 միջպետական ավտոճանապարհի 86-րդ կմ և Լոռու մարզի Մարց-Աթան ավտոճանապարհի 25-րդ կմ հատվածներում ակտիվացած սողանքային և քարաթափման երևույթների ուսումնասիրում (ինժեներա-երկրաբանական, երկրաֆիզիկական և հիդրոերկրաբանական  հետազոտություններ)</t>
  </si>
  <si>
    <t>Հավելված  N 2</t>
  </si>
  <si>
    <t>Հավելված N4
ՀՀ կառավարության 2019 թվականի
 __________-ի ____-ի N _____-Ն որոշման</t>
  </si>
  <si>
    <t>Հավելված 5</t>
  </si>
  <si>
    <r>
      <t xml:space="preserve">Բաժին </t>
    </r>
    <r>
      <rPr>
        <sz val="12"/>
        <color indexed="8"/>
        <rFont val="Arial LatArm"/>
        <family val="2"/>
      </rPr>
      <t>N</t>
    </r>
    <r>
      <rPr>
        <sz val="12"/>
        <color indexed="8"/>
        <rFont val="GHEA Grapalat"/>
        <family val="3"/>
      </rPr>
      <t xml:space="preserve"> 11</t>
    </r>
  </si>
  <si>
    <t xml:space="preserve">ՀԱՅԱՍՏԱՆԻ ՀԱՆՐԱՊԵՏՈՒԹՅԱՆ ԿԱՌԱՎԱՐՈՒԹՅԱՆ 2018 ԹՎԱԿԱՆԻ ԴԵԿՏԵՄԲԵՐԻ 27-Ի N 1515-Ն ՈՐՈՇՄԱՆ </t>
  </si>
  <si>
    <t>ՀՀ  կառավարություն</t>
  </si>
  <si>
    <t>ՄԱՍ 2. ՊԵՏԱԿԱՆ ՄԱՐՄՆԻ ԳԾՈՎ ԱՐԴՅՈՒՆՔԱՅԻՆ (ԿԱՏԱՐՈՂԱԿԱՆ) ՑՈՒՑԱՆԻՇՆԵՐԸ</t>
  </si>
  <si>
    <t xml:space="preserve"> ՀՀ կառավարության պահուստային ֆոնդ </t>
  </si>
  <si>
    <t>Ցուցանիշների փոփոխությունը (նվազեցումները նշված են փակագծերում)</t>
  </si>
  <si>
    <t xml:space="preserve"> Առաջին կիսամյակ </t>
  </si>
  <si>
    <t xml:space="preserve"> Ինն ամիս </t>
  </si>
  <si>
    <t xml:space="preserve"> Տարի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</si>
  <si>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</si>
  <si>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 Ծառայության մատուցում </t>
  </si>
  <si>
    <t xml:space="preserve">Միջոցառումն իրականացնողի անվանումը </t>
  </si>
  <si>
    <t xml:space="preserve"> ՀՀ կառավարություն </t>
  </si>
  <si>
    <t>ՄԱՍ 1. ՊԵՏԱԿԱՆ ՄԱՐՄՆԻ ԳԾՈՎ ԱՐԴՅՈՒՆՔԱՅԻՆ (ԿԱՏԱՐՈՂԱԿԱՆ) ՑՈՒՑԱՆԻՇՆԵՐԸ</t>
  </si>
  <si>
    <t>ՀԱՅԱՍՏԱՆԻ ՀԱՆՐԱՊԵՏՈՒԹՅԱՆ ԿԱՌԱՎԱՐՈՒԹՅԱՆ 2018ԹՎԱԿԱՆԻ ԴԵԿՏԵՄԲԵՐԻ 27-Ի ԹԻՎ 1515-Ն ՈՐՈՇՄԱՆ N11 ՀԱՎԵԼՎԱԾԻ  11.23 ԱՂՅՈՒՍԱԿՈՒՄ ԿԱՏԱՐՎՈՂ ԼՐԱՑՈՒՄՆԵՐԸ</t>
  </si>
  <si>
    <t>Ընդամենը</t>
  </si>
  <si>
    <t xml:space="preserve"> ՀԱՍԱՐԱԿԱԿԱՆ ԿԱՐԳ,  ԱՆՎՏԱՆԳՈՒԹՅՈՒՆ ԵՎ ԴԱՏԱԿԱՆ ԳՈՐԾՈՒՆԵՈՒԹՅՈՒՆ</t>
  </si>
  <si>
    <t xml:space="preserve"> Փրկարար ծառայություն</t>
  </si>
  <si>
    <t xml:space="preserve"> Այլ մասնագիտական ծառայությունների ձեռքբերում</t>
  </si>
  <si>
    <t xml:space="preserve"> ԱՅԼ  ԾԱԽՍԵՐ</t>
  </si>
  <si>
    <t xml:space="preserve"> Պահուստային միջոցներ</t>
  </si>
  <si>
    <t>ՀԱՅԱՍՏԱՆԻ ՀԱՆՐԱՊԵՏՈՒԹՅԱՆ ԿԱՌԱՎԱՐՈՒԹՅԱՆ 2018ԹՎԱԿԱՆԻ ԴԵԿՏԵՄԲԵՐԻ 27-Ի N 1515-Ն ՈՐՈՇՄԱՆ N12 ՀԱՎԵԼՎԱԾՈՒՄ ԿԱՏԱՐՎՈՂ ԼՐԱՑՈՒՄՆԵՐԸ</t>
  </si>
  <si>
    <t>ՀԱՅԱՍՏԱՆԻ ՀԱՆՐԱՊԵՏՈՒԹՅԱՆ ԿԱՌԱՎԱՐՈՒԹՅԱՆ 2018 ԹՎԱԿԱՆԻ ԴԵԿՏԵՄԲԵՐԻ 27-Ի N 1515-Ն ՈՐՈՇՄԱՆ NN3 ԵՎ 4 ՀԱՎԵԼՎԱԾՆԵՐՈՒՄ  ԿԱՏԱՐՎՈՂ ՓՈՓՈԽՈՒԹՅՈՒՆՆԵՐԸ ԵՎ ԼՐԱՑՈՒՄՆԵՐԸ</t>
  </si>
  <si>
    <t xml:space="preserve">N 11 ՀԱՎԵԼՎԱԾԻ  N 11.52 ԱՂՅՈՒՍԱԿՈՒՄ ԿԱՏԱՐՎՈՂ ՓՈՓՈԽՈՒԹՅՈՒՆՆԵՐԸ </t>
  </si>
  <si>
    <t>N 11.1 ՀԱՎԵԼՎԱԾԻ  N 11.1.66  ԱՂՅՈՒՍԱԿՈՒՄ ԿԱՏԱՐՎՈՂ ՓՈՓՈԽՈՒԹՅՈՒՆՆԵՐԸ.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</si>
</sst>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_ * #,##0_)\ &quot;$&quot;_ ;_ * \(#,##0\)\ &quot;$&quot;_ ;_ * &quot;-&quot;_)\ &quot;$&quot;_ ;_ @_ "/>
    <numFmt numFmtId="168" formatCode="##,##0.0;\(##,##0.0\);\-"/>
    <numFmt numFmtId="169" formatCode="#,##0.0"/>
    <numFmt numFmtId="170" formatCode="0.0_);\(0.0\)"/>
    <numFmt numFmtId="171" formatCode="#,##0.0_);\(#,##0.0\)"/>
  </numFmts>
  <fonts count="5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b/>
      <sz val="12"/>
      <name val="GHEA Grapalat"/>
      <family val="3"/>
    </font>
    <font>
      <sz val="8"/>
      <name val="GHEA Grapalat"/>
      <family val="2"/>
    </font>
    <font>
      <sz val="12"/>
      <name val="GHEA Grapalat"/>
      <family val="3"/>
    </font>
    <font>
      <i/>
      <sz val="12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b/>
      <sz val="8"/>
      <name val="GHEA Grapalat"/>
      <family val="2"/>
    </font>
    <font>
      <i/>
      <sz val="8"/>
      <name val="GHEA Grapalat"/>
      <family val="2"/>
    </font>
    <font>
      <sz val="12"/>
      <name val="GHEA Grapalat"/>
      <family val="2"/>
    </font>
    <font>
      <i/>
      <sz val="12"/>
      <color theme="1"/>
      <name val="GHEA Grapalat"/>
      <family val="3"/>
    </font>
    <font>
      <i/>
      <sz val="12"/>
      <color rgb="FF000000"/>
      <name val="GHEA Grapalat"/>
      <family val="3"/>
    </font>
    <font>
      <sz val="11"/>
      <color theme="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sz val="18"/>
      <color theme="3"/>
      <name val="Cambria"/>
      <family val="2"/>
      <charset val="1"/>
      <scheme val="major"/>
    </font>
    <font>
      <b/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12"/>
      <name val="GHEA Grapalat"/>
      <family val="2"/>
    </font>
    <font>
      <sz val="12"/>
      <color theme="1"/>
      <name val="Calibri"/>
      <family val="2"/>
      <charset val="1"/>
      <scheme val="minor"/>
    </font>
    <font>
      <sz val="12"/>
      <color indexed="8"/>
      <name val="Arial LatArm"/>
      <family val="2"/>
    </font>
    <font>
      <sz val="12"/>
      <color indexed="8"/>
      <name val="GHEA Grapalat"/>
      <family val="3"/>
    </font>
    <font>
      <sz val="11"/>
      <color theme="1"/>
      <name val="GHEA Grapalat"/>
      <family val="3"/>
    </font>
    <font>
      <sz val="12"/>
      <color rgb="FF000000"/>
      <name val="GHEA Grapalat"/>
      <family val="3"/>
    </font>
    <font>
      <sz val="10"/>
      <color rgb="FF000000"/>
      <name val="GHEA Grapalat"/>
      <family val="3"/>
    </font>
    <font>
      <b/>
      <sz val="12"/>
      <color rgb="FF000000"/>
      <name val="GHEA Grapalat"/>
      <family val="3"/>
    </font>
    <font>
      <sz val="10"/>
      <color theme="1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9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7" fillId="0" borderId="0"/>
    <xf numFmtId="0" fontId="6" fillId="0" borderId="0"/>
    <xf numFmtId="164" fontId="7" fillId="0" borderId="0" applyFont="0" applyFill="0" applyBorder="0" applyAlignment="0" applyProtection="0"/>
    <xf numFmtId="0" fontId="8" fillId="0" borderId="0"/>
    <xf numFmtId="0" fontId="9" fillId="0" borderId="0"/>
    <xf numFmtId="0" fontId="7" fillId="0" borderId="0"/>
    <xf numFmtId="0" fontId="5" fillId="0" borderId="0"/>
    <xf numFmtId="0" fontId="2" fillId="0" borderId="0"/>
    <xf numFmtId="0" fontId="1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2" fillId="0" borderId="0"/>
    <xf numFmtId="0" fontId="9" fillId="0" borderId="0"/>
    <xf numFmtId="0" fontId="2" fillId="0" borderId="0"/>
    <xf numFmtId="0" fontId="13" fillId="0" borderId="0"/>
    <xf numFmtId="9" fontId="9" fillId="0" borderId="0" applyFont="0" applyFill="0" applyBorder="0" applyAlignment="0" applyProtection="0"/>
    <xf numFmtId="0" fontId="14" fillId="0" borderId="0"/>
    <xf numFmtId="0" fontId="9" fillId="0" borderId="0"/>
    <xf numFmtId="0" fontId="10" fillId="0" borderId="0"/>
    <xf numFmtId="0" fontId="14" fillId="0" borderId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6" fillId="0" borderId="0">
      <alignment horizontal="left" vertical="top" wrapText="1"/>
    </xf>
    <xf numFmtId="168" fontId="16" fillId="0" borderId="0" applyFill="0" applyBorder="0" applyProtection="0">
      <alignment horizontal="right" vertical="top"/>
    </xf>
    <xf numFmtId="0" fontId="9" fillId="0" borderId="0"/>
    <xf numFmtId="0" fontId="13" fillId="0" borderId="0">
      <alignment horizontal="left" vertical="top" wrapText="1"/>
    </xf>
    <xf numFmtId="168" fontId="21" fillId="0" borderId="0" applyFill="0" applyBorder="0" applyProtection="0">
      <alignment horizontal="right" vertical="top"/>
    </xf>
    <xf numFmtId="168" fontId="22" fillId="0" borderId="0" applyFill="0" applyBorder="0" applyProtection="0">
      <alignment horizontal="right" vertical="top"/>
    </xf>
    <xf numFmtId="0" fontId="1" fillId="0" borderId="0"/>
    <xf numFmtId="0" fontId="16" fillId="0" borderId="0">
      <alignment horizontal="left" vertical="top" wrapText="1"/>
    </xf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7" fillId="4" borderId="0" applyNumberFormat="0" applyBorder="0" applyAlignment="0" applyProtection="0"/>
    <xf numFmtId="0" fontId="28" fillId="7" borderId="19" applyNumberFormat="0" applyAlignment="0" applyProtection="0"/>
    <xf numFmtId="0" fontId="29" fillId="8" borderId="22" applyNumberFormat="0" applyAlignment="0" applyProtection="0"/>
    <xf numFmtId="0" fontId="30" fillId="0" borderId="0" applyNumberFormat="0" applyFill="0" applyBorder="0" applyAlignment="0" applyProtection="0"/>
    <xf numFmtId="0" fontId="31" fillId="3" borderId="0" applyNumberFormat="0" applyBorder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35" fillId="6" borderId="19" applyNumberFormat="0" applyAlignment="0" applyProtection="0"/>
    <xf numFmtId="0" fontId="36" fillId="0" borderId="21" applyNumberFormat="0" applyFill="0" applyAlignment="0" applyProtection="0"/>
    <xf numFmtId="0" fontId="37" fillId="5" borderId="0" applyNumberFormat="0" applyBorder="0" applyAlignment="0" applyProtection="0"/>
    <xf numFmtId="0" fontId="6" fillId="9" borderId="23" applyNumberFormat="0" applyFont="0" applyAlignment="0" applyProtection="0"/>
    <xf numFmtId="0" fontId="38" fillId="7" borderId="20" applyNumberFormat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1" fillId="0" borderId="0" applyNumberFormat="0" applyFill="0" applyBorder="0" applyAlignment="0" applyProtection="0"/>
  </cellStyleXfs>
  <cellXfs count="262">
    <xf numFmtId="0" fontId="0" fillId="0" borderId="0" xfId="0"/>
    <xf numFmtId="0" fontId="15" fillId="2" borderId="0" xfId="4" applyFont="1" applyFill="1"/>
    <xf numFmtId="0" fontId="17" fillId="2" borderId="0" xfId="4" applyFont="1" applyFill="1"/>
    <xf numFmtId="0" fontId="17" fillId="2" borderId="0" xfId="0" applyFont="1" applyFill="1"/>
    <xf numFmtId="0" fontId="17" fillId="2" borderId="0" xfId="4" applyFont="1" applyFill="1" applyAlignment="1"/>
    <xf numFmtId="0" fontId="17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top" wrapText="1"/>
    </xf>
    <xf numFmtId="0" fontId="17" fillId="2" borderId="0" xfId="0" applyFont="1" applyFill="1" applyAlignment="1">
      <alignment horizontal="justify"/>
    </xf>
    <xf numFmtId="0" fontId="17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17" fillId="2" borderId="5" xfId="0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/>
    </xf>
    <xf numFmtId="0" fontId="17" fillId="2" borderId="0" xfId="0" applyFont="1" applyFill="1" applyAlignment="1"/>
    <xf numFmtId="0" fontId="20" fillId="2" borderId="0" xfId="0" applyFont="1" applyFill="1"/>
    <xf numFmtId="0" fontId="20" fillId="2" borderId="0" xfId="0" applyFont="1" applyFill="1" applyAlignment="1"/>
    <xf numFmtId="0" fontId="20" fillId="2" borderId="0" xfId="9" applyFont="1" applyFill="1" applyAlignment="1">
      <alignment horizontal="center" vertical="center"/>
    </xf>
    <xf numFmtId="0" fontId="20" fillId="2" borderId="0" xfId="9" applyFont="1" applyFill="1"/>
    <xf numFmtId="0" fontId="20" fillId="2" borderId="0" xfId="9" applyFont="1" applyFill="1" applyAlignment="1">
      <alignment horizontal="right"/>
    </xf>
    <xf numFmtId="0" fontId="19" fillId="2" borderId="0" xfId="9" applyFont="1" applyFill="1" applyAlignment="1">
      <alignment horizontal="center" wrapText="1"/>
    </xf>
    <xf numFmtId="0" fontId="17" fillId="2" borderId="0" xfId="30" applyFont="1" applyFill="1">
      <alignment horizontal="left" vertical="top" wrapText="1"/>
    </xf>
    <xf numFmtId="0" fontId="17" fillId="2" borderId="1" xfId="30" applyFont="1" applyFill="1" applyBorder="1" applyAlignment="1">
      <alignment horizontal="center" vertical="center" wrapText="1"/>
    </xf>
    <xf numFmtId="0" fontId="17" fillId="2" borderId="1" xfId="30" applyFont="1" applyFill="1" applyBorder="1" applyAlignment="1">
      <alignment horizontal="center" wrapText="1"/>
    </xf>
    <xf numFmtId="0" fontId="17" fillId="2" borderId="2" xfId="30" applyFont="1" applyFill="1" applyBorder="1" applyAlignment="1">
      <alignment vertical="center" wrapText="1"/>
    </xf>
    <xf numFmtId="0" fontId="17" fillId="2" borderId="1" xfId="30" applyFont="1" applyFill="1" applyBorder="1">
      <alignment horizontal="left" vertical="top" wrapText="1"/>
    </xf>
    <xf numFmtId="0" fontId="15" fillId="2" borderId="1" xfId="30" applyFont="1" applyFill="1" applyBorder="1" applyAlignment="1">
      <alignment horizontal="left" vertical="top" wrapText="1"/>
    </xf>
    <xf numFmtId="0" fontId="17" fillId="2" borderId="1" xfId="30" applyFont="1" applyFill="1" applyBorder="1" applyAlignment="1">
      <alignment horizontal="left" vertical="top" wrapText="1"/>
    </xf>
    <xf numFmtId="0" fontId="20" fillId="2" borderId="1" xfId="9" applyFont="1" applyFill="1" applyBorder="1" applyAlignment="1">
      <alignment horizontal="left" vertical="top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19" fillId="2" borderId="1" xfId="9" applyFont="1" applyFill="1" applyBorder="1" applyAlignment="1">
      <alignment horizontal="left" vertical="top" wrapText="1"/>
    </xf>
    <xf numFmtId="0" fontId="18" fillId="2" borderId="1" xfId="9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center" vertical="center"/>
    </xf>
    <xf numFmtId="0" fontId="17" fillId="2" borderId="0" xfId="30" applyFont="1" applyFill="1" applyAlignment="1">
      <alignment horizontal="center" vertical="center" wrapText="1"/>
    </xf>
    <xf numFmtId="0" fontId="17" fillId="2" borderId="0" xfId="30" applyFont="1" applyFill="1" applyAlignment="1">
      <alignment horizontal="left" vertical="top" wrapText="1"/>
    </xf>
    <xf numFmtId="0" fontId="23" fillId="2" borderId="9" xfId="30" applyFont="1" applyFill="1" applyBorder="1" applyAlignment="1">
      <alignment horizontal="left" vertical="top" wrapText="1"/>
    </xf>
    <xf numFmtId="0" fontId="15" fillId="2" borderId="9" xfId="3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4" fillId="0" borderId="0" xfId="0" applyFont="1" applyAlignment="1">
      <alignment horizontal="center" wrapText="1"/>
    </xf>
    <xf numFmtId="0" fontId="18" fillId="2" borderId="9" xfId="0" applyFont="1" applyFill="1" applyBorder="1" applyAlignment="1">
      <alignment vertical="top" wrapText="1"/>
    </xf>
    <xf numFmtId="0" fontId="0" fillId="0" borderId="29" xfId="0" applyBorder="1" applyAlignment="1">
      <alignment horizontal="left" vertical="top" wrapText="1"/>
    </xf>
    <xf numFmtId="168" fontId="17" fillId="2" borderId="1" xfId="31" applyNumberFormat="1" applyFont="1" applyFill="1" applyBorder="1" applyAlignment="1"/>
    <xf numFmtId="0" fontId="20" fillId="2" borderId="1" xfId="9" applyFont="1" applyFill="1" applyBorder="1" applyAlignment="1">
      <alignment wrapText="1"/>
    </xf>
    <xf numFmtId="168" fontId="18" fillId="2" borderId="1" xfId="35" applyNumberFormat="1" applyFont="1" applyFill="1" applyBorder="1" applyAlignment="1"/>
    <xf numFmtId="168" fontId="15" fillId="2" borderId="9" xfId="30" applyNumberFormat="1" applyFont="1" applyFill="1" applyBorder="1" applyAlignment="1">
      <alignment vertical="top" wrapText="1"/>
    </xf>
    <xf numFmtId="0" fontId="15" fillId="2" borderId="9" xfId="30" applyFont="1" applyFill="1" applyBorder="1" applyAlignment="1">
      <alignment vertical="top" wrapText="1"/>
    </xf>
    <xf numFmtId="0" fontId="23" fillId="2" borderId="9" xfId="30" applyFont="1" applyFill="1" applyBorder="1" applyAlignment="1">
      <alignment vertical="top" wrapText="1"/>
    </xf>
    <xf numFmtId="168" fontId="23" fillId="2" borderId="9" xfId="30" applyNumberFormat="1" applyFont="1" applyFill="1" applyBorder="1" applyAlignment="1">
      <alignment vertical="top" wrapText="1"/>
    </xf>
    <xf numFmtId="0" fontId="24" fillId="0" borderId="0" xfId="0" applyFont="1" applyAlignment="1">
      <alignment horizontal="left" wrapText="1"/>
    </xf>
    <xf numFmtId="0" fontId="20" fillId="2" borderId="0" xfId="36" applyFont="1" applyFill="1"/>
    <xf numFmtId="0" fontId="15" fillId="2" borderId="9" xfId="36" applyFont="1" applyFill="1" applyBorder="1" applyAlignment="1">
      <alignment horizontal="left" vertical="top"/>
    </xf>
    <xf numFmtId="0" fontId="20" fillId="2" borderId="9" xfId="36" applyFont="1" applyFill="1" applyBorder="1" applyAlignment="1">
      <alignment horizontal="left" vertical="top"/>
    </xf>
    <xf numFmtId="0" fontId="20" fillId="2" borderId="13" xfId="36" applyFont="1" applyFill="1" applyBorder="1" applyAlignment="1">
      <alignment horizontal="left" vertical="top"/>
    </xf>
    <xf numFmtId="0" fontId="17" fillId="2" borderId="9" xfId="36" applyFont="1" applyFill="1" applyBorder="1" applyAlignment="1">
      <alignment horizontal="center" vertical="center" wrapText="1"/>
    </xf>
    <xf numFmtId="0" fontId="17" fillId="2" borderId="9" xfId="36" applyFont="1" applyFill="1" applyBorder="1" applyAlignment="1">
      <alignment horizontal="center" vertical="center"/>
    </xf>
    <xf numFmtId="0" fontId="17" fillId="2" borderId="9" xfId="36" applyFont="1" applyFill="1" applyBorder="1" applyAlignment="1">
      <alignment vertical="center" wrapText="1"/>
    </xf>
    <xf numFmtId="0" fontId="17" fillId="2" borderId="9" xfId="36" applyFont="1" applyFill="1" applyBorder="1" applyAlignment="1">
      <alignment vertical="center"/>
    </xf>
    <xf numFmtId="0" fontId="20" fillId="2" borderId="9" xfId="36" applyFont="1" applyFill="1" applyBorder="1" applyAlignment="1">
      <alignment horizontal="left" vertical="top" wrapText="1"/>
    </xf>
    <xf numFmtId="0" fontId="20" fillId="2" borderId="9" xfId="36" applyFont="1" applyFill="1" applyBorder="1" applyAlignment="1">
      <alignment horizontal="center" vertical="center"/>
    </xf>
    <xf numFmtId="0" fontId="24" fillId="2" borderId="9" xfId="36" applyFont="1" applyFill="1" applyBorder="1" applyAlignment="1">
      <alignment horizontal="center" vertical="center"/>
    </xf>
    <xf numFmtId="169" fontId="20" fillId="2" borderId="9" xfId="36" applyNumberFormat="1" applyFont="1" applyFill="1" applyBorder="1" applyAlignment="1">
      <alignment horizontal="center" vertical="center"/>
    </xf>
    <xf numFmtId="0" fontId="20" fillId="2" borderId="0" xfId="36" applyFont="1" applyFill="1" applyAlignment="1">
      <alignment horizontal="center" vertical="center"/>
    </xf>
    <xf numFmtId="168" fontId="17" fillId="2" borderId="9" xfId="30" applyNumberFormat="1" applyFont="1" applyFill="1" applyBorder="1" applyAlignment="1">
      <alignment vertical="top" wrapText="1"/>
    </xf>
    <xf numFmtId="0" fontId="17" fillId="2" borderId="9" xfId="30" applyFont="1" applyFill="1" applyBorder="1" applyAlignment="1">
      <alignment vertical="top" wrapText="1"/>
    </xf>
    <xf numFmtId="0" fontId="20" fillId="0" borderId="0" xfId="0" applyFont="1"/>
    <xf numFmtId="0" fontId="20" fillId="0" borderId="0" xfId="0" applyFont="1" applyAlignment="1">
      <alignment horizontal="right"/>
    </xf>
    <xf numFmtId="0" fontId="43" fillId="0" borderId="0" xfId="0" applyFont="1" applyAlignment="1">
      <alignment horizontal="left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13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170" fontId="24" fillId="2" borderId="9" xfId="0" applyNumberFormat="1" applyFont="1" applyFill="1" applyBorder="1" applyAlignment="1">
      <alignment horizontal="center" vertical="center" wrapText="1"/>
    </xf>
    <xf numFmtId="170" fontId="24" fillId="2" borderId="9" xfId="0" applyNumberFormat="1" applyFont="1" applyFill="1" applyBorder="1" applyAlignment="1">
      <alignment horizontal="center" wrapText="1"/>
    </xf>
    <xf numFmtId="0" fontId="20" fillId="0" borderId="9" xfId="0" applyFont="1" applyBorder="1"/>
    <xf numFmtId="0" fontId="18" fillId="0" borderId="31" xfId="0" applyFont="1" applyBorder="1" applyAlignment="1">
      <alignment horizontal="left" vertical="top" wrapText="1"/>
    </xf>
    <xf numFmtId="0" fontId="20" fillId="0" borderId="31" xfId="0" applyFont="1" applyBorder="1" applyAlignment="1">
      <alignment horizontal="left" vertical="top" wrapText="1"/>
    </xf>
    <xf numFmtId="0" fontId="19" fillId="0" borderId="9" xfId="0" applyFont="1" applyBorder="1"/>
    <xf numFmtId="0" fontId="20" fillId="0" borderId="0" xfId="0" applyFont="1" applyAlignment="1">
      <alignment horizontal="left" vertical="top" wrapText="1"/>
    </xf>
    <xf numFmtId="0" fontId="43" fillId="0" borderId="27" xfId="0" applyFont="1" applyFill="1" applyBorder="1" applyAlignment="1">
      <alignment horizontal="left" vertical="top" wrapText="1"/>
    </xf>
    <xf numFmtId="0" fontId="43" fillId="0" borderId="32" xfId="0" applyFont="1" applyFill="1" applyBorder="1" applyAlignment="1">
      <alignment horizontal="left" vertical="top" wrapText="1"/>
    </xf>
    <xf numFmtId="0" fontId="43" fillId="0" borderId="28" xfId="0" applyFont="1" applyFill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19" fillId="0" borderId="29" xfId="0" applyFont="1" applyBorder="1"/>
    <xf numFmtId="0" fontId="20" fillId="2" borderId="29" xfId="0" applyFont="1" applyFill="1" applyBorder="1" applyAlignment="1">
      <alignment wrapText="1"/>
    </xf>
    <xf numFmtId="49" fontId="24" fillId="2" borderId="29" xfId="0" applyNumberFormat="1" applyFont="1" applyFill="1" applyBorder="1" applyAlignment="1">
      <alignment vertical="top" wrapText="1"/>
    </xf>
    <xf numFmtId="0" fontId="19" fillId="2" borderId="29" xfId="0" applyFont="1" applyFill="1" applyBorder="1" applyAlignment="1">
      <alignment horizontal="center" vertical="top" wrapText="1"/>
    </xf>
    <xf numFmtId="0" fontId="24" fillId="2" borderId="29" xfId="0" applyFont="1" applyFill="1" applyBorder="1" applyAlignment="1">
      <alignment vertical="center" wrapText="1"/>
    </xf>
    <xf numFmtId="0" fontId="19" fillId="2" borderId="29" xfId="0" applyFont="1" applyFill="1" applyBorder="1" applyAlignment="1">
      <alignment vertical="top" wrapText="1"/>
    </xf>
    <xf numFmtId="0" fontId="20" fillId="2" borderId="0" xfId="0" applyFont="1" applyFill="1" applyAlignment="1">
      <alignment vertical="center"/>
    </xf>
    <xf numFmtId="0" fontId="20" fillId="0" borderId="0" xfId="0" applyFont="1" applyBorder="1" applyAlignment="1"/>
    <xf numFmtId="0" fontId="20" fillId="0" borderId="0" xfId="0" applyFont="1" applyBorder="1"/>
    <xf numFmtId="0" fontId="20" fillId="0" borderId="9" xfId="0" applyFont="1" applyBorder="1" applyAlignment="1">
      <alignment horizontal="center" vertical="center"/>
    </xf>
    <xf numFmtId="166" fontId="20" fillId="0" borderId="9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9" xfId="0" applyFont="1" applyBorder="1" applyAlignment="1">
      <alignment vertical="center" wrapText="1"/>
    </xf>
    <xf numFmtId="1" fontId="20" fillId="0" borderId="9" xfId="0" applyNumberFormat="1" applyFont="1" applyBorder="1" applyAlignment="1">
      <alignment horizontal="center" vertical="center"/>
    </xf>
    <xf numFmtId="0" fontId="19" fillId="34" borderId="0" xfId="0" applyFont="1" applyFill="1" applyAlignment="1">
      <alignment wrapText="1"/>
    </xf>
    <xf numFmtId="0" fontId="46" fillId="0" borderId="0" xfId="0" applyFont="1"/>
    <xf numFmtId="0" fontId="47" fillId="0" borderId="0" xfId="0" applyFont="1"/>
    <xf numFmtId="0" fontId="20" fillId="0" borderId="0" xfId="0" applyFont="1" applyAlignment="1">
      <alignment horizontal="center"/>
    </xf>
    <xf numFmtId="0" fontId="48" fillId="0" borderId="0" xfId="0" applyFont="1"/>
    <xf numFmtId="0" fontId="46" fillId="0" borderId="0" xfId="0" applyFont="1" applyAlignment="1">
      <alignment horizontal="center"/>
    </xf>
    <xf numFmtId="0" fontId="19" fillId="34" borderId="0" xfId="0" applyFont="1" applyFill="1" applyAlignment="1"/>
    <xf numFmtId="0" fontId="20" fillId="0" borderId="29" xfId="0" applyFont="1" applyBorder="1" applyAlignment="1">
      <alignment vertical="top" wrapText="1"/>
    </xf>
    <xf numFmtId="0" fontId="20" fillId="0" borderId="0" xfId="0" applyFont="1" applyBorder="1" applyAlignment="1">
      <alignment horizontal="justify"/>
    </xf>
    <xf numFmtId="0" fontId="15" fillId="0" borderId="0" xfId="0" applyFont="1" applyFill="1" applyBorder="1" applyAlignment="1">
      <alignment vertical="top" wrapText="1"/>
    </xf>
    <xf numFmtId="0" fontId="20" fillId="2" borderId="29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horizontal="left" vertical="top" wrapText="1"/>
    </xf>
    <xf numFmtId="0" fontId="20" fillId="2" borderId="29" xfId="0" applyFont="1" applyFill="1" applyBorder="1" applyAlignment="1">
      <alignment vertical="center" wrapText="1"/>
    </xf>
    <xf numFmtId="0" fontId="24" fillId="2" borderId="29" xfId="0" applyFont="1" applyFill="1" applyBorder="1" applyAlignment="1">
      <alignment horizontal="left" vertical="center" wrapText="1"/>
    </xf>
    <xf numFmtId="0" fontId="20" fillId="2" borderId="29" xfId="0" applyFont="1" applyFill="1" applyBorder="1" applyAlignment="1">
      <alignment horizontal="center" vertical="top" wrapText="1"/>
    </xf>
    <xf numFmtId="0" fontId="24" fillId="0" borderId="29" xfId="0" applyFont="1" applyBorder="1" applyAlignment="1">
      <alignment vertical="top" wrapText="1"/>
    </xf>
    <xf numFmtId="0" fontId="20" fillId="2" borderId="33" xfId="0" applyFont="1" applyFill="1" applyBorder="1" applyAlignment="1">
      <alignment vertical="top" wrapText="1"/>
    </xf>
    <xf numFmtId="0" fontId="20" fillId="2" borderId="3" xfId="0" applyFont="1" applyFill="1" applyBorder="1" applyAlignment="1">
      <alignment vertical="top" wrapText="1"/>
    </xf>
    <xf numFmtId="0" fontId="20" fillId="0" borderId="29" xfId="0" applyFont="1" applyBorder="1" applyAlignment="1">
      <alignment horizontal="left" vertical="center" wrapText="1"/>
    </xf>
    <xf numFmtId="0" fontId="20" fillId="2" borderId="34" xfId="0" applyFont="1" applyFill="1" applyBorder="1" applyAlignment="1">
      <alignment vertical="top" wrapText="1"/>
    </xf>
    <xf numFmtId="0" fontId="20" fillId="2" borderId="4" xfId="0" applyFont="1" applyFill="1" applyBorder="1" applyAlignment="1">
      <alignment vertical="top" wrapText="1"/>
    </xf>
    <xf numFmtId="0" fontId="24" fillId="2" borderId="30" xfId="0" applyFont="1" applyFill="1" applyBorder="1" applyAlignment="1">
      <alignment horizontal="left" vertical="center"/>
    </xf>
    <xf numFmtId="0" fontId="20" fillId="2" borderId="31" xfId="0" applyFont="1" applyFill="1" applyBorder="1" applyAlignment="1">
      <alignment horizontal="left" vertical="top"/>
    </xf>
    <xf numFmtId="168" fontId="23" fillId="2" borderId="29" xfId="3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top"/>
    </xf>
    <xf numFmtId="168" fontId="23" fillId="2" borderId="0" xfId="3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wrapText="1"/>
    </xf>
    <xf numFmtId="0" fontId="49" fillId="0" borderId="0" xfId="0" applyFont="1" applyAlignment="1">
      <alignment horizontal="left"/>
    </xf>
    <xf numFmtId="0" fontId="47" fillId="34" borderId="0" xfId="0" applyFont="1" applyFill="1"/>
    <xf numFmtId="0" fontId="47" fillId="0" borderId="0" xfId="0" applyFont="1" applyAlignment="1">
      <alignment horizontal="center"/>
    </xf>
    <xf numFmtId="0" fontId="19" fillId="34" borderId="0" xfId="0" applyFont="1" applyFill="1" applyAlignment="1">
      <alignment horizontal="center"/>
    </xf>
    <xf numFmtId="0" fontId="20" fillId="2" borderId="30" xfId="0" applyFont="1" applyFill="1" applyBorder="1" applyAlignment="1">
      <alignment vertical="top" wrapText="1"/>
    </xf>
    <xf numFmtId="0" fontId="20" fillId="2" borderId="31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horizontal="left" vertical="center"/>
    </xf>
    <xf numFmtId="0" fontId="20" fillId="2" borderId="29" xfId="0" applyFont="1" applyFill="1" applyBorder="1" applyAlignment="1">
      <alignment horizontal="left" vertical="top"/>
    </xf>
    <xf numFmtId="0" fontId="50" fillId="0" borderId="0" xfId="0" applyFont="1"/>
    <xf numFmtId="0" fontId="20" fillId="0" borderId="29" xfId="0" applyFont="1" applyBorder="1" applyAlignment="1">
      <alignment horizontal="center" vertical="top" wrapText="1"/>
    </xf>
    <xf numFmtId="0" fontId="17" fillId="2" borderId="1" xfId="3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170" fontId="20" fillId="0" borderId="29" xfId="0" applyNumberFormat="1" applyFont="1" applyBorder="1" applyAlignment="1">
      <alignment horizontal="center" vertical="top" wrapText="1"/>
    </xf>
    <xf numFmtId="0" fontId="17" fillId="2" borderId="29" xfId="30" applyFont="1" applyFill="1" applyBorder="1" applyAlignment="1">
      <alignment horizontal="center" vertical="center" wrapText="1"/>
    </xf>
    <xf numFmtId="0" fontId="17" fillId="2" borderId="29" xfId="30" applyFont="1" applyFill="1" applyBorder="1">
      <alignment horizontal="left" vertical="top" wrapText="1"/>
    </xf>
    <xf numFmtId="0" fontId="20" fillId="2" borderId="29" xfId="9" applyFont="1" applyFill="1" applyBorder="1" applyAlignment="1">
      <alignment horizontal="left" vertical="top" wrapText="1"/>
    </xf>
    <xf numFmtId="168" fontId="15" fillId="2" borderId="29" xfId="34" applyNumberFormat="1" applyFont="1" applyFill="1" applyBorder="1" applyAlignment="1"/>
    <xf numFmtId="49" fontId="17" fillId="2" borderId="1" xfId="1" applyNumberFormat="1" applyFont="1" applyFill="1" applyBorder="1" applyAlignment="1">
      <alignment horizontal="center" vertical="center" wrapText="1"/>
    </xf>
    <xf numFmtId="49" fontId="17" fillId="2" borderId="29" xfId="1" applyNumberFormat="1" applyFont="1" applyFill="1" applyBorder="1" applyAlignment="1">
      <alignment horizontal="center" vertical="center" wrapText="1"/>
    </xf>
    <xf numFmtId="168" fontId="17" fillId="2" borderId="1" xfId="34" applyNumberFormat="1" applyFont="1" applyFill="1" applyBorder="1" applyAlignment="1"/>
    <xf numFmtId="168" fontId="15" fillId="2" borderId="29" xfId="31" applyNumberFormat="1" applyFont="1" applyFill="1" applyBorder="1" applyAlignment="1"/>
    <xf numFmtId="0" fontId="23" fillId="2" borderId="0" xfId="3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3" fillId="2" borderId="29" xfId="30" applyFont="1" applyFill="1" applyBorder="1" applyAlignment="1">
      <alignment horizontal="left" vertical="top" wrapText="1"/>
    </xf>
    <xf numFmtId="0" fontId="18" fillId="2" borderId="9" xfId="30" applyFont="1" applyFill="1" applyBorder="1" applyAlignment="1">
      <alignment horizontal="left" vertical="top" wrapText="1"/>
    </xf>
    <xf numFmtId="0" fontId="19" fillId="34" borderId="0" xfId="0" applyFont="1" applyFill="1" applyAlignment="1">
      <alignment horizontal="center"/>
    </xf>
    <xf numFmtId="0" fontId="19" fillId="34" borderId="0" xfId="0" applyFont="1" applyFill="1"/>
    <xf numFmtId="0" fontId="20" fillId="0" borderId="13" xfId="0" applyFont="1" applyBorder="1" applyAlignment="1">
      <alignment horizontal="center" vertical="center" wrapText="1"/>
    </xf>
    <xf numFmtId="171" fontId="24" fillId="2" borderId="9" xfId="0" applyNumberFormat="1" applyFont="1" applyFill="1" applyBorder="1" applyAlignment="1">
      <alignment horizontal="center" wrapText="1"/>
    </xf>
    <xf numFmtId="169" fontId="18" fillId="2" borderId="1" xfId="0" applyNumberFormat="1" applyFont="1" applyFill="1" applyBorder="1" applyAlignment="1">
      <alignment horizontal="center" wrapText="1"/>
    </xf>
    <xf numFmtId="169" fontId="19" fillId="0" borderId="9" xfId="0" applyNumberFormat="1" applyFont="1" applyBorder="1" applyAlignment="1">
      <alignment horizontal="center" vertical="center"/>
    </xf>
    <xf numFmtId="169" fontId="20" fillId="0" borderId="9" xfId="0" applyNumberFormat="1" applyFont="1" applyBorder="1" applyAlignment="1">
      <alignment horizontal="center" vertical="center"/>
    </xf>
    <xf numFmtId="0" fontId="19" fillId="2" borderId="0" xfId="0" applyFont="1" applyFill="1" applyBorder="1" applyAlignment="1">
      <alignment vertical="center" wrapText="1"/>
    </xf>
    <xf numFmtId="0" fontId="20" fillId="2" borderId="0" xfId="9" applyFont="1" applyFill="1" applyAlignment="1"/>
    <xf numFmtId="0" fontId="20" fillId="0" borderId="10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42" fillId="0" borderId="30" xfId="0" applyFont="1" applyBorder="1" applyAlignment="1">
      <alignment horizontal="left" vertical="top" wrapText="1"/>
    </xf>
    <xf numFmtId="0" fontId="42" fillId="0" borderId="31" xfId="0" applyFont="1" applyBorder="1" applyAlignment="1">
      <alignment horizontal="left" vertical="top" wrapText="1"/>
    </xf>
    <xf numFmtId="170" fontId="20" fillId="0" borderId="10" xfId="0" applyNumberFormat="1" applyFont="1" applyBorder="1" applyAlignment="1">
      <alignment horizontal="center" vertical="top" wrapText="1"/>
    </xf>
    <xf numFmtId="0" fontId="20" fillId="0" borderId="0" xfId="0" applyFont="1" applyAlignment="1">
      <alignment horizontal="right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left"/>
    </xf>
    <xf numFmtId="0" fontId="19" fillId="0" borderId="0" xfId="0" applyFont="1" applyAlignment="1">
      <alignment horizontal="center" wrapText="1"/>
    </xf>
    <xf numFmtId="0" fontId="20" fillId="0" borderId="9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170" fontId="24" fillId="2" borderId="10" xfId="0" applyNumberFormat="1" applyFont="1" applyFill="1" applyBorder="1" applyAlignment="1">
      <alignment horizontal="center" wrapText="1"/>
    </xf>
    <xf numFmtId="170" fontId="24" fillId="2" borderId="12" xfId="0" applyNumberFormat="1" applyFont="1" applyFill="1" applyBorder="1" applyAlignment="1">
      <alignment horizontal="center" wrapText="1"/>
    </xf>
    <xf numFmtId="0" fontId="20" fillId="0" borderId="13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69" fontId="24" fillId="2" borderId="10" xfId="0" applyNumberFormat="1" applyFont="1" applyFill="1" applyBorder="1" applyAlignment="1">
      <alignment horizontal="center" wrapText="1"/>
    </xf>
    <xf numFmtId="169" fontId="24" fillId="2" borderId="12" xfId="0" applyNumberFormat="1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13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169" fontId="24" fillId="2" borderId="30" xfId="0" applyNumberFormat="1" applyFont="1" applyFill="1" applyBorder="1" applyAlignment="1">
      <alignment horizontal="center" wrapText="1"/>
    </xf>
    <xf numFmtId="169" fontId="24" fillId="2" borderId="31" xfId="0" applyNumberFormat="1" applyFont="1" applyFill="1" applyBorder="1" applyAlignment="1">
      <alignment horizontal="center" wrapText="1"/>
    </xf>
    <xf numFmtId="0" fontId="19" fillId="2" borderId="30" xfId="0" applyFont="1" applyFill="1" applyBorder="1" applyAlignment="1">
      <alignment horizontal="center" vertical="top" wrapText="1"/>
    </xf>
    <xf numFmtId="0" fontId="19" fillId="2" borderId="31" xfId="0" applyFont="1" applyFill="1" applyBorder="1" applyAlignment="1">
      <alignment horizontal="center" vertical="top" wrapText="1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20" fillId="0" borderId="4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171" fontId="24" fillId="2" borderId="10" xfId="0" applyNumberFormat="1" applyFont="1" applyFill="1" applyBorder="1" applyAlignment="1">
      <alignment horizontal="center" wrapText="1"/>
    </xf>
    <xf numFmtId="171" fontId="24" fillId="2" borderId="12" xfId="0" applyNumberFormat="1" applyFont="1" applyFill="1" applyBorder="1" applyAlignment="1">
      <alignment horizontal="center" wrapText="1"/>
    </xf>
    <xf numFmtId="0" fontId="20" fillId="2" borderId="0" xfId="9" applyFont="1" applyFill="1" applyAlignment="1">
      <alignment horizontal="right"/>
    </xf>
    <xf numFmtId="0" fontId="17" fillId="2" borderId="5" xfId="30" applyFont="1" applyFill="1" applyBorder="1" applyAlignment="1">
      <alignment horizontal="center" vertical="center" wrapText="1"/>
    </xf>
    <xf numFmtId="0" fontId="17" fillId="2" borderId="8" xfId="30" applyFont="1" applyFill="1" applyBorder="1" applyAlignment="1">
      <alignment horizontal="center" vertical="center" wrapText="1"/>
    </xf>
    <xf numFmtId="0" fontId="17" fillId="2" borderId="6" xfId="30" applyFont="1" applyFill="1" applyBorder="1" applyAlignment="1">
      <alignment horizontal="center" vertical="center" wrapText="1"/>
    </xf>
    <xf numFmtId="0" fontId="17" fillId="2" borderId="1" xfId="30" applyFont="1" applyFill="1" applyBorder="1" applyAlignment="1">
      <alignment horizontal="center" vertical="center" wrapText="1"/>
    </xf>
    <xf numFmtId="0" fontId="19" fillId="2" borderId="0" xfId="9" applyFont="1" applyFill="1" applyAlignment="1">
      <alignment horizontal="center" wrapText="1"/>
    </xf>
    <xf numFmtId="0" fontId="20" fillId="2" borderId="0" xfId="9" applyFont="1" applyFill="1" applyAlignment="1">
      <alignment horizontal="center"/>
    </xf>
    <xf numFmtId="0" fontId="17" fillId="2" borderId="0" xfId="4" applyFont="1" applyFill="1" applyAlignment="1">
      <alignment horizontal="center"/>
    </xf>
    <xf numFmtId="0" fontId="20" fillId="2" borderId="10" xfId="36" applyFont="1" applyFill="1" applyBorder="1" applyAlignment="1">
      <alignment horizontal="left" vertical="top"/>
    </xf>
    <xf numFmtId="0" fontId="20" fillId="2" borderId="12" xfId="36" applyFont="1" applyFill="1" applyBorder="1" applyAlignment="1">
      <alignment horizontal="left" vertical="top"/>
    </xf>
    <xf numFmtId="0" fontId="20" fillId="2" borderId="9" xfId="36" applyFont="1" applyFill="1" applyBorder="1" applyAlignment="1">
      <alignment horizontal="left" vertical="top"/>
    </xf>
    <xf numFmtId="0" fontId="15" fillId="2" borderId="10" xfId="36" applyFont="1" applyFill="1" applyBorder="1" applyAlignment="1">
      <alignment horizontal="left" vertical="top"/>
    </xf>
    <xf numFmtId="0" fontId="15" fillId="2" borderId="11" xfId="36" applyFont="1" applyFill="1" applyBorder="1" applyAlignment="1">
      <alignment horizontal="left" vertical="top"/>
    </xf>
    <xf numFmtId="0" fontId="15" fillId="2" borderId="12" xfId="36" applyFont="1" applyFill="1" applyBorder="1" applyAlignment="1">
      <alignment horizontal="left" vertical="top"/>
    </xf>
    <xf numFmtId="0" fontId="15" fillId="2" borderId="10" xfId="37" applyFont="1" applyFill="1" applyBorder="1" applyAlignment="1">
      <alignment horizontal="center" wrapText="1"/>
    </xf>
    <xf numFmtId="0" fontId="15" fillId="2" borderId="11" xfId="37" applyFont="1" applyFill="1" applyBorder="1" applyAlignment="1">
      <alignment horizontal="center" wrapText="1"/>
    </xf>
    <xf numFmtId="0" fontId="15" fillId="2" borderId="12" xfId="37" applyFont="1" applyFill="1" applyBorder="1" applyAlignment="1">
      <alignment horizontal="center" wrapText="1"/>
    </xf>
    <xf numFmtId="0" fontId="17" fillId="2" borderId="10" xfId="36" applyFont="1" applyFill="1" applyBorder="1" applyAlignment="1">
      <alignment horizontal="center" vertical="top"/>
    </xf>
    <xf numFmtId="0" fontId="17" fillId="2" borderId="12" xfId="36" applyFont="1" applyFill="1" applyBorder="1" applyAlignment="1">
      <alignment horizontal="center" vertical="top"/>
    </xf>
    <xf numFmtId="0" fontId="19" fillId="34" borderId="0" xfId="0" applyFont="1" applyFill="1" applyAlignment="1">
      <alignment horizontal="center" wrapText="1"/>
    </xf>
    <xf numFmtId="0" fontId="19" fillId="34" borderId="0" xfId="0" applyFont="1" applyFill="1" applyAlignment="1">
      <alignment horizontal="center"/>
    </xf>
    <xf numFmtId="0" fontId="19" fillId="34" borderId="0" xfId="0" applyFont="1" applyFill="1"/>
    <xf numFmtId="0" fontId="20" fillId="2" borderId="11" xfId="0" applyFont="1" applyFill="1" applyBorder="1" applyAlignment="1">
      <alignment horizontal="center" wrapText="1"/>
    </xf>
    <xf numFmtId="0" fontId="20" fillId="2" borderId="31" xfId="0" applyFont="1" applyFill="1" applyBorder="1" applyAlignment="1">
      <alignment horizontal="center" wrapText="1"/>
    </xf>
    <xf numFmtId="0" fontId="20" fillId="2" borderId="0" xfId="36" applyFont="1" applyFill="1" applyAlignment="1">
      <alignment horizontal="right" vertical="center" wrapText="1"/>
    </xf>
    <xf numFmtId="0" fontId="15" fillId="2" borderId="0" xfId="4" applyFont="1" applyFill="1" applyAlignment="1">
      <alignment horizontal="center" wrapText="1"/>
    </xf>
    <xf numFmtId="0" fontId="15" fillId="2" borderId="9" xfId="36" applyFont="1" applyFill="1" applyBorder="1" applyAlignment="1">
      <alignment horizontal="left" vertical="top"/>
    </xf>
    <xf numFmtId="0" fontId="18" fillId="2" borderId="9" xfId="36" applyFont="1" applyFill="1" applyBorder="1" applyAlignment="1">
      <alignment horizontal="left" vertical="top"/>
    </xf>
    <xf numFmtId="0" fontId="15" fillId="2" borderId="0" xfId="4" applyFont="1" applyFill="1" applyAlignment="1">
      <alignment horizontal="center"/>
    </xf>
    <xf numFmtId="0" fontId="17" fillId="2" borderId="2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49" fillId="34" borderId="0" xfId="0" applyFont="1" applyFill="1" applyAlignment="1">
      <alignment horizontal="left"/>
    </xf>
    <xf numFmtId="0" fontId="19" fillId="34" borderId="0" xfId="0" applyFont="1" applyFill="1" applyAlignment="1">
      <alignment horizontal="left"/>
    </xf>
    <xf numFmtId="0" fontId="47" fillId="34" borderId="0" xfId="0" applyFont="1" applyFill="1"/>
    <xf numFmtId="0" fontId="20" fillId="0" borderId="29" xfId="0" applyFont="1" applyBorder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</cellXfs>
  <cellStyles count="79">
    <cellStyle name="_artabyuje" xfId="12"/>
    <cellStyle name="20% - Accent1 2" xfId="38"/>
    <cellStyle name="20% - Accent2 2" xfId="39"/>
    <cellStyle name="20% - Accent3 2" xfId="40"/>
    <cellStyle name="20% - Accent4 2" xfId="41"/>
    <cellStyle name="20% - Accent5 2" xfId="42"/>
    <cellStyle name="20% - Accent6 2" xfId="43"/>
    <cellStyle name="40% - Accent1 2" xfId="44"/>
    <cellStyle name="40% - Accent2 2" xfId="45"/>
    <cellStyle name="40% - Accent3 2" xfId="46"/>
    <cellStyle name="40% - Accent4 2" xfId="47"/>
    <cellStyle name="40% - Accent5 2" xfId="48"/>
    <cellStyle name="40% - Accent6 2" xfId="49"/>
    <cellStyle name="60% - Accent1 2" xfId="50"/>
    <cellStyle name="60% - Accent2 2" xfId="51"/>
    <cellStyle name="60% - Accent3 2" xfId="52"/>
    <cellStyle name="60% - Accent4 2" xfId="53"/>
    <cellStyle name="60% - Accent5 2" xfId="54"/>
    <cellStyle name="60% - Accent6 2" xfId="55"/>
    <cellStyle name="Accent1 2" xfId="56"/>
    <cellStyle name="Accent2 2" xfId="57"/>
    <cellStyle name="Accent3 2" xfId="58"/>
    <cellStyle name="Accent4 2" xfId="59"/>
    <cellStyle name="Accent5 2" xfId="60"/>
    <cellStyle name="Accent6 2" xfId="61"/>
    <cellStyle name="Bad 2" xfId="62"/>
    <cellStyle name="Calculation 2" xfId="63"/>
    <cellStyle name="Check Cell 2" xfId="64"/>
    <cellStyle name="Comma 2" xfId="13"/>
    <cellStyle name="Comma 2 2" xfId="14"/>
    <cellStyle name="Comma 3" xfId="15"/>
    <cellStyle name="Comma 4" xfId="16"/>
    <cellStyle name="Comma 5" xfId="17"/>
    <cellStyle name="Comma 6" xfId="6"/>
    <cellStyle name="Comma 7" xfId="18"/>
    <cellStyle name="Explanatory Text 2" xfId="65"/>
    <cellStyle name="Good 2" xfId="66"/>
    <cellStyle name="Heading 1 2" xfId="67"/>
    <cellStyle name="Heading 2 2" xfId="68"/>
    <cellStyle name="Heading 3 2" xfId="69"/>
    <cellStyle name="Heading 4 2" xfId="70"/>
    <cellStyle name="Input 2" xfId="71"/>
    <cellStyle name="Linked Cell 2" xfId="72"/>
    <cellStyle name="Neutral 2" xfId="73"/>
    <cellStyle name="Normal" xfId="0" builtinId="0"/>
    <cellStyle name="Normal 10" xfId="33"/>
    <cellStyle name="Normal 11" xfId="19"/>
    <cellStyle name="Normal 12" xfId="36"/>
    <cellStyle name="Normal 2" xfId="1"/>
    <cellStyle name="Normal 2 2" xfId="20"/>
    <cellStyle name="Normal 2 2 2" xfId="10"/>
    <cellStyle name="Normal 2 3" xfId="8"/>
    <cellStyle name="Normal 3" xfId="3"/>
    <cellStyle name="Normal 3 2" xfId="7"/>
    <cellStyle name="Normal 4" xfId="5"/>
    <cellStyle name="Normal 4 2" xfId="32"/>
    <cellStyle name="Normal 4 3" xfId="37"/>
    <cellStyle name="Normal 5" xfId="11"/>
    <cellStyle name="Normal 5 2" xfId="9"/>
    <cellStyle name="Normal 6" xfId="21"/>
    <cellStyle name="Normal 7" xfId="22"/>
    <cellStyle name="Normal 8" xfId="30"/>
    <cellStyle name="Normal 9" xfId="4"/>
    <cellStyle name="Note 2" xfId="74"/>
    <cellStyle name="Output 2" xfId="75"/>
    <cellStyle name="Percent 2" xfId="2"/>
    <cellStyle name="Percent 2 2" xfId="23"/>
    <cellStyle name="SN_241" xfId="31"/>
    <cellStyle name="SN_b" xfId="34"/>
    <cellStyle name="SN_it" xfId="35"/>
    <cellStyle name="Style 1" xfId="24"/>
    <cellStyle name="Title 2" xfId="76"/>
    <cellStyle name="Total 2" xfId="77"/>
    <cellStyle name="Warning Text 2" xfId="78"/>
    <cellStyle name="Обычный 2" xfId="25"/>
    <cellStyle name="Обычный 3" xfId="26"/>
    <cellStyle name="Стиль 1" xfId="27"/>
    <cellStyle name="Финансовый 2" xfId="28"/>
    <cellStyle name="Финансовый 3" xfId="29"/>
  </cellStyles>
  <dxfs count="0"/>
  <tableStyles count="0" defaultTableStyle="TableStyleMedium2" defaultPivotStyle="PivotStyleLight16"/>
  <colors>
    <mruColors>
      <color rgb="FFA7F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Normal="100" zoomScaleSheetLayoutView="85" workbookViewId="0">
      <selection activeCell="C9" sqref="C9:C10"/>
    </sheetView>
  </sheetViews>
  <sheetFormatPr defaultColWidth="9.140625" defaultRowHeight="17.25"/>
  <cols>
    <col min="1" max="1" width="10.42578125" style="66" customWidth="1"/>
    <col min="2" max="2" width="23" style="66" customWidth="1"/>
    <col min="3" max="3" width="68.5703125" style="66" customWidth="1"/>
    <col min="4" max="4" width="14.5703125" style="66" customWidth="1"/>
    <col min="5" max="5" width="8.42578125" style="66" customWidth="1"/>
    <col min="6" max="6" width="14.85546875" style="66" customWidth="1"/>
    <col min="7" max="7" width="18.28515625" style="66" customWidth="1"/>
    <col min="8" max="8" width="9.140625" style="66"/>
    <col min="9" max="9" width="10" style="66" customWidth="1"/>
    <col min="10" max="16384" width="9.140625" style="66"/>
  </cols>
  <sheetData>
    <row r="1" spans="1:7">
      <c r="F1" s="166" t="s">
        <v>91</v>
      </c>
      <c r="G1" s="166"/>
    </row>
    <row r="2" spans="1:7">
      <c r="E2" s="66" t="s">
        <v>21</v>
      </c>
      <c r="F2" s="67"/>
      <c r="G2" s="67"/>
    </row>
    <row r="3" spans="1:7">
      <c r="E3" s="66" t="s">
        <v>22</v>
      </c>
      <c r="F3" s="67"/>
      <c r="G3" s="67"/>
    </row>
    <row r="6" spans="1:7" ht="78" customHeight="1">
      <c r="A6" s="170" t="s">
        <v>92</v>
      </c>
      <c r="B6" s="170"/>
      <c r="C6" s="170"/>
      <c r="D6" s="170"/>
      <c r="E6" s="170"/>
      <c r="F6" s="170"/>
      <c r="G6" s="170"/>
    </row>
    <row r="8" spans="1:7">
      <c r="F8" s="66" t="s">
        <v>93</v>
      </c>
    </row>
    <row r="9" spans="1:7" s="68" customFormat="1" ht="51.75" customHeight="1">
      <c r="A9" s="171" t="s">
        <v>34</v>
      </c>
      <c r="B9" s="171"/>
      <c r="C9" s="171" t="s">
        <v>94</v>
      </c>
      <c r="D9" s="172" t="s">
        <v>36</v>
      </c>
      <c r="E9" s="173"/>
      <c r="F9" s="173"/>
      <c r="G9" s="174"/>
    </row>
    <row r="10" spans="1:7" s="68" customFormat="1" ht="48.75" customHeight="1">
      <c r="A10" s="69" t="s">
        <v>40</v>
      </c>
      <c r="B10" s="69" t="s">
        <v>41</v>
      </c>
      <c r="C10" s="171"/>
      <c r="D10" s="172" t="s">
        <v>42</v>
      </c>
      <c r="E10" s="174"/>
      <c r="F10" s="154" t="s">
        <v>43</v>
      </c>
      <c r="G10" s="154" t="s">
        <v>44</v>
      </c>
    </row>
    <row r="11" spans="1:7" s="68" customFormat="1" ht="30" customHeight="1">
      <c r="A11" s="69"/>
      <c r="B11" s="79"/>
      <c r="C11" s="138" t="s">
        <v>130</v>
      </c>
      <c r="D11" s="165">
        <f>+D14+D35</f>
        <v>0</v>
      </c>
      <c r="E11" s="162"/>
      <c r="F11" s="139">
        <f>+F14+F35</f>
        <v>0</v>
      </c>
      <c r="G11" s="139">
        <f>+G14+G35</f>
        <v>0</v>
      </c>
    </row>
    <row r="12" spans="1:7" s="68" customFormat="1" ht="30" customHeight="1">
      <c r="A12" s="136"/>
      <c r="B12" s="163" t="s">
        <v>68</v>
      </c>
      <c r="C12" s="164"/>
      <c r="D12" s="167"/>
      <c r="E12" s="168"/>
      <c r="F12" s="70"/>
      <c r="G12" s="70"/>
    </row>
    <row r="13" spans="1:7" s="68" customFormat="1">
      <c r="A13" s="175" t="s">
        <v>67</v>
      </c>
      <c r="B13" s="171"/>
      <c r="C13" s="71" t="s">
        <v>95</v>
      </c>
      <c r="D13" s="161"/>
      <c r="E13" s="162"/>
      <c r="F13" s="69"/>
      <c r="G13" s="69"/>
    </row>
    <row r="14" spans="1:7" s="68" customFormat="1">
      <c r="A14" s="176"/>
      <c r="B14" s="171"/>
      <c r="C14" s="72" t="s">
        <v>66</v>
      </c>
      <c r="D14" s="178">
        <f>+D21</f>
        <v>-9528</v>
      </c>
      <c r="E14" s="179"/>
      <c r="F14" s="73">
        <f>+F21</f>
        <v>-9528</v>
      </c>
      <c r="G14" s="74">
        <f>+G21</f>
        <v>-9528</v>
      </c>
    </row>
    <row r="15" spans="1:7" s="68" customFormat="1">
      <c r="A15" s="176"/>
      <c r="B15" s="171"/>
      <c r="C15" s="71" t="s">
        <v>96</v>
      </c>
      <c r="D15" s="161"/>
      <c r="E15" s="162"/>
      <c r="F15" s="69"/>
      <c r="G15" s="69"/>
    </row>
    <row r="16" spans="1:7" s="68" customFormat="1" ht="51.75">
      <c r="A16" s="176"/>
      <c r="B16" s="171"/>
      <c r="C16" s="72" t="s">
        <v>97</v>
      </c>
      <c r="D16" s="161"/>
      <c r="E16" s="162"/>
      <c r="F16" s="69"/>
      <c r="G16" s="69"/>
    </row>
    <row r="17" spans="1:7" s="68" customFormat="1">
      <c r="A17" s="176"/>
      <c r="B17" s="171"/>
      <c r="C17" s="71" t="s">
        <v>98</v>
      </c>
      <c r="D17" s="161"/>
      <c r="E17" s="162"/>
      <c r="F17" s="69"/>
      <c r="G17" s="69"/>
    </row>
    <row r="18" spans="1:7" s="68" customFormat="1" ht="39.75" customHeight="1">
      <c r="A18" s="177"/>
      <c r="B18" s="171"/>
      <c r="C18" s="72" t="s">
        <v>99</v>
      </c>
      <c r="D18" s="161"/>
      <c r="E18" s="162"/>
      <c r="F18" s="69"/>
      <c r="G18" s="69"/>
    </row>
    <row r="19" spans="1:7">
      <c r="A19" s="187"/>
      <c r="B19" s="188"/>
      <c r="C19" s="183" t="s">
        <v>100</v>
      </c>
      <c r="D19" s="192"/>
      <c r="E19" s="192"/>
      <c r="F19" s="192"/>
      <c r="G19" s="184"/>
    </row>
    <row r="20" spans="1:7" s="68" customFormat="1">
      <c r="A20" s="180"/>
      <c r="B20" s="208" t="s">
        <v>54</v>
      </c>
      <c r="C20" s="71" t="s">
        <v>101</v>
      </c>
      <c r="D20" s="161"/>
      <c r="E20" s="162"/>
      <c r="F20" s="69"/>
      <c r="G20" s="69"/>
    </row>
    <row r="21" spans="1:7" s="68" customFormat="1">
      <c r="A21" s="181"/>
      <c r="B21" s="209"/>
      <c r="C21" s="72" t="s">
        <v>66</v>
      </c>
      <c r="D21" s="211">
        <v>-9528</v>
      </c>
      <c r="E21" s="212"/>
      <c r="F21" s="155">
        <v>-9528</v>
      </c>
      <c r="G21" s="155">
        <v>-9528</v>
      </c>
    </row>
    <row r="22" spans="1:7" s="68" customFormat="1">
      <c r="A22" s="181"/>
      <c r="B22" s="209"/>
      <c r="C22" s="71" t="s">
        <v>102</v>
      </c>
      <c r="D22" s="161"/>
      <c r="E22" s="162"/>
      <c r="F22" s="69"/>
      <c r="G22" s="69"/>
    </row>
    <row r="23" spans="1:7" s="68" customFormat="1" ht="74.25" customHeight="1">
      <c r="A23" s="181"/>
      <c r="B23" s="209"/>
      <c r="C23" s="72" t="s">
        <v>103</v>
      </c>
      <c r="D23" s="161"/>
      <c r="E23" s="162"/>
      <c r="F23" s="69"/>
      <c r="G23" s="69"/>
    </row>
    <row r="24" spans="1:7" s="68" customFormat="1">
      <c r="A24" s="181"/>
      <c r="B24" s="209"/>
      <c r="C24" s="71" t="s">
        <v>104</v>
      </c>
      <c r="D24" s="161"/>
      <c r="E24" s="162"/>
      <c r="F24" s="69"/>
      <c r="G24" s="69"/>
    </row>
    <row r="25" spans="1:7" s="68" customFormat="1" ht="18.75" customHeight="1">
      <c r="A25" s="207"/>
      <c r="B25" s="210"/>
      <c r="C25" s="72" t="s">
        <v>105</v>
      </c>
      <c r="D25" s="161"/>
      <c r="E25" s="162"/>
      <c r="F25" s="69"/>
      <c r="G25" s="69"/>
    </row>
    <row r="26" spans="1:7">
      <c r="A26" s="75"/>
      <c r="B26" s="204" t="s">
        <v>108</v>
      </c>
      <c r="C26" s="205"/>
      <c r="D26" s="205"/>
      <c r="E26" s="205"/>
      <c r="F26" s="205"/>
      <c r="G26" s="206"/>
    </row>
    <row r="27" spans="1:7">
      <c r="A27" s="180">
        <v>1090</v>
      </c>
      <c r="B27" s="182"/>
      <c r="C27" s="76" t="s">
        <v>95</v>
      </c>
      <c r="D27" s="183"/>
      <c r="E27" s="184"/>
      <c r="F27" s="75"/>
      <c r="G27" s="75"/>
    </row>
    <row r="28" spans="1:7" ht="15" customHeight="1">
      <c r="A28" s="181"/>
      <c r="B28" s="182"/>
      <c r="C28" s="77" t="s">
        <v>52</v>
      </c>
      <c r="D28" s="185">
        <f>+D35</f>
        <v>9528</v>
      </c>
      <c r="E28" s="186"/>
      <c r="F28" s="155">
        <f>+F35</f>
        <v>9528</v>
      </c>
      <c r="G28" s="155">
        <f>+G35</f>
        <v>9528</v>
      </c>
    </row>
    <row r="29" spans="1:7">
      <c r="A29" s="181"/>
      <c r="B29" s="182"/>
      <c r="C29" s="76" t="s">
        <v>96</v>
      </c>
      <c r="D29" s="187"/>
      <c r="E29" s="188"/>
      <c r="F29" s="78"/>
      <c r="G29" s="78"/>
    </row>
    <row r="30" spans="1:7">
      <c r="A30" s="181"/>
      <c r="B30" s="182"/>
      <c r="C30" s="79" t="s">
        <v>107</v>
      </c>
      <c r="D30" s="187"/>
      <c r="E30" s="188"/>
      <c r="F30" s="78"/>
      <c r="G30" s="78"/>
    </row>
    <row r="31" spans="1:7">
      <c r="A31" s="80"/>
      <c r="B31" s="81"/>
      <c r="C31" s="72" t="s">
        <v>98</v>
      </c>
      <c r="D31" s="187"/>
      <c r="E31" s="188"/>
      <c r="F31" s="78"/>
      <c r="G31" s="78"/>
    </row>
    <row r="32" spans="1:7" ht="51" customHeight="1">
      <c r="A32" s="82"/>
      <c r="B32" s="82"/>
      <c r="C32" s="83" t="s">
        <v>109</v>
      </c>
      <c r="D32" s="189"/>
      <c r="E32" s="190"/>
      <c r="F32" s="84"/>
      <c r="G32" s="84"/>
    </row>
    <row r="33" spans="1:9">
      <c r="A33" s="189"/>
      <c r="B33" s="190"/>
      <c r="C33" s="191" t="s">
        <v>100</v>
      </c>
      <c r="D33" s="192"/>
      <c r="E33" s="192"/>
      <c r="F33" s="192"/>
      <c r="G33" s="193"/>
    </row>
    <row r="34" spans="1:9">
      <c r="A34" s="194"/>
      <c r="B34" s="197">
        <v>11004</v>
      </c>
      <c r="C34" s="85" t="s">
        <v>5</v>
      </c>
      <c r="D34" s="189"/>
      <c r="E34" s="190"/>
      <c r="F34" s="84"/>
      <c r="G34" s="84"/>
    </row>
    <row r="35" spans="1:9" ht="28.5" customHeight="1">
      <c r="A35" s="195"/>
      <c r="B35" s="198"/>
      <c r="C35" s="86" t="s">
        <v>110</v>
      </c>
      <c r="D35" s="200">
        <v>9528</v>
      </c>
      <c r="E35" s="201"/>
      <c r="F35" s="155">
        <v>9528</v>
      </c>
      <c r="G35" s="155">
        <v>9528</v>
      </c>
    </row>
    <row r="36" spans="1:9" ht="14.25" customHeight="1">
      <c r="A36" s="195"/>
      <c r="B36" s="198"/>
      <c r="C36" s="85" t="s">
        <v>106</v>
      </c>
      <c r="D36" s="202"/>
      <c r="E36" s="203"/>
      <c r="F36" s="87"/>
      <c r="G36" s="87"/>
    </row>
    <row r="37" spans="1:9" ht="135.75" customHeight="1">
      <c r="A37" s="195"/>
      <c r="B37" s="198"/>
      <c r="C37" s="88" t="s">
        <v>111</v>
      </c>
      <c r="D37" s="202"/>
      <c r="E37" s="203"/>
      <c r="F37" s="89"/>
      <c r="G37" s="89"/>
    </row>
    <row r="38" spans="1:9">
      <c r="A38" s="195"/>
      <c r="B38" s="198"/>
      <c r="C38" s="85" t="s">
        <v>7</v>
      </c>
      <c r="D38" s="202"/>
      <c r="E38" s="203"/>
      <c r="F38" s="89"/>
      <c r="G38" s="89"/>
    </row>
    <row r="39" spans="1:9">
      <c r="A39" s="196"/>
      <c r="B39" s="199"/>
      <c r="C39" s="85" t="s">
        <v>105</v>
      </c>
      <c r="D39" s="202"/>
      <c r="E39" s="203"/>
      <c r="F39" s="89"/>
      <c r="G39" s="89"/>
    </row>
    <row r="42" spans="1:9" s="17" customFormat="1">
      <c r="A42" s="169"/>
      <c r="B42" s="169"/>
      <c r="C42" s="169"/>
      <c r="D42" s="169"/>
      <c r="E42" s="169"/>
      <c r="F42" s="169"/>
      <c r="G42" s="169"/>
      <c r="H42" s="169"/>
    </row>
    <row r="43" spans="1:9" s="17" customFormat="1">
      <c r="A43" s="18"/>
      <c r="B43" s="18"/>
      <c r="C43" s="18"/>
      <c r="D43" s="18"/>
      <c r="E43" s="18"/>
      <c r="I43" s="18"/>
    </row>
  </sheetData>
  <mergeCells count="47">
    <mergeCell ref="B26:G26"/>
    <mergeCell ref="D18:E18"/>
    <mergeCell ref="A19:B19"/>
    <mergeCell ref="C19:G19"/>
    <mergeCell ref="A20:A25"/>
    <mergeCell ref="B20:B25"/>
    <mergeCell ref="D20:E20"/>
    <mergeCell ref="D21:E21"/>
    <mergeCell ref="D22:E22"/>
    <mergeCell ref="D23:E23"/>
    <mergeCell ref="D24:E24"/>
    <mergeCell ref="D29:E29"/>
    <mergeCell ref="D30:E30"/>
    <mergeCell ref="A33:B33"/>
    <mergeCell ref="C33:G33"/>
    <mergeCell ref="A34:A39"/>
    <mergeCell ref="B34:B39"/>
    <mergeCell ref="D34:E34"/>
    <mergeCell ref="D35:E35"/>
    <mergeCell ref="D36:E36"/>
    <mergeCell ref="D37:E37"/>
    <mergeCell ref="D38:E38"/>
    <mergeCell ref="D39:E39"/>
    <mergeCell ref="D31:E31"/>
    <mergeCell ref="D32:E32"/>
    <mergeCell ref="A42:H42"/>
    <mergeCell ref="A6:G6"/>
    <mergeCell ref="A9:B9"/>
    <mergeCell ref="C9:C10"/>
    <mergeCell ref="D9:G9"/>
    <mergeCell ref="D10:E10"/>
    <mergeCell ref="A13:A18"/>
    <mergeCell ref="B13:B18"/>
    <mergeCell ref="D13:E13"/>
    <mergeCell ref="D14:E14"/>
    <mergeCell ref="D15:E15"/>
    <mergeCell ref="D16:E16"/>
    <mergeCell ref="A27:A30"/>
    <mergeCell ref="B27:B30"/>
    <mergeCell ref="D27:E27"/>
    <mergeCell ref="D28:E28"/>
    <mergeCell ref="D17:E17"/>
    <mergeCell ref="D25:E25"/>
    <mergeCell ref="B12:C12"/>
    <mergeCell ref="D11:E11"/>
    <mergeCell ref="F1:G1"/>
    <mergeCell ref="D12:E12"/>
  </mergeCells>
  <pageMargins left="0" right="0" top="0" bottom="0" header="0.3" footer="0.3"/>
  <pageSetup paperSize="9" scale="90" orientation="landscape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2" zoomScaleNormal="100" workbookViewId="0">
      <selection activeCell="M3" sqref="M3"/>
    </sheetView>
  </sheetViews>
  <sheetFormatPr defaultRowHeight="17.25"/>
  <cols>
    <col min="1" max="3" width="9.140625" style="35"/>
    <col min="4" max="4" width="12.140625" style="23" customWidth="1"/>
    <col min="5" max="5" width="11.5703125" style="23" customWidth="1"/>
    <col min="6" max="6" width="76.140625" style="36" customWidth="1"/>
    <col min="7" max="7" width="17.28515625" style="36" customWidth="1"/>
    <col min="8" max="8" width="18.28515625" style="36" customWidth="1"/>
    <col min="9" max="9" width="15.85546875" style="36" customWidth="1"/>
    <col min="10" max="10" width="9.28515625" style="23" bestFit="1" customWidth="1"/>
    <col min="11" max="16384" width="9.140625" style="23"/>
  </cols>
  <sheetData>
    <row r="1" spans="1:10" s="20" customFormat="1" ht="24" customHeight="1">
      <c r="A1" s="19"/>
      <c r="B1" s="19"/>
      <c r="C1" s="19"/>
      <c r="H1" s="219" t="s">
        <v>112</v>
      </c>
      <c r="I1" s="219"/>
      <c r="J1" s="160"/>
    </row>
    <row r="2" spans="1:10" s="3" customFormat="1">
      <c r="F2" s="4"/>
      <c r="G2" s="220" t="s">
        <v>30</v>
      </c>
      <c r="H2" s="220"/>
      <c r="I2" s="220"/>
    </row>
    <row r="3" spans="1:10" s="20" customFormat="1" ht="24.75" customHeight="1">
      <c r="F3" s="4"/>
      <c r="G3" s="220" t="s">
        <v>31</v>
      </c>
      <c r="H3" s="220"/>
      <c r="I3" s="220"/>
    </row>
    <row r="4" spans="1:10" s="20" customFormat="1" ht="15.75" customHeight="1">
      <c r="A4" s="2"/>
      <c r="B4" s="2"/>
      <c r="C4" s="2"/>
      <c r="G4" s="213"/>
      <c r="H4" s="213"/>
      <c r="I4" s="21"/>
      <c r="J4" s="21"/>
    </row>
    <row r="5" spans="1:10" s="20" customFormat="1" ht="40.5" customHeight="1">
      <c r="A5" s="218" t="s">
        <v>137</v>
      </c>
      <c r="B5" s="218"/>
      <c r="C5" s="218"/>
      <c r="D5" s="218"/>
      <c r="E5" s="218"/>
      <c r="F5" s="218"/>
      <c r="G5" s="218"/>
      <c r="H5" s="218"/>
      <c r="I5" s="218"/>
      <c r="J5" s="22"/>
    </row>
    <row r="6" spans="1:10" s="20" customFormat="1" ht="21.75" customHeight="1">
      <c r="A6" s="19"/>
      <c r="B6" s="19"/>
      <c r="C6" s="19"/>
      <c r="E6" s="22"/>
      <c r="F6" s="22"/>
      <c r="G6" s="22"/>
      <c r="H6" s="22"/>
      <c r="I6" s="22" t="s">
        <v>32</v>
      </c>
      <c r="J6" s="22"/>
    </row>
    <row r="7" spans="1:10" ht="72" customHeight="1">
      <c r="A7" s="214" t="s">
        <v>33</v>
      </c>
      <c r="B7" s="215"/>
      <c r="C7" s="216"/>
      <c r="D7" s="217" t="s">
        <v>34</v>
      </c>
      <c r="E7" s="217"/>
      <c r="F7" s="217" t="s">
        <v>35</v>
      </c>
      <c r="G7" s="217" t="s">
        <v>36</v>
      </c>
      <c r="H7" s="217"/>
      <c r="I7" s="217"/>
    </row>
    <row r="8" spans="1:10" ht="43.5" customHeight="1">
      <c r="A8" s="24" t="s">
        <v>37</v>
      </c>
      <c r="B8" s="24" t="s">
        <v>38</v>
      </c>
      <c r="C8" s="24" t="s">
        <v>39</v>
      </c>
      <c r="D8" s="24" t="s">
        <v>40</v>
      </c>
      <c r="E8" s="25" t="s">
        <v>41</v>
      </c>
      <c r="F8" s="217"/>
      <c r="G8" s="26" t="s">
        <v>42</v>
      </c>
      <c r="H8" s="26" t="s">
        <v>43</v>
      </c>
      <c r="I8" s="26" t="s">
        <v>44</v>
      </c>
    </row>
    <row r="9" spans="1:10">
      <c r="A9" s="24"/>
      <c r="B9" s="24"/>
      <c r="C9" s="24"/>
      <c r="D9" s="27"/>
      <c r="E9" s="27"/>
      <c r="F9" s="28" t="s">
        <v>45</v>
      </c>
      <c r="G9" s="43">
        <f>+G10+G25</f>
        <v>0</v>
      </c>
      <c r="H9" s="43">
        <f t="shared" ref="H9:I9" si="0">+H10+H25</f>
        <v>0</v>
      </c>
      <c r="I9" s="43">
        <f t="shared" si="0"/>
        <v>0</v>
      </c>
    </row>
    <row r="10" spans="1:10" ht="34.5">
      <c r="A10" s="144" t="s">
        <v>48</v>
      </c>
      <c r="B10" s="140"/>
      <c r="C10" s="140"/>
      <c r="D10" s="141"/>
      <c r="E10" s="141"/>
      <c r="F10" s="38" t="s">
        <v>131</v>
      </c>
      <c r="G10" s="147">
        <f>+G12</f>
        <v>9528</v>
      </c>
      <c r="H10" s="147">
        <f t="shared" ref="H10:I10" si="1">+H12</f>
        <v>9528</v>
      </c>
      <c r="I10" s="147">
        <f t="shared" si="1"/>
        <v>9528</v>
      </c>
    </row>
    <row r="11" spans="1:10">
      <c r="A11" s="137"/>
      <c r="B11" s="137"/>
      <c r="C11" s="137"/>
      <c r="D11" s="27"/>
      <c r="E11" s="27"/>
      <c r="F11" s="29" t="s">
        <v>46</v>
      </c>
      <c r="G11" s="43"/>
      <c r="H11" s="43"/>
      <c r="I11" s="43"/>
    </row>
    <row r="12" spans="1:10">
      <c r="A12" s="137"/>
      <c r="B12" s="144" t="s">
        <v>49</v>
      </c>
      <c r="C12" s="137"/>
      <c r="D12" s="30"/>
      <c r="E12" s="30"/>
      <c r="F12" s="32" t="s">
        <v>132</v>
      </c>
      <c r="G12" s="146">
        <f t="shared" ref="G12:I12" si="2">+G14</f>
        <v>9528</v>
      </c>
      <c r="H12" s="146">
        <f t="shared" si="2"/>
        <v>9528</v>
      </c>
      <c r="I12" s="146">
        <f t="shared" si="2"/>
        <v>9528</v>
      </c>
    </row>
    <row r="13" spans="1:10">
      <c r="A13" s="140"/>
      <c r="B13" s="145"/>
      <c r="C13" s="140"/>
      <c r="D13" s="142"/>
      <c r="E13" s="142"/>
      <c r="F13" s="29" t="s">
        <v>46</v>
      </c>
      <c r="G13" s="143"/>
      <c r="H13" s="143"/>
      <c r="I13" s="143"/>
    </row>
    <row r="14" spans="1:10">
      <c r="A14" s="141"/>
      <c r="B14" s="141"/>
      <c r="C14" s="144" t="s">
        <v>50</v>
      </c>
      <c r="D14" s="30"/>
      <c r="E14" s="30"/>
      <c r="F14" s="32" t="s">
        <v>132</v>
      </c>
      <c r="G14" s="43">
        <f>+G16</f>
        <v>9528</v>
      </c>
      <c r="H14" s="43">
        <f t="shared" ref="H14:I14" si="3">+H16</f>
        <v>9528</v>
      </c>
      <c r="I14" s="43">
        <f t="shared" si="3"/>
        <v>9528</v>
      </c>
    </row>
    <row r="15" spans="1:10">
      <c r="A15" s="144"/>
      <c r="B15" s="144"/>
      <c r="C15" s="144"/>
      <c r="D15" s="30"/>
      <c r="E15" s="30"/>
      <c r="F15" s="30" t="s">
        <v>53</v>
      </c>
      <c r="G15" s="44"/>
      <c r="H15" s="44"/>
      <c r="I15" s="44"/>
    </row>
    <row r="16" spans="1:10">
      <c r="A16" s="144"/>
      <c r="B16" s="144"/>
      <c r="C16" s="144"/>
      <c r="D16" s="30" t="s">
        <v>51</v>
      </c>
      <c r="E16" s="30">
        <v>11004</v>
      </c>
      <c r="F16" s="32" t="s">
        <v>52</v>
      </c>
      <c r="G16" s="43">
        <f>+G18</f>
        <v>9528</v>
      </c>
      <c r="H16" s="43">
        <f t="shared" ref="H16:I16" si="4">+H18</f>
        <v>9528</v>
      </c>
      <c r="I16" s="43">
        <f t="shared" si="4"/>
        <v>9528</v>
      </c>
    </row>
    <row r="17" spans="1:9">
      <c r="A17" s="144"/>
      <c r="B17" s="144"/>
      <c r="C17" s="144"/>
      <c r="D17" s="30"/>
      <c r="E17" s="30"/>
      <c r="F17" s="30" t="s">
        <v>55</v>
      </c>
      <c r="G17" s="44"/>
      <c r="H17" s="44"/>
      <c r="I17" s="44"/>
    </row>
    <row r="18" spans="1:9">
      <c r="A18" s="31"/>
      <c r="B18" s="31"/>
      <c r="C18" s="31"/>
      <c r="D18" s="30"/>
      <c r="E18" s="30"/>
      <c r="F18" s="33" t="s">
        <v>56</v>
      </c>
      <c r="G18" s="45">
        <f>+G20</f>
        <v>9528</v>
      </c>
      <c r="H18" s="45">
        <f t="shared" ref="H18:I18" si="5">+H20</f>
        <v>9528</v>
      </c>
      <c r="I18" s="45">
        <f t="shared" si="5"/>
        <v>9528</v>
      </c>
    </row>
    <row r="19" spans="1:9" ht="34.5">
      <c r="A19" s="31"/>
      <c r="B19" s="31"/>
      <c r="C19" s="31"/>
      <c r="D19" s="30"/>
      <c r="E19" s="30"/>
      <c r="F19" s="30" t="s">
        <v>57</v>
      </c>
      <c r="G19" s="44"/>
      <c r="H19" s="44"/>
      <c r="I19" s="44"/>
    </row>
    <row r="20" spans="1:9">
      <c r="A20" s="31"/>
      <c r="B20" s="31"/>
      <c r="C20" s="31"/>
      <c r="D20" s="30"/>
      <c r="E20" s="30"/>
      <c r="F20" s="30" t="s">
        <v>58</v>
      </c>
      <c r="G20" s="43">
        <f>+G21</f>
        <v>9528</v>
      </c>
      <c r="H20" s="43">
        <f t="shared" ref="H20:I20" si="6">+H21</f>
        <v>9528</v>
      </c>
      <c r="I20" s="43">
        <f t="shared" si="6"/>
        <v>9528</v>
      </c>
    </row>
    <row r="21" spans="1:9">
      <c r="A21" s="31"/>
      <c r="B21" s="31"/>
      <c r="C21" s="31"/>
      <c r="D21" s="30"/>
      <c r="E21" s="30"/>
      <c r="F21" s="30" t="s">
        <v>59</v>
      </c>
      <c r="G21" s="43">
        <f t="shared" ref="G21:I23" si="7">+G22</f>
        <v>9528</v>
      </c>
      <c r="H21" s="43">
        <f t="shared" si="7"/>
        <v>9528</v>
      </c>
      <c r="I21" s="43">
        <f t="shared" si="7"/>
        <v>9528</v>
      </c>
    </row>
    <row r="22" spans="1:9">
      <c r="A22" s="31"/>
      <c r="B22" s="31"/>
      <c r="C22" s="31"/>
      <c r="D22" s="30"/>
      <c r="E22" s="30"/>
      <c r="F22" s="30" t="s">
        <v>60</v>
      </c>
      <c r="G22" s="43">
        <f>+G23</f>
        <v>9528</v>
      </c>
      <c r="H22" s="43">
        <f t="shared" si="7"/>
        <v>9528</v>
      </c>
      <c r="I22" s="43">
        <f t="shared" si="7"/>
        <v>9528</v>
      </c>
    </row>
    <row r="23" spans="1:9">
      <c r="A23" s="31"/>
      <c r="B23" s="31"/>
      <c r="C23" s="31"/>
      <c r="D23" s="30"/>
      <c r="E23" s="30"/>
      <c r="F23" s="30" t="s">
        <v>133</v>
      </c>
      <c r="G23" s="43">
        <f>+G24</f>
        <v>9528</v>
      </c>
      <c r="H23" s="43">
        <f t="shared" si="7"/>
        <v>9528</v>
      </c>
      <c r="I23" s="43">
        <f t="shared" si="7"/>
        <v>9528</v>
      </c>
    </row>
    <row r="24" spans="1:9">
      <c r="A24" s="31"/>
      <c r="B24" s="31"/>
      <c r="C24" s="31"/>
      <c r="D24" s="30"/>
      <c r="E24" s="30"/>
      <c r="F24" s="30" t="s">
        <v>61</v>
      </c>
      <c r="G24" s="43">
        <v>9528</v>
      </c>
      <c r="H24" s="43">
        <v>9528</v>
      </c>
      <c r="I24" s="43">
        <v>9528</v>
      </c>
    </row>
    <row r="25" spans="1:9" s="39" customFormat="1" ht="17.25" customHeight="1">
      <c r="A25" s="37" t="s">
        <v>62</v>
      </c>
      <c r="B25" s="37"/>
      <c r="C25" s="37"/>
      <c r="D25" s="37"/>
      <c r="E25" s="37"/>
      <c r="F25" s="38" t="s">
        <v>63</v>
      </c>
      <c r="G25" s="46">
        <f>+G27</f>
        <v>-9528</v>
      </c>
      <c r="H25" s="46">
        <f t="shared" ref="H25:I25" si="8">+H27</f>
        <v>-9528</v>
      </c>
      <c r="I25" s="46">
        <f t="shared" si="8"/>
        <v>-9528</v>
      </c>
    </row>
    <row r="26" spans="1:9" s="39" customFormat="1">
      <c r="A26" s="37"/>
      <c r="B26" s="37"/>
      <c r="C26" s="37"/>
      <c r="D26" s="37"/>
      <c r="E26" s="37"/>
      <c r="F26" s="37" t="s">
        <v>53</v>
      </c>
      <c r="G26" s="47"/>
      <c r="H26" s="47"/>
      <c r="I26" s="47"/>
    </row>
    <row r="27" spans="1:9" s="39" customFormat="1">
      <c r="A27" s="37"/>
      <c r="B27" s="37" t="s">
        <v>64</v>
      </c>
      <c r="C27" s="37"/>
      <c r="D27" s="37"/>
      <c r="E27" s="37"/>
      <c r="F27" s="38" t="s">
        <v>65</v>
      </c>
      <c r="G27" s="64">
        <f>+G29</f>
        <v>-9528</v>
      </c>
      <c r="H27" s="64">
        <f t="shared" ref="H27:I27" si="9">+H29</f>
        <v>-9528</v>
      </c>
      <c r="I27" s="64">
        <f t="shared" si="9"/>
        <v>-9528</v>
      </c>
    </row>
    <row r="28" spans="1:9" s="39" customFormat="1">
      <c r="A28" s="37"/>
      <c r="B28" s="37"/>
      <c r="C28" s="37"/>
      <c r="D28" s="37"/>
      <c r="E28" s="37"/>
      <c r="F28" s="37" t="s">
        <v>53</v>
      </c>
      <c r="G28" s="65"/>
      <c r="H28" s="65"/>
      <c r="I28" s="65"/>
    </row>
    <row r="29" spans="1:9" s="39" customFormat="1">
      <c r="A29" s="37"/>
      <c r="B29" s="37"/>
      <c r="C29" s="37" t="s">
        <v>64</v>
      </c>
      <c r="D29" s="37"/>
      <c r="E29" s="37"/>
      <c r="F29" s="38" t="s">
        <v>66</v>
      </c>
      <c r="G29" s="64">
        <f>+G31</f>
        <v>-9528</v>
      </c>
      <c r="H29" s="64">
        <f t="shared" ref="H29:I29" si="10">+H31</f>
        <v>-9528</v>
      </c>
      <c r="I29" s="64">
        <f t="shared" si="10"/>
        <v>-9528</v>
      </c>
    </row>
    <row r="30" spans="1:9" s="39" customFormat="1">
      <c r="A30" s="37"/>
      <c r="B30" s="37"/>
      <c r="C30" s="37"/>
      <c r="D30" s="37"/>
      <c r="E30" s="37"/>
      <c r="F30" s="37" t="s">
        <v>53</v>
      </c>
      <c r="G30" s="48"/>
      <c r="H30" s="48"/>
      <c r="I30" s="48"/>
    </row>
    <row r="31" spans="1:9" s="39" customFormat="1">
      <c r="A31" s="37"/>
      <c r="B31" s="37"/>
      <c r="C31" s="37"/>
      <c r="D31" s="37" t="s">
        <v>67</v>
      </c>
      <c r="E31" s="37"/>
      <c r="F31" s="37" t="s">
        <v>66</v>
      </c>
      <c r="G31" s="49">
        <f>+G33</f>
        <v>-9528</v>
      </c>
      <c r="H31" s="49">
        <v>-9528</v>
      </c>
      <c r="I31" s="49">
        <v>-9528</v>
      </c>
    </row>
    <row r="32" spans="1:9" s="39" customFormat="1">
      <c r="A32" s="37"/>
      <c r="B32" s="37"/>
      <c r="C32" s="37"/>
      <c r="D32" s="37"/>
      <c r="E32" s="37"/>
      <c r="F32" s="30" t="s">
        <v>55</v>
      </c>
      <c r="G32" s="42"/>
      <c r="H32" s="42"/>
      <c r="I32" s="42"/>
    </row>
    <row r="33" spans="1:9" s="39" customFormat="1">
      <c r="A33" s="150"/>
      <c r="B33" s="150"/>
      <c r="C33" s="150"/>
      <c r="D33" s="150"/>
      <c r="E33" s="37" t="s">
        <v>54</v>
      </c>
      <c r="F33" s="151" t="s">
        <v>68</v>
      </c>
      <c r="G33" s="49">
        <f>+G35</f>
        <v>-9528</v>
      </c>
      <c r="H33" s="49">
        <f t="shared" ref="H33:I33" si="11">+H35</f>
        <v>-9528</v>
      </c>
      <c r="I33" s="49">
        <f t="shared" si="11"/>
        <v>-9528</v>
      </c>
    </row>
    <row r="34" spans="1:9" s="39" customFormat="1" ht="34.5">
      <c r="A34" s="150"/>
      <c r="B34" s="150"/>
      <c r="C34" s="150"/>
      <c r="D34" s="150"/>
      <c r="E34" s="150"/>
      <c r="F34" s="30" t="s">
        <v>57</v>
      </c>
      <c r="G34" s="49"/>
      <c r="H34" s="49"/>
      <c r="I34" s="49"/>
    </row>
    <row r="35" spans="1:9" s="39" customFormat="1">
      <c r="A35" s="150"/>
      <c r="B35" s="150"/>
      <c r="C35" s="150"/>
      <c r="D35" s="150"/>
      <c r="E35" s="150"/>
      <c r="F35" s="30" t="s">
        <v>58</v>
      </c>
      <c r="G35" s="49">
        <f>+G36</f>
        <v>-9528</v>
      </c>
      <c r="H35" s="49">
        <f t="shared" ref="H35:I35" si="12">+H36</f>
        <v>-9528</v>
      </c>
      <c r="I35" s="49">
        <f t="shared" si="12"/>
        <v>-9528</v>
      </c>
    </row>
    <row r="36" spans="1:9" s="39" customFormat="1">
      <c r="A36" s="150"/>
      <c r="B36" s="150"/>
      <c r="C36" s="150"/>
      <c r="D36" s="150"/>
      <c r="E36" s="150"/>
      <c r="F36" s="30" t="s">
        <v>59</v>
      </c>
      <c r="G36" s="49">
        <f>+G37</f>
        <v>-9528</v>
      </c>
      <c r="H36" s="49">
        <f t="shared" ref="H36:I36" si="13">+H37</f>
        <v>-9528</v>
      </c>
      <c r="I36" s="49">
        <f t="shared" si="13"/>
        <v>-9528</v>
      </c>
    </row>
    <row r="37" spans="1:9" s="39" customFormat="1">
      <c r="A37" s="150"/>
      <c r="B37" s="150"/>
      <c r="C37" s="150"/>
      <c r="D37" s="150"/>
      <c r="E37" s="150"/>
      <c r="F37" s="30" t="s">
        <v>134</v>
      </c>
      <c r="G37" s="49">
        <f>+G38</f>
        <v>-9528</v>
      </c>
      <c r="H37" s="49">
        <f t="shared" ref="H37:I37" si="14">+H38</f>
        <v>-9528</v>
      </c>
      <c r="I37" s="49">
        <f t="shared" si="14"/>
        <v>-9528</v>
      </c>
    </row>
    <row r="38" spans="1:9" s="39" customFormat="1">
      <c r="A38" s="150"/>
      <c r="B38" s="150"/>
      <c r="C38" s="150"/>
      <c r="D38" s="150"/>
      <c r="E38" s="150"/>
      <c r="F38" s="30" t="s">
        <v>135</v>
      </c>
      <c r="G38" s="49">
        <v>-9528</v>
      </c>
      <c r="H38" s="49">
        <v>-9528</v>
      </c>
      <c r="I38" s="49">
        <v>-9528</v>
      </c>
    </row>
    <row r="39" spans="1:9" s="39" customFormat="1">
      <c r="A39" s="148"/>
      <c r="B39" s="148"/>
      <c r="C39" s="148"/>
      <c r="D39" s="148"/>
      <c r="E39" s="148"/>
      <c r="F39" s="148"/>
      <c r="G39" s="149"/>
      <c r="H39" s="149"/>
      <c r="I39" s="149"/>
    </row>
    <row r="42" spans="1:9" s="17" customFormat="1">
      <c r="A42" s="90"/>
      <c r="B42" s="90"/>
      <c r="C42" s="90"/>
      <c r="D42" s="18"/>
      <c r="E42" s="18"/>
      <c r="F42" s="18"/>
    </row>
    <row r="43" spans="1:9" s="17" customFormat="1">
      <c r="A43" s="34"/>
      <c r="B43" s="34"/>
      <c r="C43" s="34"/>
      <c r="D43" s="18"/>
      <c r="E43" s="18"/>
      <c r="F43" s="18"/>
      <c r="G43" s="18"/>
      <c r="H43" s="18"/>
      <c r="I43" s="18"/>
    </row>
  </sheetData>
  <mergeCells count="9">
    <mergeCell ref="H1:I1"/>
    <mergeCell ref="G2:I2"/>
    <mergeCell ref="G3:I3"/>
    <mergeCell ref="G4:H4"/>
    <mergeCell ref="A7:C7"/>
    <mergeCell ref="D7:E7"/>
    <mergeCell ref="F7:F8"/>
    <mergeCell ref="G7:I7"/>
    <mergeCell ref="A5:I5"/>
  </mergeCells>
  <pageMargins left="0.43" right="0.17" top="0.2" bottom="0.2" header="0.2" footer="0.17"/>
  <pageSetup scale="66" orientation="landscape" horizontalDpi="4294967294" verticalDpi="4294967294" r:id="rId1"/>
  <headerFooter>
    <oddFooter>&amp;C&amp;P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>
      <selection activeCell="D31" sqref="D31"/>
    </sheetView>
  </sheetViews>
  <sheetFormatPr defaultRowHeight="17.25"/>
  <cols>
    <col min="1" max="1" width="31.7109375" style="51" customWidth="1"/>
    <col min="2" max="2" width="50.140625" style="51" bestFit="1" customWidth="1"/>
    <col min="3" max="3" width="19.42578125" style="63" bestFit="1" customWidth="1"/>
    <col min="4" max="4" width="16" style="63" bestFit="1" customWidth="1"/>
    <col min="5" max="5" width="32.42578125" style="63" customWidth="1"/>
    <col min="6" max="255" width="9.140625" style="51"/>
    <col min="256" max="256" width="31.7109375" style="51" customWidth="1"/>
    <col min="257" max="257" width="50.140625" style="51" bestFit="1" customWidth="1"/>
    <col min="258" max="258" width="19.42578125" style="51" bestFit="1" customWidth="1"/>
    <col min="259" max="260" width="16" style="51" bestFit="1" customWidth="1"/>
    <col min="261" max="511" width="9.140625" style="51"/>
    <col min="512" max="512" width="31.7109375" style="51" customWidth="1"/>
    <col min="513" max="513" width="50.140625" style="51" bestFit="1" customWidth="1"/>
    <col min="514" max="514" width="19.42578125" style="51" bestFit="1" customWidth="1"/>
    <col min="515" max="516" width="16" style="51" bestFit="1" customWidth="1"/>
    <col min="517" max="767" width="9.140625" style="51"/>
    <col min="768" max="768" width="31.7109375" style="51" customWidth="1"/>
    <col min="769" max="769" width="50.140625" style="51" bestFit="1" customWidth="1"/>
    <col min="770" max="770" width="19.42578125" style="51" bestFit="1" customWidth="1"/>
    <col min="771" max="772" width="16" style="51" bestFit="1" customWidth="1"/>
    <col min="773" max="1023" width="9.140625" style="51"/>
    <col min="1024" max="1024" width="31.7109375" style="51" customWidth="1"/>
    <col min="1025" max="1025" width="50.140625" style="51" bestFit="1" customWidth="1"/>
    <col min="1026" max="1026" width="19.42578125" style="51" bestFit="1" customWidth="1"/>
    <col min="1027" max="1028" width="16" style="51" bestFit="1" customWidth="1"/>
    <col min="1029" max="1279" width="9.140625" style="51"/>
    <col min="1280" max="1280" width="31.7109375" style="51" customWidth="1"/>
    <col min="1281" max="1281" width="50.140625" style="51" bestFit="1" customWidth="1"/>
    <col min="1282" max="1282" width="19.42578125" style="51" bestFit="1" customWidth="1"/>
    <col min="1283" max="1284" width="16" style="51" bestFit="1" customWidth="1"/>
    <col min="1285" max="1535" width="9.140625" style="51"/>
    <col min="1536" max="1536" width="31.7109375" style="51" customWidth="1"/>
    <col min="1537" max="1537" width="50.140625" style="51" bestFit="1" customWidth="1"/>
    <col min="1538" max="1538" width="19.42578125" style="51" bestFit="1" customWidth="1"/>
    <col min="1539" max="1540" width="16" style="51" bestFit="1" customWidth="1"/>
    <col min="1541" max="1791" width="9.140625" style="51"/>
    <col min="1792" max="1792" width="31.7109375" style="51" customWidth="1"/>
    <col min="1793" max="1793" width="50.140625" style="51" bestFit="1" customWidth="1"/>
    <col min="1794" max="1794" width="19.42578125" style="51" bestFit="1" customWidth="1"/>
    <col min="1795" max="1796" width="16" style="51" bestFit="1" customWidth="1"/>
    <col min="1797" max="2047" width="9.140625" style="51"/>
    <col min="2048" max="2048" width="31.7109375" style="51" customWidth="1"/>
    <col min="2049" max="2049" width="50.140625" style="51" bestFit="1" customWidth="1"/>
    <col min="2050" max="2050" width="19.42578125" style="51" bestFit="1" customWidth="1"/>
    <col min="2051" max="2052" width="16" style="51" bestFit="1" customWidth="1"/>
    <col min="2053" max="2303" width="9.140625" style="51"/>
    <col min="2304" max="2304" width="31.7109375" style="51" customWidth="1"/>
    <col min="2305" max="2305" width="50.140625" style="51" bestFit="1" customWidth="1"/>
    <col min="2306" max="2306" width="19.42578125" style="51" bestFit="1" customWidth="1"/>
    <col min="2307" max="2308" width="16" style="51" bestFit="1" customWidth="1"/>
    <col min="2309" max="2559" width="9.140625" style="51"/>
    <col min="2560" max="2560" width="31.7109375" style="51" customWidth="1"/>
    <col min="2561" max="2561" width="50.140625" style="51" bestFit="1" customWidth="1"/>
    <col min="2562" max="2562" width="19.42578125" style="51" bestFit="1" customWidth="1"/>
    <col min="2563" max="2564" width="16" style="51" bestFit="1" customWidth="1"/>
    <col min="2565" max="2815" width="9.140625" style="51"/>
    <col min="2816" max="2816" width="31.7109375" style="51" customWidth="1"/>
    <col min="2817" max="2817" width="50.140625" style="51" bestFit="1" customWidth="1"/>
    <col min="2818" max="2818" width="19.42578125" style="51" bestFit="1" customWidth="1"/>
    <col min="2819" max="2820" width="16" style="51" bestFit="1" customWidth="1"/>
    <col min="2821" max="3071" width="9.140625" style="51"/>
    <col min="3072" max="3072" width="31.7109375" style="51" customWidth="1"/>
    <col min="3073" max="3073" width="50.140625" style="51" bestFit="1" customWidth="1"/>
    <col min="3074" max="3074" width="19.42578125" style="51" bestFit="1" customWidth="1"/>
    <col min="3075" max="3076" width="16" style="51" bestFit="1" customWidth="1"/>
    <col min="3077" max="3327" width="9.140625" style="51"/>
    <col min="3328" max="3328" width="31.7109375" style="51" customWidth="1"/>
    <col min="3329" max="3329" width="50.140625" style="51" bestFit="1" customWidth="1"/>
    <col min="3330" max="3330" width="19.42578125" style="51" bestFit="1" customWidth="1"/>
    <col min="3331" max="3332" width="16" style="51" bestFit="1" customWidth="1"/>
    <col min="3333" max="3583" width="9.140625" style="51"/>
    <col min="3584" max="3584" width="31.7109375" style="51" customWidth="1"/>
    <col min="3585" max="3585" width="50.140625" style="51" bestFit="1" customWidth="1"/>
    <col min="3586" max="3586" width="19.42578125" style="51" bestFit="1" customWidth="1"/>
    <col min="3587" max="3588" width="16" style="51" bestFit="1" customWidth="1"/>
    <col min="3589" max="3839" width="9.140625" style="51"/>
    <col min="3840" max="3840" width="31.7109375" style="51" customWidth="1"/>
    <col min="3841" max="3841" width="50.140625" style="51" bestFit="1" customWidth="1"/>
    <col min="3842" max="3842" width="19.42578125" style="51" bestFit="1" customWidth="1"/>
    <col min="3843" max="3844" width="16" style="51" bestFit="1" customWidth="1"/>
    <col min="3845" max="4095" width="9.140625" style="51"/>
    <col min="4096" max="4096" width="31.7109375" style="51" customWidth="1"/>
    <col min="4097" max="4097" width="50.140625" style="51" bestFit="1" customWidth="1"/>
    <col min="4098" max="4098" width="19.42578125" style="51" bestFit="1" customWidth="1"/>
    <col min="4099" max="4100" width="16" style="51" bestFit="1" customWidth="1"/>
    <col min="4101" max="4351" width="9.140625" style="51"/>
    <col min="4352" max="4352" width="31.7109375" style="51" customWidth="1"/>
    <col min="4353" max="4353" width="50.140625" style="51" bestFit="1" customWidth="1"/>
    <col min="4354" max="4354" width="19.42578125" style="51" bestFit="1" customWidth="1"/>
    <col min="4355" max="4356" width="16" style="51" bestFit="1" customWidth="1"/>
    <col min="4357" max="4607" width="9.140625" style="51"/>
    <col min="4608" max="4608" width="31.7109375" style="51" customWidth="1"/>
    <col min="4609" max="4609" width="50.140625" style="51" bestFit="1" customWidth="1"/>
    <col min="4610" max="4610" width="19.42578125" style="51" bestFit="1" customWidth="1"/>
    <col min="4611" max="4612" width="16" style="51" bestFit="1" customWidth="1"/>
    <col min="4613" max="4863" width="9.140625" style="51"/>
    <col min="4864" max="4864" width="31.7109375" style="51" customWidth="1"/>
    <col min="4865" max="4865" width="50.140625" style="51" bestFit="1" customWidth="1"/>
    <col min="4866" max="4866" width="19.42578125" style="51" bestFit="1" customWidth="1"/>
    <col min="4867" max="4868" width="16" style="51" bestFit="1" customWidth="1"/>
    <col min="4869" max="5119" width="9.140625" style="51"/>
    <col min="5120" max="5120" width="31.7109375" style="51" customWidth="1"/>
    <col min="5121" max="5121" width="50.140625" style="51" bestFit="1" customWidth="1"/>
    <col min="5122" max="5122" width="19.42578125" style="51" bestFit="1" customWidth="1"/>
    <col min="5123" max="5124" width="16" style="51" bestFit="1" customWidth="1"/>
    <col min="5125" max="5375" width="9.140625" style="51"/>
    <col min="5376" max="5376" width="31.7109375" style="51" customWidth="1"/>
    <col min="5377" max="5377" width="50.140625" style="51" bestFit="1" customWidth="1"/>
    <col min="5378" max="5378" width="19.42578125" style="51" bestFit="1" customWidth="1"/>
    <col min="5379" max="5380" width="16" style="51" bestFit="1" customWidth="1"/>
    <col min="5381" max="5631" width="9.140625" style="51"/>
    <col min="5632" max="5632" width="31.7109375" style="51" customWidth="1"/>
    <col min="5633" max="5633" width="50.140625" style="51" bestFit="1" customWidth="1"/>
    <col min="5634" max="5634" width="19.42578125" style="51" bestFit="1" customWidth="1"/>
    <col min="5635" max="5636" width="16" style="51" bestFit="1" customWidth="1"/>
    <col min="5637" max="5887" width="9.140625" style="51"/>
    <col min="5888" max="5888" width="31.7109375" style="51" customWidth="1"/>
    <col min="5889" max="5889" width="50.140625" style="51" bestFit="1" customWidth="1"/>
    <col min="5890" max="5890" width="19.42578125" style="51" bestFit="1" customWidth="1"/>
    <col min="5891" max="5892" width="16" style="51" bestFit="1" customWidth="1"/>
    <col min="5893" max="6143" width="9.140625" style="51"/>
    <col min="6144" max="6144" width="31.7109375" style="51" customWidth="1"/>
    <col min="6145" max="6145" width="50.140625" style="51" bestFit="1" customWidth="1"/>
    <col min="6146" max="6146" width="19.42578125" style="51" bestFit="1" customWidth="1"/>
    <col min="6147" max="6148" width="16" style="51" bestFit="1" customWidth="1"/>
    <col min="6149" max="6399" width="9.140625" style="51"/>
    <col min="6400" max="6400" width="31.7109375" style="51" customWidth="1"/>
    <col min="6401" max="6401" width="50.140625" style="51" bestFit="1" customWidth="1"/>
    <col min="6402" max="6402" width="19.42578125" style="51" bestFit="1" customWidth="1"/>
    <col min="6403" max="6404" width="16" style="51" bestFit="1" customWidth="1"/>
    <col min="6405" max="6655" width="9.140625" style="51"/>
    <col min="6656" max="6656" width="31.7109375" style="51" customWidth="1"/>
    <col min="6657" max="6657" width="50.140625" style="51" bestFit="1" customWidth="1"/>
    <col min="6658" max="6658" width="19.42578125" style="51" bestFit="1" customWidth="1"/>
    <col min="6659" max="6660" width="16" style="51" bestFit="1" customWidth="1"/>
    <col min="6661" max="6911" width="9.140625" style="51"/>
    <col min="6912" max="6912" width="31.7109375" style="51" customWidth="1"/>
    <col min="6913" max="6913" width="50.140625" style="51" bestFit="1" customWidth="1"/>
    <col min="6914" max="6914" width="19.42578125" style="51" bestFit="1" customWidth="1"/>
    <col min="6915" max="6916" width="16" style="51" bestFit="1" customWidth="1"/>
    <col min="6917" max="7167" width="9.140625" style="51"/>
    <col min="7168" max="7168" width="31.7109375" style="51" customWidth="1"/>
    <col min="7169" max="7169" width="50.140625" style="51" bestFit="1" customWidth="1"/>
    <col min="7170" max="7170" width="19.42578125" style="51" bestFit="1" customWidth="1"/>
    <col min="7171" max="7172" width="16" style="51" bestFit="1" customWidth="1"/>
    <col min="7173" max="7423" width="9.140625" style="51"/>
    <col min="7424" max="7424" width="31.7109375" style="51" customWidth="1"/>
    <col min="7425" max="7425" width="50.140625" style="51" bestFit="1" customWidth="1"/>
    <col min="7426" max="7426" width="19.42578125" style="51" bestFit="1" customWidth="1"/>
    <col min="7427" max="7428" width="16" style="51" bestFit="1" customWidth="1"/>
    <col min="7429" max="7679" width="9.140625" style="51"/>
    <col min="7680" max="7680" width="31.7109375" style="51" customWidth="1"/>
    <col min="7681" max="7681" width="50.140625" style="51" bestFit="1" customWidth="1"/>
    <col min="7682" max="7682" width="19.42578125" style="51" bestFit="1" customWidth="1"/>
    <col min="7683" max="7684" width="16" style="51" bestFit="1" customWidth="1"/>
    <col min="7685" max="7935" width="9.140625" style="51"/>
    <col min="7936" max="7936" width="31.7109375" style="51" customWidth="1"/>
    <col min="7937" max="7937" width="50.140625" style="51" bestFit="1" customWidth="1"/>
    <col min="7938" max="7938" width="19.42578125" style="51" bestFit="1" customWidth="1"/>
    <col min="7939" max="7940" width="16" style="51" bestFit="1" customWidth="1"/>
    <col min="7941" max="8191" width="9.140625" style="51"/>
    <col min="8192" max="8192" width="31.7109375" style="51" customWidth="1"/>
    <col min="8193" max="8193" width="50.140625" style="51" bestFit="1" customWidth="1"/>
    <col min="8194" max="8194" width="19.42578125" style="51" bestFit="1" customWidth="1"/>
    <col min="8195" max="8196" width="16" style="51" bestFit="1" customWidth="1"/>
    <col min="8197" max="8447" width="9.140625" style="51"/>
    <col min="8448" max="8448" width="31.7109375" style="51" customWidth="1"/>
    <col min="8449" max="8449" width="50.140625" style="51" bestFit="1" customWidth="1"/>
    <col min="8450" max="8450" width="19.42578125" style="51" bestFit="1" customWidth="1"/>
    <col min="8451" max="8452" width="16" style="51" bestFit="1" customWidth="1"/>
    <col min="8453" max="8703" width="9.140625" style="51"/>
    <col min="8704" max="8704" width="31.7109375" style="51" customWidth="1"/>
    <col min="8705" max="8705" width="50.140625" style="51" bestFit="1" customWidth="1"/>
    <col min="8706" max="8706" width="19.42578125" style="51" bestFit="1" customWidth="1"/>
    <col min="8707" max="8708" width="16" style="51" bestFit="1" customWidth="1"/>
    <col min="8709" max="8959" width="9.140625" style="51"/>
    <col min="8960" max="8960" width="31.7109375" style="51" customWidth="1"/>
    <col min="8961" max="8961" width="50.140625" style="51" bestFit="1" customWidth="1"/>
    <col min="8962" max="8962" width="19.42578125" style="51" bestFit="1" customWidth="1"/>
    <col min="8963" max="8964" width="16" style="51" bestFit="1" customWidth="1"/>
    <col min="8965" max="9215" width="9.140625" style="51"/>
    <col min="9216" max="9216" width="31.7109375" style="51" customWidth="1"/>
    <col min="9217" max="9217" width="50.140625" style="51" bestFit="1" customWidth="1"/>
    <col min="9218" max="9218" width="19.42578125" style="51" bestFit="1" customWidth="1"/>
    <col min="9219" max="9220" width="16" style="51" bestFit="1" customWidth="1"/>
    <col min="9221" max="9471" width="9.140625" style="51"/>
    <col min="9472" max="9472" width="31.7109375" style="51" customWidth="1"/>
    <col min="9473" max="9473" width="50.140625" style="51" bestFit="1" customWidth="1"/>
    <col min="9474" max="9474" width="19.42578125" style="51" bestFit="1" customWidth="1"/>
    <col min="9475" max="9476" width="16" style="51" bestFit="1" customWidth="1"/>
    <col min="9477" max="9727" width="9.140625" style="51"/>
    <col min="9728" max="9728" width="31.7109375" style="51" customWidth="1"/>
    <col min="9729" max="9729" width="50.140625" style="51" bestFit="1" customWidth="1"/>
    <col min="9730" max="9730" width="19.42578125" style="51" bestFit="1" customWidth="1"/>
    <col min="9731" max="9732" width="16" style="51" bestFit="1" customWidth="1"/>
    <col min="9733" max="9983" width="9.140625" style="51"/>
    <col min="9984" max="9984" width="31.7109375" style="51" customWidth="1"/>
    <col min="9985" max="9985" width="50.140625" style="51" bestFit="1" customWidth="1"/>
    <col min="9986" max="9986" width="19.42578125" style="51" bestFit="1" customWidth="1"/>
    <col min="9987" max="9988" width="16" style="51" bestFit="1" customWidth="1"/>
    <col min="9989" max="10239" width="9.140625" style="51"/>
    <col min="10240" max="10240" width="31.7109375" style="51" customWidth="1"/>
    <col min="10241" max="10241" width="50.140625" style="51" bestFit="1" customWidth="1"/>
    <col min="10242" max="10242" width="19.42578125" style="51" bestFit="1" customWidth="1"/>
    <col min="10243" max="10244" width="16" style="51" bestFit="1" customWidth="1"/>
    <col min="10245" max="10495" width="9.140625" style="51"/>
    <col min="10496" max="10496" width="31.7109375" style="51" customWidth="1"/>
    <col min="10497" max="10497" width="50.140625" style="51" bestFit="1" customWidth="1"/>
    <col min="10498" max="10498" width="19.42578125" style="51" bestFit="1" customWidth="1"/>
    <col min="10499" max="10500" width="16" style="51" bestFit="1" customWidth="1"/>
    <col min="10501" max="10751" width="9.140625" style="51"/>
    <col min="10752" max="10752" width="31.7109375" style="51" customWidth="1"/>
    <col min="10753" max="10753" width="50.140625" style="51" bestFit="1" customWidth="1"/>
    <col min="10754" max="10754" width="19.42578125" style="51" bestFit="1" customWidth="1"/>
    <col min="10755" max="10756" width="16" style="51" bestFit="1" customWidth="1"/>
    <col min="10757" max="11007" width="9.140625" style="51"/>
    <col min="11008" max="11008" width="31.7109375" style="51" customWidth="1"/>
    <col min="11009" max="11009" width="50.140625" style="51" bestFit="1" customWidth="1"/>
    <col min="11010" max="11010" width="19.42578125" style="51" bestFit="1" customWidth="1"/>
    <col min="11011" max="11012" width="16" style="51" bestFit="1" customWidth="1"/>
    <col min="11013" max="11263" width="9.140625" style="51"/>
    <col min="11264" max="11264" width="31.7109375" style="51" customWidth="1"/>
    <col min="11265" max="11265" width="50.140625" style="51" bestFit="1" customWidth="1"/>
    <col min="11266" max="11266" width="19.42578125" style="51" bestFit="1" customWidth="1"/>
    <col min="11267" max="11268" width="16" style="51" bestFit="1" customWidth="1"/>
    <col min="11269" max="11519" width="9.140625" style="51"/>
    <col min="11520" max="11520" width="31.7109375" style="51" customWidth="1"/>
    <col min="11521" max="11521" width="50.140625" style="51" bestFit="1" customWidth="1"/>
    <col min="11522" max="11522" width="19.42578125" style="51" bestFit="1" customWidth="1"/>
    <col min="11523" max="11524" width="16" style="51" bestFit="1" customWidth="1"/>
    <col min="11525" max="11775" width="9.140625" style="51"/>
    <col min="11776" max="11776" width="31.7109375" style="51" customWidth="1"/>
    <col min="11777" max="11777" width="50.140625" style="51" bestFit="1" customWidth="1"/>
    <col min="11778" max="11778" width="19.42578125" style="51" bestFit="1" customWidth="1"/>
    <col min="11779" max="11780" width="16" style="51" bestFit="1" customWidth="1"/>
    <col min="11781" max="12031" width="9.140625" style="51"/>
    <col min="12032" max="12032" width="31.7109375" style="51" customWidth="1"/>
    <col min="12033" max="12033" width="50.140625" style="51" bestFit="1" customWidth="1"/>
    <col min="12034" max="12034" width="19.42578125" style="51" bestFit="1" customWidth="1"/>
    <col min="12035" max="12036" width="16" style="51" bestFit="1" customWidth="1"/>
    <col min="12037" max="12287" width="9.140625" style="51"/>
    <col min="12288" max="12288" width="31.7109375" style="51" customWidth="1"/>
    <col min="12289" max="12289" width="50.140625" style="51" bestFit="1" customWidth="1"/>
    <col min="12290" max="12290" width="19.42578125" style="51" bestFit="1" customWidth="1"/>
    <col min="12291" max="12292" width="16" style="51" bestFit="1" customWidth="1"/>
    <col min="12293" max="12543" width="9.140625" style="51"/>
    <col min="12544" max="12544" width="31.7109375" style="51" customWidth="1"/>
    <col min="12545" max="12545" width="50.140625" style="51" bestFit="1" customWidth="1"/>
    <col min="12546" max="12546" width="19.42578125" style="51" bestFit="1" customWidth="1"/>
    <col min="12547" max="12548" width="16" style="51" bestFit="1" customWidth="1"/>
    <col min="12549" max="12799" width="9.140625" style="51"/>
    <col min="12800" max="12800" width="31.7109375" style="51" customWidth="1"/>
    <col min="12801" max="12801" width="50.140625" style="51" bestFit="1" customWidth="1"/>
    <col min="12802" max="12802" width="19.42578125" style="51" bestFit="1" customWidth="1"/>
    <col min="12803" max="12804" width="16" style="51" bestFit="1" customWidth="1"/>
    <col min="12805" max="13055" width="9.140625" style="51"/>
    <col min="13056" max="13056" width="31.7109375" style="51" customWidth="1"/>
    <col min="13057" max="13057" width="50.140625" style="51" bestFit="1" customWidth="1"/>
    <col min="13058" max="13058" width="19.42578125" style="51" bestFit="1" customWidth="1"/>
    <col min="13059" max="13060" width="16" style="51" bestFit="1" customWidth="1"/>
    <col min="13061" max="13311" width="9.140625" style="51"/>
    <col min="13312" max="13312" width="31.7109375" style="51" customWidth="1"/>
    <col min="13313" max="13313" width="50.140625" style="51" bestFit="1" customWidth="1"/>
    <col min="13314" max="13314" width="19.42578125" style="51" bestFit="1" customWidth="1"/>
    <col min="13315" max="13316" width="16" style="51" bestFit="1" customWidth="1"/>
    <col min="13317" max="13567" width="9.140625" style="51"/>
    <col min="13568" max="13568" width="31.7109375" style="51" customWidth="1"/>
    <col min="13569" max="13569" width="50.140625" style="51" bestFit="1" customWidth="1"/>
    <col min="13570" max="13570" width="19.42578125" style="51" bestFit="1" customWidth="1"/>
    <col min="13571" max="13572" width="16" style="51" bestFit="1" customWidth="1"/>
    <col min="13573" max="13823" width="9.140625" style="51"/>
    <col min="13824" max="13824" width="31.7109375" style="51" customWidth="1"/>
    <col min="13825" max="13825" width="50.140625" style="51" bestFit="1" customWidth="1"/>
    <col min="13826" max="13826" width="19.42578125" style="51" bestFit="1" customWidth="1"/>
    <col min="13827" max="13828" width="16" style="51" bestFit="1" customWidth="1"/>
    <col min="13829" max="14079" width="9.140625" style="51"/>
    <col min="14080" max="14080" width="31.7109375" style="51" customWidth="1"/>
    <col min="14081" max="14081" width="50.140625" style="51" bestFit="1" customWidth="1"/>
    <col min="14082" max="14082" width="19.42578125" style="51" bestFit="1" customWidth="1"/>
    <col min="14083" max="14084" width="16" style="51" bestFit="1" customWidth="1"/>
    <col min="14085" max="14335" width="9.140625" style="51"/>
    <col min="14336" max="14336" width="31.7109375" style="51" customWidth="1"/>
    <col min="14337" max="14337" width="50.140625" style="51" bestFit="1" customWidth="1"/>
    <col min="14338" max="14338" width="19.42578125" style="51" bestFit="1" customWidth="1"/>
    <col min="14339" max="14340" width="16" style="51" bestFit="1" customWidth="1"/>
    <col min="14341" max="14591" width="9.140625" style="51"/>
    <col min="14592" max="14592" width="31.7109375" style="51" customWidth="1"/>
    <col min="14593" max="14593" width="50.140625" style="51" bestFit="1" customWidth="1"/>
    <col min="14594" max="14594" width="19.42578125" style="51" bestFit="1" customWidth="1"/>
    <col min="14595" max="14596" width="16" style="51" bestFit="1" customWidth="1"/>
    <col min="14597" max="14847" width="9.140625" style="51"/>
    <col min="14848" max="14848" width="31.7109375" style="51" customWidth="1"/>
    <col min="14849" max="14849" width="50.140625" style="51" bestFit="1" customWidth="1"/>
    <col min="14850" max="14850" width="19.42578125" style="51" bestFit="1" customWidth="1"/>
    <col min="14851" max="14852" width="16" style="51" bestFit="1" customWidth="1"/>
    <col min="14853" max="15103" width="9.140625" style="51"/>
    <col min="15104" max="15104" width="31.7109375" style="51" customWidth="1"/>
    <col min="15105" max="15105" width="50.140625" style="51" bestFit="1" customWidth="1"/>
    <col min="15106" max="15106" width="19.42578125" style="51" bestFit="1" customWidth="1"/>
    <col min="15107" max="15108" width="16" style="51" bestFit="1" customWidth="1"/>
    <col min="15109" max="15359" width="9.140625" style="51"/>
    <col min="15360" max="15360" width="31.7109375" style="51" customWidth="1"/>
    <col min="15361" max="15361" width="50.140625" style="51" bestFit="1" customWidth="1"/>
    <col min="15362" max="15362" width="19.42578125" style="51" bestFit="1" customWidth="1"/>
    <col min="15363" max="15364" width="16" style="51" bestFit="1" customWidth="1"/>
    <col min="15365" max="15615" width="9.140625" style="51"/>
    <col min="15616" max="15616" width="31.7109375" style="51" customWidth="1"/>
    <col min="15617" max="15617" width="50.140625" style="51" bestFit="1" customWidth="1"/>
    <col min="15618" max="15618" width="19.42578125" style="51" bestFit="1" customWidth="1"/>
    <col min="15619" max="15620" width="16" style="51" bestFit="1" customWidth="1"/>
    <col min="15621" max="15871" width="9.140625" style="51"/>
    <col min="15872" max="15872" width="31.7109375" style="51" customWidth="1"/>
    <col min="15873" max="15873" width="50.140625" style="51" bestFit="1" customWidth="1"/>
    <col min="15874" max="15874" width="19.42578125" style="51" bestFit="1" customWidth="1"/>
    <col min="15875" max="15876" width="16" style="51" bestFit="1" customWidth="1"/>
    <col min="15877" max="16127" width="9.140625" style="51"/>
    <col min="16128" max="16128" width="31.7109375" style="51" customWidth="1"/>
    <col min="16129" max="16129" width="50.140625" style="51" bestFit="1" customWidth="1"/>
    <col min="16130" max="16130" width="19.42578125" style="51" bestFit="1" customWidth="1"/>
    <col min="16131" max="16132" width="16" style="51" bestFit="1" customWidth="1"/>
    <col min="16133" max="16384" width="9.140625" style="51"/>
  </cols>
  <sheetData>
    <row r="1" spans="1:5" ht="57" customHeight="1">
      <c r="C1" s="237" t="s">
        <v>83</v>
      </c>
      <c r="D1" s="237"/>
      <c r="E1" s="237"/>
    </row>
    <row r="2" spans="1:5" s="3" customFormat="1" ht="54.75" customHeight="1">
      <c r="A2" s="238" t="s">
        <v>129</v>
      </c>
      <c r="B2" s="238"/>
      <c r="C2" s="238"/>
      <c r="D2" s="238"/>
      <c r="E2" s="238"/>
    </row>
    <row r="3" spans="1:5" s="3" customFormat="1">
      <c r="A3" s="241" t="s">
        <v>15</v>
      </c>
      <c r="B3" s="241"/>
      <c r="C3" s="241"/>
      <c r="D3" s="241"/>
      <c r="E3" s="241"/>
    </row>
    <row r="5" spans="1:5" ht="20.25" customHeight="1">
      <c r="A5" s="239" t="s">
        <v>84</v>
      </c>
      <c r="B5" s="223"/>
      <c r="C5" s="223"/>
      <c r="D5" s="223"/>
      <c r="E5" s="223"/>
    </row>
    <row r="6" spans="1:5">
      <c r="A6" s="52" t="s">
        <v>0</v>
      </c>
      <c r="B6" s="239" t="s">
        <v>1</v>
      </c>
      <c r="C6" s="223"/>
      <c r="D6" s="223"/>
      <c r="E6" s="223"/>
    </row>
    <row r="7" spans="1:5">
      <c r="A7" s="53">
        <v>1090</v>
      </c>
      <c r="B7" s="240" t="s">
        <v>13</v>
      </c>
      <c r="C7" s="223"/>
      <c r="D7" s="223"/>
      <c r="E7" s="223"/>
    </row>
    <row r="8" spans="1:5">
      <c r="A8" s="53"/>
      <c r="B8" s="223"/>
      <c r="C8" s="223"/>
      <c r="D8" s="223"/>
      <c r="E8" s="223"/>
    </row>
    <row r="9" spans="1:5">
      <c r="A9" s="224" t="s">
        <v>2</v>
      </c>
      <c r="B9" s="225"/>
      <c r="C9" s="225"/>
      <c r="D9" s="225"/>
      <c r="E9" s="226"/>
    </row>
    <row r="10" spans="1:5">
      <c r="A10" s="53"/>
      <c r="B10" s="223"/>
      <c r="C10" s="223"/>
      <c r="D10" s="223"/>
      <c r="E10" s="223"/>
    </row>
    <row r="11" spans="1:5" ht="35.25" customHeight="1">
      <c r="A11" s="53" t="s">
        <v>3</v>
      </c>
      <c r="B11" s="53">
        <v>1090</v>
      </c>
      <c r="C11" s="227" t="s">
        <v>85</v>
      </c>
      <c r="D11" s="228"/>
      <c r="E11" s="229"/>
    </row>
    <row r="12" spans="1:5" ht="42" customHeight="1">
      <c r="A12" s="54" t="s">
        <v>4</v>
      </c>
      <c r="B12" s="54">
        <v>11004</v>
      </c>
      <c r="C12" s="55" t="s">
        <v>19</v>
      </c>
      <c r="D12" s="56" t="s">
        <v>86</v>
      </c>
      <c r="E12" s="56" t="s">
        <v>18</v>
      </c>
    </row>
    <row r="13" spans="1:5" ht="36.75" customHeight="1">
      <c r="A13" s="53" t="s">
        <v>5</v>
      </c>
      <c r="B13" s="11" t="s">
        <v>79</v>
      </c>
      <c r="C13" s="57"/>
      <c r="D13" s="58"/>
      <c r="E13" s="58"/>
    </row>
    <row r="14" spans="1:5" ht="165" customHeight="1">
      <c r="A14" s="53" t="s">
        <v>6</v>
      </c>
      <c r="B14" s="40" t="s">
        <v>81</v>
      </c>
      <c r="C14" s="57"/>
      <c r="D14" s="58"/>
      <c r="E14" s="58"/>
    </row>
    <row r="15" spans="1:5">
      <c r="A15" s="53" t="s">
        <v>7</v>
      </c>
      <c r="B15" s="53" t="s">
        <v>87</v>
      </c>
      <c r="C15" s="57"/>
      <c r="D15" s="58"/>
      <c r="E15" s="58"/>
    </row>
    <row r="16" spans="1:5" ht="51.75">
      <c r="A16" s="59" t="s">
        <v>88</v>
      </c>
      <c r="B16" s="11" t="s">
        <v>80</v>
      </c>
      <c r="C16" s="57"/>
      <c r="D16" s="58"/>
      <c r="E16" s="58"/>
    </row>
    <row r="17" spans="1:6" ht="15.75" customHeight="1">
      <c r="A17" s="230" t="s">
        <v>10</v>
      </c>
      <c r="B17" s="231"/>
      <c r="C17" s="57"/>
      <c r="D17" s="58"/>
      <c r="E17" s="58"/>
    </row>
    <row r="18" spans="1:6" hidden="1">
      <c r="A18" s="221" t="s">
        <v>89</v>
      </c>
      <c r="B18" s="222"/>
      <c r="C18" s="60"/>
      <c r="D18" s="61"/>
      <c r="E18" s="60"/>
    </row>
    <row r="19" spans="1:6" hidden="1">
      <c r="A19" s="221" t="s">
        <v>90</v>
      </c>
      <c r="B19" s="222"/>
      <c r="C19" s="60"/>
      <c r="D19" s="60"/>
      <c r="E19" s="60"/>
    </row>
    <row r="20" spans="1:6" s="3" customFormat="1" ht="39.75" customHeight="1">
      <c r="A20" s="11" t="s">
        <v>12</v>
      </c>
      <c r="B20" s="6" t="s">
        <v>82</v>
      </c>
      <c r="C20" s="7">
        <v>2</v>
      </c>
      <c r="D20" s="7">
        <v>2</v>
      </c>
      <c r="E20" s="7">
        <v>2</v>
      </c>
    </row>
    <row r="21" spans="1:6">
      <c r="A21" s="221" t="s">
        <v>11</v>
      </c>
      <c r="B21" s="222"/>
      <c r="C21" s="62">
        <v>9528</v>
      </c>
      <c r="D21" s="62">
        <v>9528</v>
      </c>
      <c r="E21" s="62">
        <v>9528</v>
      </c>
    </row>
    <row r="22" spans="1:6">
      <c r="A22" s="223"/>
      <c r="B22" s="223"/>
      <c r="C22" s="223"/>
      <c r="D22" s="223"/>
      <c r="E22" s="223"/>
    </row>
    <row r="24" spans="1:6" s="100" customFormat="1" ht="28.5" customHeight="1">
      <c r="A24" s="232" t="s">
        <v>116</v>
      </c>
      <c r="B24" s="232"/>
      <c r="C24" s="232"/>
      <c r="D24" s="232"/>
      <c r="E24" s="232"/>
      <c r="F24" s="99"/>
    </row>
    <row r="25" spans="1:6" s="100" customFormat="1" ht="21.75" customHeight="1">
      <c r="A25" s="232" t="s">
        <v>138</v>
      </c>
      <c r="B25" s="232"/>
      <c r="C25" s="232"/>
      <c r="D25" s="232"/>
      <c r="E25" s="232"/>
      <c r="F25" s="99"/>
    </row>
    <row r="26" spans="1:6" s="100" customFormat="1" ht="7.5" customHeight="1">
      <c r="A26" s="101"/>
      <c r="B26" s="101"/>
      <c r="C26" s="101"/>
      <c r="D26" s="101"/>
      <c r="E26" s="102"/>
      <c r="F26" s="101"/>
    </row>
    <row r="27" spans="1:6" s="100" customFormat="1" ht="4.5" customHeight="1">
      <c r="A27" s="103"/>
      <c r="B27" s="103"/>
      <c r="C27" s="103"/>
      <c r="D27" s="103"/>
      <c r="E27" s="104"/>
      <c r="F27" s="103"/>
    </row>
    <row r="28" spans="1:6" s="100" customFormat="1">
      <c r="A28" s="233" t="s">
        <v>117</v>
      </c>
      <c r="B28" s="233"/>
      <c r="C28" s="233"/>
      <c r="D28" s="233"/>
      <c r="E28" s="105"/>
      <c r="F28" s="105"/>
    </row>
    <row r="29" spans="1:6" s="100" customFormat="1">
      <c r="A29" s="152"/>
      <c r="B29" s="152"/>
      <c r="C29" s="152"/>
      <c r="D29" s="152"/>
      <c r="E29" s="105"/>
      <c r="F29" s="105"/>
    </row>
    <row r="30" spans="1:6" s="100" customFormat="1">
      <c r="A30" s="234" t="s">
        <v>118</v>
      </c>
      <c r="B30" s="234"/>
      <c r="C30" s="234"/>
      <c r="D30" s="234"/>
      <c r="E30" s="234"/>
      <c r="F30" s="234"/>
    </row>
    <row r="31" spans="1:6" s="100" customFormat="1">
      <c r="A31" s="153"/>
      <c r="B31" s="153"/>
      <c r="C31" s="153"/>
      <c r="D31" s="153"/>
      <c r="E31" s="153"/>
      <c r="F31" s="153"/>
    </row>
    <row r="32" spans="1:6" s="66" customFormat="1" ht="24" customHeight="1">
      <c r="A32" s="89" t="s">
        <v>0</v>
      </c>
      <c r="B32" s="89" t="s">
        <v>1</v>
      </c>
    </row>
    <row r="33" spans="1:9" s="66" customFormat="1" ht="24.75" customHeight="1">
      <c r="A33" s="83">
        <v>1139</v>
      </c>
      <c r="B33" s="106" t="s">
        <v>119</v>
      </c>
    </row>
    <row r="34" spans="1:9" s="66" customFormat="1" ht="11.25" customHeight="1">
      <c r="A34" s="107"/>
      <c r="B34" s="92"/>
    </row>
    <row r="35" spans="1:9" s="66" customFormat="1" ht="21.75" customHeight="1">
      <c r="A35" s="108" t="s">
        <v>2</v>
      </c>
      <c r="B35" s="92"/>
    </row>
    <row r="36" spans="1:9" s="66" customFormat="1" ht="57.75" customHeight="1">
      <c r="A36" s="109" t="s">
        <v>3</v>
      </c>
      <c r="B36" s="110">
        <v>1139</v>
      </c>
      <c r="C36" s="235" t="s">
        <v>120</v>
      </c>
      <c r="D36" s="235"/>
      <c r="E36" s="236"/>
    </row>
    <row r="37" spans="1:9" s="66" customFormat="1" ht="34.5">
      <c r="A37" s="111" t="s">
        <v>4</v>
      </c>
      <c r="B37" s="112">
        <v>11001</v>
      </c>
      <c r="C37" s="113" t="s">
        <v>121</v>
      </c>
      <c r="D37" s="113" t="s">
        <v>122</v>
      </c>
      <c r="E37" s="113" t="s">
        <v>123</v>
      </c>
    </row>
    <row r="38" spans="1:9" s="66" customFormat="1" ht="69" customHeight="1">
      <c r="A38" s="111" t="s">
        <v>5</v>
      </c>
      <c r="B38" s="114" t="s">
        <v>119</v>
      </c>
      <c r="C38" s="115"/>
      <c r="D38" s="116"/>
      <c r="E38" s="116"/>
    </row>
    <row r="39" spans="1:9" s="66" customFormat="1" ht="103.5">
      <c r="A39" s="111" t="s">
        <v>6</v>
      </c>
      <c r="B39" s="114" t="s">
        <v>124</v>
      </c>
      <c r="C39" s="115"/>
      <c r="D39" s="116"/>
      <c r="E39" s="116"/>
    </row>
    <row r="40" spans="1:9" s="66" customFormat="1" ht="21" customHeight="1">
      <c r="A40" s="111" t="s">
        <v>7</v>
      </c>
      <c r="B40" s="88" t="s">
        <v>125</v>
      </c>
      <c r="C40" s="115"/>
      <c r="D40" s="116"/>
      <c r="E40" s="116"/>
    </row>
    <row r="41" spans="1:9" s="66" customFormat="1" ht="42" customHeight="1">
      <c r="A41" s="117" t="s">
        <v>126</v>
      </c>
      <c r="B41" s="114" t="s">
        <v>127</v>
      </c>
      <c r="C41" s="115"/>
      <c r="D41" s="116"/>
      <c r="E41" s="116"/>
    </row>
    <row r="42" spans="1:9" s="66" customFormat="1" ht="21.75" customHeight="1">
      <c r="A42" s="109"/>
      <c r="B42" s="109" t="s">
        <v>10</v>
      </c>
      <c r="C42" s="118"/>
      <c r="D42" s="119"/>
      <c r="E42" s="119"/>
    </row>
    <row r="43" spans="1:9" s="66" customFormat="1" ht="35.25" customHeight="1">
      <c r="A43" s="120" t="s">
        <v>11</v>
      </c>
      <c r="B43" s="121"/>
      <c r="C43" s="122">
        <v>-9528</v>
      </c>
      <c r="D43" s="122">
        <v>-9528</v>
      </c>
      <c r="E43" s="122">
        <v>-9528</v>
      </c>
    </row>
    <row r="44" spans="1:9" s="66" customFormat="1" ht="35.25" customHeight="1">
      <c r="A44" s="123"/>
      <c r="B44" s="124"/>
      <c r="C44" s="125"/>
      <c r="D44" s="125"/>
      <c r="E44" s="125"/>
    </row>
    <row r="45" spans="1:9" s="66" customFormat="1" ht="35.25" customHeight="1">
      <c r="A45" s="123"/>
      <c r="B45" s="124"/>
      <c r="C45" s="125"/>
      <c r="D45" s="125"/>
      <c r="E45" s="125"/>
    </row>
    <row r="46" spans="1:9" s="17" customFormat="1">
      <c r="A46" s="169"/>
      <c r="B46" s="169"/>
      <c r="C46" s="169"/>
      <c r="D46" s="169"/>
      <c r="E46" s="169"/>
      <c r="F46" s="169"/>
      <c r="G46" s="169"/>
      <c r="H46" s="169"/>
    </row>
    <row r="47" spans="1:9" s="17" customFormat="1">
      <c r="A47" s="18"/>
      <c r="B47" s="18"/>
      <c r="C47" s="18"/>
      <c r="D47" s="18"/>
      <c r="E47" s="18"/>
      <c r="I47" s="18"/>
    </row>
  </sheetData>
  <mergeCells count="21">
    <mergeCell ref="C1:E1"/>
    <mergeCell ref="A2:E2"/>
    <mergeCell ref="A5:E5"/>
    <mergeCell ref="B6:E6"/>
    <mergeCell ref="B7:E7"/>
    <mergeCell ref="A3:E3"/>
    <mergeCell ref="A46:H46"/>
    <mergeCell ref="A19:B19"/>
    <mergeCell ref="A21:B21"/>
    <mergeCell ref="A22:E22"/>
    <mergeCell ref="B8:E8"/>
    <mergeCell ref="A9:E9"/>
    <mergeCell ref="B10:E10"/>
    <mergeCell ref="C11:E11"/>
    <mergeCell ref="A17:B17"/>
    <mergeCell ref="A18:B18"/>
    <mergeCell ref="A24:E24"/>
    <mergeCell ref="A25:E25"/>
    <mergeCell ref="A28:D28"/>
    <mergeCell ref="A30:F30"/>
    <mergeCell ref="C36:E36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Normal="100" workbookViewId="0">
      <selection activeCell="H14" sqref="H14"/>
    </sheetView>
  </sheetViews>
  <sheetFormatPr defaultRowHeight="17.25"/>
  <cols>
    <col min="1" max="1" width="4" style="3" customWidth="1"/>
    <col min="2" max="2" width="44.85546875" style="3" customWidth="1"/>
    <col min="3" max="3" width="66.5703125" style="3" customWidth="1"/>
    <col min="4" max="5" width="15.42578125" style="3" customWidth="1"/>
    <col min="6" max="6" width="17.42578125" style="3" customWidth="1"/>
    <col min="7" max="7" width="11.28515625" style="3" customWidth="1"/>
    <col min="8" max="16384" width="9.140625" style="3"/>
  </cols>
  <sheetData>
    <row r="1" spans="1:6" s="51" customFormat="1" ht="57" customHeight="1">
      <c r="C1" s="237" t="s">
        <v>113</v>
      </c>
      <c r="D1" s="237"/>
      <c r="E1" s="237"/>
    </row>
    <row r="2" spans="1:6" ht="54.75" customHeight="1">
      <c r="A2" s="238" t="s">
        <v>14</v>
      </c>
      <c r="B2" s="238"/>
      <c r="C2" s="238"/>
      <c r="D2" s="238"/>
      <c r="E2" s="238"/>
    </row>
    <row r="3" spans="1:6">
      <c r="A3" s="241" t="s">
        <v>15</v>
      </c>
      <c r="B3" s="241"/>
      <c r="C3" s="241"/>
      <c r="D3" s="241"/>
      <c r="E3" s="241"/>
    </row>
    <row r="4" spans="1:6">
      <c r="A4" s="2"/>
      <c r="B4" s="2"/>
      <c r="C4" s="2"/>
      <c r="D4" s="2"/>
      <c r="E4" s="2"/>
    </row>
    <row r="5" spans="1:6">
      <c r="A5" s="1" t="s">
        <v>16</v>
      </c>
      <c r="B5" s="2"/>
      <c r="C5" s="2"/>
      <c r="D5" s="2"/>
      <c r="E5" s="2"/>
    </row>
    <row r="7" spans="1:6" ht="21.75" customHeight="1">
      <c r="B7" s="5" t="s">
        <v>0</v>
      </c>
      <c r="C7" s="5" t="s">
        <v>1</v>
      </c>
    </row>
    <row r="8" spans="1:6" ht="21.75" customHeight="1">
      <c r="B8" s="6">
        <v>1090</v>
      </c>
      <c r="C8" s="11" t="s">
        <v>13</v>
      </c>
    </row>
    <row r="9" spans="1:6" ht="21" customHeight="1">
      <c r="B9" s="8" t="s">
        <v>2</v>
      </c>
    </row>
    <row r="10" spans="1:6" ht="15" customHeight="1">
      <c r="B10" s="9"/>
    </row>
    <row r="11" spans="1:6" ht="89.25" customHeight="1">
      <c r="B11" s="5" t="s">
        <v>3</v>
      </c>
      <c r="C11" s="6">
        <v>1090</v>
      </c>
      <c r="D11" s="245" t="s">
        <v>20</v>
      </c>
      <c r="E11" s="245"/>
      <c r="F11" s="245"/>
    </row>
    <row r="12" spans="1:6" ht="21" customHeight="1">
      <c r="B12" s="5" t="s">
        <v>4</v>
      </c>
      <c r="C12" s="6">
        <v>11004</v>
      </c>
      <c r="D12" s="242" t="s">
        <v>19</v>
      </c>
      <c r="E12" s="242" t="s">
        <v>17</v>
      </c>
      <c r="F12" s="242" t="s">
        <v>18</v>
      </c>
    </row>
    <row r="13" spans="1:6" ht="21" customHeight="1">
      <c r="B13" s="10" t="s">
        <v>5</v>
      </c>
      <c r="C13" s="11" t="s">
        <v>79</v>
      </c>
      <c r="D13" s="243"/>
      <c r="E13" s="243"/>
      <c r="F13" s="243"/>
    </row>
    <row r="14" spans="1:6" ht="130.5" customHeight="1">
      <c r="B14" s="10" t="s">
        <v>6</v>
      </c>
      <c r="C14" s="50" t="s">
        <v>81</v>
      </c>
      <c r="D14" s="243"/>
      <c r="E14" s="243"/>
      <c r="F14" s="243"/>
    </row>
    <row r="15" spans="1:6" ht="29.25" customHeight="1">
      <c r="B15" s="10" t="s">
        <v>7</v>
      </c>
      <c r="C15" s="41" t="s">
        <v>8</v>
      </c>
      <c r="D15" s="243"/>
      <c r="E15" s="243"/>
      <c r="F15" s="243"/>
    </row>
    <row r="16" spans="1:6" ht="33" customHeight="1">
      <c r="B16" s="11" t="s">
        <v>9</v>
      </c>
      <c r="C16" s="11" t="s">
        <v>80</v>
      </c>
      <c r="D16" s="243"/>
      <c r="E16" s="243"/>
      <c r="F16" s="243"/>
    </row>
    <row r="17" spans="1:8" ht="19.5" customHeight="1">
      <c r="B17" s="12"/>
      <c r="C17" s="13" t="s">
        <v>10</v>
      </c>
      <c r="D17" s="244"/>
      <c r="E17" s="244"/>
      <c r="F17" s="244"/>
    </row>
    <row r="18" spans="1:8" ht="39.75" customHeight="1">
      <c r="B18" s="11" t="s">
        <v>12</v>
      </c>
      <c r="C18" s="6" t="s">
        <v>82</v>
      </c>
      <c r="D18" s="7">
        <v>2</v>
      </c>
      <c r="E18" s="7">
        <v>2</v>
      </c>
      <c r="F18" s="7">
        <v>2</v>
      </c>
    </row>
    <row r="19" spans="1:8" ht="21.75" customHeight="1">
      <c r="B19" s="14" t="s">
        <v>11</v>
      </c>
      <c r="C19" s="15"/>
      <c r="D19" s="156">
        <v>9528</v>
      </c>
      <c r="E19" s="156">
        <v>9528</v>
      </c>
      <c r="F19" s="156">
        <v>9528</v>
      </c>
    </row>
    <row r="21" spans="1:8">
      <c r="B21" s="246" t="s">
        <v>116</v>
      </c>
      <c r="C21" s="246"/>
      <c r="D21" s="246"/>
      <c r="E21" s="246"/>
      <c r="F21" s="246"/>
      <c r="G21" s="126"/>
      <c r="H21" s="126"/>
    </row>
    <row r="22" spans="1:8">
      <c r="A22" s="16"/>
      <c r="B22" s="246" t="s">
        <v>139</v>
      </c>
      <c r="C22" s="246"/>
      <c r="D22" s="246"/>
      <c r="E22" s="246"/>
      <c r="F22" s="246"/>
      <c r="G22" s="126"/>
      <c r="H22" s="126"/>
    </row>
    <row r="23" spans="1:8">
      <c r="A23" s="16"/>
      <c r="B23" s="127"/>
      <c r="C23" s="127"/>
      <c r="D23" s="127"/>
      <c r="E23" s="127"/>
      <c r="F23" s="127"/>
      <c r="G23" s="127"/>
      <c r="H23" s="127"/>
    </row>
    <row r="24" spans="1:8">
      <c r="B24" s="127"/>
      <c r="C24" s="247" t="s">
        <v>117</v>
      </c>
      <c r="D24" s="247"/>
      <c r="E24" s="247"/>
      <c r="F24" s="247"/>
      <c r="G24" s="247"/>
      <c r="H24" s="247"/>
    </row>
    <row r="25" spans="1:8" ht="10.5" customHeight="1">
      <c r="B25" s="248" t="s">
        <v>128</v>
      </c>
      <c r="C25" s="248"/>
      <c r="D25" s="248"/>
      <c r="E25" s="248"/>
      <c r="F25" s="248"/>
      <c r="G25" s="128"/>
      <c r="H25" s="128"/>
    </row>
    <row r="26" spans="1:8">
      <c r="B26" s="248"/>
      <c r="C26" s="248"/>
      <c r="D26" s="248"/>
      <c r="E26" s="248"/>
      <c r="F26" s="248"/>
      <c r="G26" s="249"/>
      <c r="H26" s="249"/>
    </row>
    <row r="27" spans="1:8">
      <c r="B27" s="129"/>
      <c r="C27" s="130"/>
      <c r="D27" s="130"/>
      <c r="E27" s="130"/>
      <c r="F27" s="130"/>
      <c r="G27" s="249"/>
      <c r="H27" s="249"/>
    </row>
    <row r="28" spans="1:8">
      <c r="B28" s="89" t="s">
        <v>0</v>
      </c>
      <c r="C28" s="89" t="s">
        <v>1</v>
      </c>
      <c r="D28" s="66"/>
      <c r="E28" s="66"/>
      <c r="F28" s="66"/>
      <c r="G28" s="66"/>
      <c r="H28" s="66"/>
    </row>
    <row r="29" spans="1:8">
      <c r="B29" s="114">
        <v>1139</v>
      </c>
      <c r="C29" s="114" t="s">
        <v>119</v>
      </c>
      <c r="D29" s="66"/>
      <c r="E29" s="66"/>
      <c r="F29" s="66"/>
      <c r="G29" s="66"/>
      <c r="H29" s="66"/>
    </row>
    <row r="30" spans="1:8">
      <c r="B30" s="108" t="s">
        <v>2</v>
      </c>
      <c r="C30" s="66"/>
      <c r="D30" s="66"/>
      <c r="E30" s="66"/>
      <c r="F30" s="66"/>
      <c r="G30" s="66"/>
      <c r="H30" s="66"/>
    </row>
    <row r="31" spans="1:8">
      <c r="B31" s="109" t="s">
        <v>3</v>
      </c>
      <c r="C31" s="110">
        <v>1139</v>
      </c>
      <c r="D31" s="235" t="s">
        <v>120</v>
      </c>
      <c r="E31" s="235"/>
      <c r="F31" s="236"/>
      <c r="G31" s="66"/>
      <c r="H31" s="66"/>
    </row>
    <row r="32" spans="1:8" ht="34.5">
      <c r="B32" s="111" t="s">
        <v>4</v>
      </c>
      <c r="C32" s="112">
        <v>11001</v>
      </c>
      <c r="D32" s="113" t="s">
        <v>121</v>
      </c>
      <c r="E32" s="113" t="s">
        <v>122</v>
      </c>
      <c r="F32" s="113" t="s">
        <v>123</v>
      </c>
      <c r="G32" s="66"/>
      <c r="H32" s="66"/>
    </row>
    <row r="33" spans="1:9">
      <c r="B33" s="111" t="s">
        <v>5</v>
      </c>
      <c r="C33" s="114" t="s">
        <v>119</v>
      </c>
      <c r="D33" s="116"/>
      <c r="E33" s="116"/>
      <c r="F33" s="116"/>
      <c r="G33" s="66"/>
      <c r="H33" s="66"/>
    </row>
    <row r="34" spans="1:9" ht="69">
      <c r="B34" s="111" t="s">
        <v>6</v>
      </c>
      <c r="C34" s="114" t="s">
        <v>124</v>
      </c>
      <c r="D34" s="116"/>
      <c r="E34" s="116"/>
      <c r="F34" s="116"/>
      <c r="G34" s="66"/>
      <c r="H34" s="66"/>
    </row>
    <row r="35" spans="1:9">
      <c r="B35" s="111" t="s">
        <v>7</v>
      </c>
      <c r="C35" s="88" t="s">
        <v>125</v>
      </c>
      <c r="D35" s="116"/>
      <c r="E35" s="116"/>
      <c r="F35" s="116"/>
      <c r="G35" s="66"/>
      <c r="H35" s="66"/>
    </row>
    <row r="36" spans="1:9" ht="34.5">
      <c r="B36" s="117" t="s">
        <v>126</v>
      </c>
      <c r="C36" s="114" t="s">
        <v>127</v>
      </c>
      <c r="D36" s="116"/>
      <c r="E36" s="116"/>
      <c r="F36" s="116"/>
      <c r="G36" s="66"/>
      <c r="H36" s="66"/>
    </row>
    <row r="37" spans="1:9">
      <c r="B37" s="131"/>
      <c r="C37" s="132" t="s">
        <v>10</v>
      </c>
      <c r="D37" s="119"/>
      <c r="E37" s="119"/>
      <c r="F37" s="119"/>
      <c r="G37" s="66"/>
      <c r="H37" s="66"/>
    </row>
    <row r="38" spans="1:9">
      <c r="B38" s="133" t="s">
        <v>11</v>
      </c>
      <c r="C38" s="134"/>
      <c r="D38" s="122">
        <v>-9528</v>
      </c>
      <c r="E38" s="122">
        <v>-9528</v>
      </c>
      <c r="F38" s="122">
        <v>-9528</v>
      </c>
      <c r="G38" s="135"/>
      <c r="H38" s="135"/>
    </row>
    <row r="42" spans="1:9" s="17" customFormat="1">
      <c r="A42" s="169"/>
      <c r="B42" s="169"/>
      <c r="C42" s="169"/>
      <c r="D42" s="169"/>
      <c r="E42" s="169"/>
      <c r="F42" s="169"/>
      <c r="G42" s="169"/>
      <c r="H42" s="169"/>
    </row>
    <row r="43" spans="1:9" s="17" customFormat="1">
      <c r="A43" s="18"/>
      <c r="B43" s="18"/>
      <c r="C43" s="18"/>
      <c r="D43" s="18"/>
      <c r="E43" s="18"/>
      <c r="I43" s="18"/>
    </row>
  </sheetData>
  <mergeCells count="15">
    <mergeCell ref="A42:H42"/>
    <mergeCell ref="B21:F21"/>
    <mergeCell ref="B22:F22"/>
    <mergeCell ref="C24:H24"/>
    <mergeCell ref="B25:F26"/>
    <mergeCell ref="H26:H27"/>
    <mergeCell ref="D31:F31"/>
    <mergeCell ref="G26:G27"/>
    <mergeCell ref="C1:E1"/>
    <mergeCell ref="D12:D17"/>
    <mergeCell ref="E12:E17"/>
    <mergeCell ref="F12:F17"/>
    <mergeCell ref="D11:F11"/>
    <mergeCell ref="A2:E2"/>
    <mergeCell ref="A3:E3"/>
  </mergeCells>
  <pageMargins left="0.2" right="0.2" top="0.2" bottom="0.2" header="0.2" footer="0.2"/>
  <pageSetup paperSize="9" scale="51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J8" sqref="J8"/>
    </sheetView>
  </sheetViews>
  <sheetFormatPr defaultColWidth="9.140625" defaultRowHeight="17.25"/>
  <cols>
    <col min="1" max="1" width="19.85546875" style="66" customWidth="1"/>
    <col min="2" max="2" width="26" style="66" customWidth="1"/>
    <col min="3" max="3" width="17.140625" style="66" customWidth="1"/>
    <col min="4" max="4" width="12.140625" style="66" customWidth="1"/>
    <col min="5" max="5" width="11.85546875" style="66" customWidth="1"/>
    <col min="6" max="6" width="15.7109375" style="66" customWidth="1"/>
    <col min="7" max="7" width="22.28515625" style="66" customWidth="1"/>
    <col min="8" max="8" width="15.5703125" style="66" customWidth="1"/>
    <col min="9" max="16384" width="9.140625" style="66"/>
  </cols>
  <sheetData>
    <row r="1" spans="1:8">
      <c r="G1" s="67" t="s">
        <v>114</v>
      </c>
    </row>
    <row r="2" spans="1:8">
      <c r="E2" s="166" t="s">
        <v>21</v>
      </c>
      <c r="F2" s="166"/>
      <c r="G2" s="166"/>
    </row>
    <row r="3" spans="1:8">
      <c r="E3" s="166" t="s">
        <v>22</v>
      </c>
      <c r="F3" s="166"/>
      <c r="G3" s="166"/>
    </row>
    <row r="4" spans="1:8" ht="9.75" customHeight="1"/>
    <row r="5" spans="1:8" ht="9.75" customHeight="1"/>
    <row r="6" spans="1:8" ht="35.25" customHeight="1">
      <c r="A6" s="252" t="s">
        <v>136</v>
      </c>
      <c r="B6" s="252"/>
      <c r="C6" s="252"/>
      <c r="D6" s="252"/>
      <c r="E6" s="252"/>
      <c r="F6" s="252"/>
      <c r="G6" s="252"/>
      <c r="H6" s="159"/>
    </row>
    <row r="7" spans="1:8">
      <c r="A7" s="159"/>
      <c r="B7" s="159"/>
      <c r="C7" s="159"/>
      <c r="D7" s="159"/>
      <c r="E7" s="159"/>
      <c r="F7" s="159"/>
      <c r="G7" s="159"/>
      <c r="H7" s="159"/>
    </row>
    <row r="8" spans="1:8">
      <c r="A8" s="250" t="s">
        <v>75</v>
      </c>
      <c r="B8" s="250"/>
      <c r="C8" s="250"/>
      <c r="D8" s="250"/>
      <c r="E8" s="250"/>
      <c r="F8" s="250"/>
      <c r="G8" s="253" t="s">
        <v>76</v>
      </c>
      <c r="H8" s="91"/>
    </row>
    <row r="9" spans="1:8" ht="16.5" customHeight="1">
      <c r="A9" s="254" t="s">
        <v>23</v>
      </c>
      <c r="B9" s="251" t="s">
        <v>24</v>
      </c>
      <c r="C9" s="251" t="s">
        <v>77</v>
      </c>
      <c r="D9" s="251" t="s">
        <v>25</v>
      </c>
      <c r="E9" s="251" t="s">
        <v>26</v>
      </c>
      <c r="F9" s="251" t="s">
        <v>27</v>
      </c>
      <c r="G9" s="253"/>
      <c r="H9" s="92"/>
    </row>
    <row r="10" spans="1:8" ht="96" customHeight="1">
      <c r="A10" s="255"/>
      <c r="B10" s="251"/>
      <c r="C10" s="251"/>
      <c r="D10" s="251"/>
      <c r="E10" s="251"/>
      <c r="F10" s="251"/>
      <c r="G10" s="253"/>
      <c r="H10" s="92"/>
    </row>
    <row r="11" spans="1:8" ht="18.75" customHeight="1">
      <c r="A11" s="256" t="s">
        <v>47</v>
      </c>
      <c r="B11" s="257"/>
      <c r="C11" s="257"/>
      <c r="D11" s="257"/>
      <c r="E11" s="257"/>
      <c r="F11" s="258"/>
      <c r="G11" s="157">
        <f>G12</f>
        <v>9528</v>
      </c>
      <c r="H11" s="92"/>
    </row>
    <row r="12" spans="1:8" ht="36.75" customHeight="1">
      <c r="A12" s="93" t="s">
        <v>115</v>
      </c>
      <c r="B12" s="93" t="s">
        <v>71</v>
      </c>
      <c r="C12" s="93" t="s">
        <v>28</v>
      </c>
      <c r="D12" s="259" t="s">
        <v>72</v>
      </c>
      <c r="E12" s="260"/>
      <c r="F12" s="261"/>
      <c r="G12" s="158">
        <f>G13</f>
        <v>9528</v>
      </c>
      <c r="H12" s="92"/>
    </row>
    <row r="13" spans="1:8" ht="18.75" customHeight="1">
      <c r="A13" s="256" t="s">
        <v>73</v>
      </c>
      <c r="B13" s="257"/>
      <c r="C13" s="257"/>
      <c r="D13" s="257"/>
      <c r="E13" s="257"/>
      <c r="F13" s="258"/>
      <c r="G13" s="158">
        <f>G14</f>
        <v>9528</v>
      </c>
      <c r="H13" s="92"/>
    </row>
    <row r="14" spans="1:8" ht="30" customHeight="1">
      <c r="A14" s="66" t="s">
        <v>74</v>
      </c>
      <c r="B14" s="95"/>
      <c r="C14" s="95"/>
      <c r="D14" s="95"/>
      <c r="E14" s="95"/>
      <c r="F14" s="96"/>
      <c r="G14" s="158">
        <f>G15</f>
        <v>9528</v>
      </c>
      <c r="H14" s="92"/>
    </row>
    <row r="15" spans="1:8" ht="77.25" customHeight="1">
      <c r="A15" s="93" t="s">
        <v>69</v>
      </c>
      <c r="B15" s="97" t="s">
        <v>70</v>
      </c>
      <c r="C15" s="93" t="s">
        <v>78</v>
      </c>
      <c r="D15" s="93" t="s">
        <v>29</v>
      </c>
      <c r="E15" s="98">
        <v>9528000</v>
      </c>
      <c r="F15" s="94">
        <v>1</v>
      </c>
      <c r="G15" s="158">
        <f>+E15*F15/1000</f>
        <v>9528</v>
      </c>
      <c r="H15" s="92"/>
    </row>
    <row r="17" spans="1:9" s="17" customFormat="1">
      <c r="A17" s="169"/>
      <c r="B17" s="169"/>
      <c r="C17" s="169"/>
      <c r="D17" s="169"/>
      <c r="E17" s="169"/>
      <c r="F17" s="169"/>
      <c r="G17" s="169"/>
      <c r="H17" s="169"/>
    </row>
    <row r="18" spans="1:9" s="17" customFormat="1">
      <c r="A18" s="18"/>
      <c r="B18" s="18"/>
      <c r="C18" s="18"/>
      <c r="D18" s="18"/>
      <c r="E18" s="18"/>
      <c r="I18" s="18"/>
    </row>
  </sheetData>
  <mergeCells count="15">
    <mergeCell ref="A17:H17"/>
    <mergeCell ref="G8:G10"/>
    <mergeCell ref="A9:A10"/>
    <mergeCell ref="B9:B10"/>
    <mergeCell ref="C9:C10"/>
    <mergeCell ref="A11:F11"/>
    <mergeCell ref="D12:F12"/>
    <mergeCell ref="A13:F13"/>
    <mergeCell ref="E2:G2"/>
    <mergeCell ref="E3:G3"/>
    <mergeCell ref="A8:F8"/>
    <mergeCell ref="D9:D10"/>
    <mergeCell ref="E9:E10"/>
    <mergeCell ref="F9:F10"/>
    <mergeCell ref="A6:G6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Հավելված1</vt:lpstr>
      <vt:lpstr>Հավելված3,4</vt:lpstr>
      <vt:lpstr>Հավելված 11,23</vt:lpstr>
      <vt:lpstr>Հավելված11,1,23</vt:lpstr>
      <vt:lpstr>Հավելված 12</vt:lpstr>
      <vt:lpstr>'Հավելված 11,23'!Print_Area</vt:lpstr>
      <vt:lpstr>'Հավելված3,4'!Print_Area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Vahan</dc:creator>
  <cp:keywords>Mulberry 2.0</cp:keywords>
  <cp:lastModifiedBy>Arpine Martirosyan</cp:lastModifiedBy>
  <cp:lastPrinted>2019-05-10T05:38:34Z</cp:lastPrinted>
  <dcterms:created xsi:type="dcterms:W3CDTF">2017-12-06T07:28:20Z</dcterms:created>
  <dcterms:modified xsi:type="dcterms:W3CDTF">2019-05-10T05:42:27Z</dcterms:modified>
</cp:coreProperties>
</file>