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ma\Desktop\2019\2019 dasagirq\"/>
    </mc:Choice>
  </mc:AlternateContent>
  <bookViews>
    <workbookView xWindow="0" yWindow="0" windowWidth="24000" windowHeight="9165" tabRatio="765"/>
  </bookViews>
  <sheets>
    <sheet name="havelvac 1" sheetId="36" r:id="rId1"/>
  </sheets>
  <calcPr calcId="162913"/>
</workbook>
</file>

<file path=xl/calcChain.xml><?xml version="1.0" encoding="utf-8"?>
<calcChain xmlns="http://schemas.openxmlformats.org/spreadsheetml/2006/main">
  <c r="I83" i="36" l="1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I34" i="36"/>
  <c r="I35" i="36"/>
  <c r="I36" i="36"/>
  <c r="I37" i="36"/>
  <c r="I38" i="36"/>
  <c r="I39" i="36"/>
  <c r="I40" i="36"/>
  <c r="I41" i="36"/>
  <c r="I42" i="36"/>
  <c r="I43" i="36"/>
  <c r="I11" i="36" s="1"/>
  <c r="I44" i="36"/>
  <c r="I45" i="36"/>
  <c r="I46" i="36"/>
  <c r="I47" i="36"/>
  <c r="I48" i="36"/>
  <c r="I49" i="36"/>
  <c r="I50" i="36"/>
  <c r="I51" i="36"/>
  <c r="I52" i="36"/>
  <c r="I53" i="36"/>
  <c r="I54" i="36"/>
  <c r="I55" i="36"/>
  <c r="I56" i="36"/>
  <c r="I57" i="36"/>
  <c r="I58" i="36"/>
  <c r="I59" i="36"/>
  <c r="I60" i="36"/>
  <c r="I61" i="36"/>
  <c r="I62" i="36"/>
  <c r="I63" i="36"/>
  <c r="I64" i="36"/>
  <c r="I65" i="36"/>
  <c r="I66" i="36"/>
  <c r="I67" i="36"/>
  <c r="I68" i="36"/>
  <c r="I69" i="36"/>
  <c r="I70" i="36"/>
  <c r="I71" i="36"/>
  <c r="I72" i="36"/>
  <c r="I73" i="36"/>
  <c r="I74" i="36"/>
  <c r="I75" i="36"/>
  <c r="I76" i="36"/>
  <c r="I77" i="36"/>
  <c r="I78" i="36"/>
  <c r="I79" i="36"/>
  <c r="I80" i="36"/>
  <c r="I81" i="36"/>
  <c r="I82" i="36"/>
  <c r="I13" i="36"/>
  <c r="I10" i="36" s="1"/>
  <c r="I9" i="36" l="1"/>
  <c r="I8" i="36" l="1"/>
</calcChain>
</file>

<file path=xl/sharedStrings.xml><?xml version="1.0" encoding="utf-8"?>
<sst xmlns="http://schemas.openxmlformats.org/spreadsheetml/2006/main" count="307" uniqueCount="95">
  <si>
    <t>ՀՀ կրթության և գիտության նախարարություն</t>
  </si>
  <si>
    <t xml:space="preserve">     ------------ N ------------   որոշման</t>
  </si>
  <si>
    <t>Գնման առարկայի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</si>
  <si>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</si>
  <si>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</si>
  <si>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</si>
  <si>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</si>
  <si>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</si>
  <si>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</si>
  <si>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Բաժին N 09</t>
  </si>
  <si>
    <t>Դաս N 01</t>
  </si>
  <si>
    <t>Գումարը (հազար դրամով) Ցուցանիշների փոփոխությունները       (ծախսերի ավելացումները նշված են դրական նշանով)</t>
  </si>
  <si>
    <t>Խումբ N 06</t>
  </si>
  <si>
    <t>ՄԱ</t>
  </si>
  <si>
    <t>ՄԱՍ  I. ԱՊՐԱՆՔՆԵՐ</t>
  </si>
  <si>
    <t>22111110/1</t>
  </si>
  <si>
    <t>22111110/2</t>
  </si>
  <si>
    <t>22111110/3</t>
  </si>
  <si>
    <t>22111110/4</t>
  </si>
  <si>
    <t>22111110/5</t>
  </si>
  <si>
    <t>22111110/6</t>
  </si>
  <si>
    <t>22111110/7</t>
  </si>
  <si>
    <t>22111110/8</t>
  </si>
  <si>
    <t>22111110/9</t>
  </si>
  <si>
    <t>22111110/10</t>
  </si>
  <si>
    <t>22111110/11</t>
  </si>
  <si>
    <t>22111110/12</t>
  </si>
  <si>
    <t>22111110/13</t>
  </si>
  <si>
    <t>22111110/14</t>
  </si>
  <si>
    <t>22111110/15</t>
  </si>
  <si>
    <t>22111110/16</t>
  </si>
  <si>
    <t>22111110/17</t>
  </si>
  <si>
    <t>22111110/18</t>
  </si>
  <si>
    <t>22111110/19</t>
  </si>
  <si>
    <t>22111110/20</t>
  </si>
  <si>
    <t>22111110/21</t>
  </si>
  <si>
    <t>22111110/22</t>
  </si>
  <si>
    <t>22111110/23</t>
  </si>
  <si>
    <t>22111110/24</t>
  </si>
  <si>
    <t>22111110/25</t>
  </si>
  <si>
    <t>22111110/26</t>
  </si>
  <si>
    <t>22111110/27</t>
  </si>
  <si>
    <t>22111110/28</t>
  </si>
  <si>
    <t>22111110/29</t>
  </si>
  <si>
    <t>22111110/30</t>
  </si>
  <si>
    <t>22111110/31</t>
  </si>
  <si>
    <t>22111110/32</t>
  </si>
  <si>
    <t>22111110/33</t>
  </si>
  <si>
    <t>22111110/34</t>
  </si>
  <si>
    <t>22111110/35</t>
  </si>
  <si>
    <t>22111110/36</t>
  </si>
  <si>
    <t>22111110/37</t>
  </si>
  <si>
    <t>22111110/38</t>
  </si>
  <si>
    <t>22111110/39</t>
  </si>
  <si>
    <t>22111110/40</t>
  </si>
  <si>
    <t>22111110/41</t>
  </si>
  <si>
    <t>22111110/42</t>
  </si>
  <si>
    <t>22111110/43</t>
  </si>
  <si>
    <t>22111110/44</t>
  </si>
  <si>
    <t>22111110/45</t>
  </si>
  <si>
    <t>22111110/46</t>
  </si>
  <si>
    <t>22111110/47</t>
  </si>
  <si>
    <t>22111110/48</t>
  </si>
  <si>
    <t>22111110/49</t>
  </si>
  <si>
    <t>22111110/50</t>
  </si>
  <si>
    <t>22111110/51</t>
  </si>
  <si>
    <t>22111110/52</t>
  </si>
  <si>
    <t>22111110/53</t>
  </si>
  <si>
    <t>22111110/54</t>
  </si>
  <si>
    <t>22111110/55</t>
  </si>
  <si>
    <t>22111110/56</t>
  </si>
  <si>
    <t>22111110/57</t>
  </si>
  <si>
    <t>22111110/58</t>
  </si>
  <si>
    <t>22111110/59</t>
  </si>
  <si>
    <t>22111110/60</t>
  </si>
  <si>
    <t>22111110/61</t>
  </si>
  <si>
    <t>22111110/62</t>
  </si>
  <si>
    <t>22111110/63</t>
  </si>
  <si>
    <t>22111110/64</t>
  </si>
  <si>
    <t>22111110/65</t>
  </si>
  <si>
    <t>22111110/66</t>
  </si>
  <si>
    <t>22111110/67</t>
  </si>
  <si>
    <t>22111110/68</t>
  </si>
  <si>
    <t>22111110/69</t>
  </si>
  <si>
    <t>22111110/70</t>
  </si>
  <si>
    <t>22111110/71</t>
  </si>
  <si>
    <t>դասագրքեր</t>
  </si>
  <si>
    <t>հատ</t>
  </si>
  <si>
    <t>Հավելված N 1</t>
  </si>
  <si>
    <t xml:space="preserve">     ՀՀ կառավարության 2019 թվականի</t>
  </si>
  <si>
    <t>ՀԱՅԱՍՏԱՆԻ ՀԱՆՐԱՊԵՏՈՒԹՅԱՆ ԿԱՌԱՎԱՐՈՒԹՅԱՆ 2018 ԹՎԱԿԱՆԻ ԴԵԿՏԵՄԲԵՐԻ 27-Ի N 1515-Ն ՈՐՈՇՄԱՆ N 12 ՀԱՎԵԼՎԱԾՈՒՄ ԿԱՏԱՐՎՈՂ ՓՈՓՈԽՈՒԹՅՈՒՆԸ</t>
  </si>
  <si>
    <t>Կրթությանը տրամադրվող օժանդակ ծառայություններ</t>
  </si>
  <si>
    <t>1146 11016 Կրթական հաստատությունների աշակերտներին դասագրքերով և ուսումնական գրականությամբ ապահովում</t>
  </si>
  <si>
    <t>22111110/72</t>
  </si>
  <si>
    <t>ԷԱՃ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</si>
</sst>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р_._-;\-* #,##0.00_р_._-;_-* &quot;-&quot;??_р_._-;_-@_-"/>
    <numFmt numFmtId="165" formatCode="0.0"/>
    <numFmt numFmtId="166" formatCode="0.00_);\(0.00\)"/>
    <numFmt numFmtId="167" formatCode="0.000_);\(0.000\)"/>
  </numFmts>
  <fonts count="35" x14ac:knownFonts="1">
    <font>
      <sz val="10"/>
      <name val="Arial"/>
      <charset val="204"/>
    </font>
    <font>
      <sz val="10"/>
      <name val="Arial"/>
      <charset val="204"/>
    </font>
    <font>
      <sz val="10"/>
      <name val="Arial Armenian"/>
      <family val="2"/>
    </font>
    <font>
      <sz val="10"/>
      <name val="Times Armenian"/>
      <family val="1"/>
    </font>
    <font>
      <sz val="10"/>
      <name val="Arial Armenian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name val="Arial"/>
      <family val="2"/>
      <charset val="204"/>
    </font>
    <font>
      <sz val="9"/>
      <name val="GHEA Grapalat"/>
      <family val="3"/>
    </font>
    <font>
      <sz val="10"/>
      <name val="Arial"/>
      <family val="2"/>
    </font>
    <font>
      <b/>
      <sz val="12"/>
      <name val="GHEA Grapalat"/>
      <family val="3"/>
    </font>
    <font>
      <sz val="12"/>
      <name val="GHEA Grapalat"/>
      <family val="3"/>
    </font>
    <font>
      <sz val="10"/>
      <name val="Arial"/>
      <family val="2"/>
    </font>
    <font>
      <sz val="8"/>
      <name val="Arial"/>
      <family val="2"/>
    </font>
    <font>
      <sz val="14"/>
      <name val="GHEA Grapalat"/>
      <family val="3"/>
    </font>
    <font>
      <sz val="10"/>
      <name val="Arial Unicode"/>
      <family val="2"/>
    </font>
    <font>
      <sz val="10"/>
      <name val="Times Armenian"/>
    </font>
    <font>
      <sz val="11"/>
      <color theme="1"/>
      <name val="Calibri"/>
      <family val="2"/>
      <charset val="1"/>
      <scheme val="minor"/>
    </font>
    <font>
      <sz val="9"/>
      <color rgb="FFFF0000"/>
      <name val="GHEA Grapalat"/>
      <family val="3"/>
    </font>
    <font>
      <sz val="12"/>
      <color theme="1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1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4" fillId="0" borderId="0"/>
    <xf numFmtId="0" fontId="24" fillId="0" borderId="0"/>
    <xf numFmtId="0" fontId="31" fillId="0" borderId="0"/>
    <xf numFmtId="0" fontId="32" fillId="0" borderId="0"/>
    <xf numFmtId="0" fontId="30" fillId="0" borderId="0"/>
    <xf numFmtId="0" fontId="3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5">
    <xf numFmtId="0" fontId="0" fillId="0" borderId="0" xfId="0"/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 wrapText="1"/>
    </xf>
    <xf numFmtId="2" fontId="29" fillId="0" borderId="10" xfId="0" applyNumberFormat="1" applyFont="1" applyFill="1" applyBorder="1" applyAlignment="1">
      <alignment horizontal="center" vertical="center" wrapText="1"/>
    </xf>
    <xf numFmtId="166" fontId="29" fillId="0" borderId="10" xfId="0" applyNumberFormat="1" applyFont="1" applyFill="1" applyBorder="1" applyAlignment="1">
      <alignment horizontal="center"/>
    </xf>
    <xf numFmtId="166" fontId="29" fillId="24" borderId="10" xfId="0" applyNumberFormat="1" applyFont="1" applyFill="1" applyBorder="1" applyAlignment="1">
      <alignment horizontal="center" vertical="center" wrapText="1"/>
    </xf>
    <xf numFmtId="166" fontId="29" fillId="0" borderId="1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1" fontId="34" fillId="0" borderId="10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horizontal="center" vertical="center" wrapText="1"/>
    </xf>
    <xf numFmtId="1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 wrapText="1"/>
    </xf>
    <xf numFmtId="1" fontId="33" fillId="26" borderId="10" xfId="0" applyNumberFormat="1" applyFont="1" applyFill="1" applyBorder="1" applyAlignment="1">
      <alignment horizontal="center" vertical="center" wrapText="1"/>
    </xf>
    <xf numFmtId="166" fontId="29" fillId="26" borderId="1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center" wrapText="1"/>
    </xf>
    <xf numFmtId="0" fontId="25" fillId="26" borderId="1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24" borderId="13" xfId="0" applyFont="1" applyFill="1" applyBorder="1" applyAlignment="1">
      <alignment horizontal="left" vertical="center" wrapText="1"/>
    </xf>
    <xf numFmtId="0" fontId="26" fillId="24" borderId="12" xfId="0" applyFont="1" applyFill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</cellXfs>
  <cellStyles count="74">
    <cellStyle name="_artabyuje" xfId="1"/>
    <cellStyle name="_artabyuje 2" xfId="2"/>
    <cellStyle name="_artabyuje 3" xfId="3"/>
    <cellStyle name="_artabyuje 4" xfId="4"/>
    <cellStyle name="_artabyuje 4_havelvacnerVERGNAKAN" xfId="5"/>
    <cellStyle name="20% - Accent1" xfId="6" builtinId="30" customBuiltin="1"/>
    <cellStyle name="20% - Accent2" xfId="7" builtinId="34" customBuiltin="1"/>
    <cellStyle name="20% - Accent3" xfId="8" builtinId="38" customBuiltin="1"/>
    <cellStyle name="20% - Accent4" xfId="9" builtinId="42" customBuiltin="1"/>
    <cellStyle name="20% - Accent5" xfId="10" builtinId="46" customBuiltin="1"/>
    <cellStyle name="20% - Accent6" xfId="11" builtinId="50" customBuiltin="1"/>
    <cellStyle name="40% - Accent1" xfId="12" builtinId="31" customBuiltin="1"/>
    <cellStyle name="40% - Accent2" xfId="13" builtinId="35" customBuiltin="1"/>
    <cellStyle name="40% - Accent3" xfId="14" builtinId="39" customBuiltin="1"/>
    <cellStyle name="40% - Accent4" xfId="15" builtinId="43" customBuiltin="1"/>
    <cellStyle name="40% - Accent5" xfId="16" builtinId="47" customBuiltin="1"/>
    <cellStyle name="40% - Accent6" xfId="17" builtinId="51" customBuiltin="1"/>
    <cellStyle name="60% - Accent1" xfId="18" builtinId="32" customBuiltin="1"/>
    <cellStyle name="60% - Accent2" xfId="19" builtinId="36" customBuiltin="1"/>
    <cellStyle name="60% - Accent3" xfId="20" builtinId="40" customBuiltin="1"/>
    <cellStyle name="60% - Accent4" xfId="21" builtinId="44" customBuiltin="1"/>
    <cellStyle name="60% - Accent5" xfId="22" builtinId="48" customBuiltin="1"/>
    <cellStyle name="60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ad" xfId="30" builtinId="27" customBuiltin="1"/>
    <cellStyle name="Calculation" xfId="31" builtinId="22" customBuiltin="1"/>
    <cellStyle name="Check Cell" xfId="32" builtinId="23" customBuiltin="1"/>
    <cellStyle name="Comma 2" xfId="33"/>
    <cellStyle name="Comma 2 2" xfId="34"/>
    <cellStyle name="Comma 3" xfId="35"/>
    <cellStyle name="Comma 3 2" xfId="36"/>
    <cellStyle name="Comma 3 3" xfId="37"/>
    <cellStyle name="Comma 4" xfId="38"/>
    <cellStyle name="Comma 4 2" xfId="39"/>
    <cellStyle name="Comma 4 3" xfId="40"/>
    <cellStyle name="Comma 5" xfId="41"/>
    <cellStyle name="Comma 6" xfId="42"/>
    <cellStyle name="Comma 7" xfId="43"/>
    <cellStyle name="Comma 8" xfId="44"/>
    <cellStyle name="Comma 9" xfId="45"/>
    <cellStyle name="Explanatory Text" xfId="46" builtinId="53" customBuiltin="1"/>
    <cellStyle name="Good" xfId="47" builtinId="26" customBuiltin="1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Input" xfId="52" builtinId="20" customBuiltin="1"/>
    <cellStyle name="Linked Cell" xfId="53" builtinId="24" customBuiltin="1"/>
    <cellStyle name="Neutral" xfId="54" builtinId="28" customBuiltin="1"/>
    <cellStyle name="Normal" xfId="0" builtinId="0"/>
    <cellStyle name="Normal 2" xfId="55"/>
    <cellStyle name="Normal 2 2" xfId="56"/>
    <cellStyle name="Normal 2 3" xfId="57"/>
    <cellStyle name="Normal 2_havelvacnerVERGNAKAN" xfId="58"/>
    <cellStyle name="Normal 3" xfId="59"/>
    <cellStyle name="Normal 4" xfId="60"/>
    <cellStyle name="Normal 5" xfId="61"/>
    <cellStyle name="Normal 6" xfId="62"/>
    <cellStyle name="Normal 7" xfId="63"/>
    <cellStyle name="Normal 8" xfId="64"/>
    <cellStyle name="Normal 9" xfId="65"/>
    <cellStyle name="Note" xfId="66" builtinId="10" customBuiltin="1"/>
    <cellStyle name="Output" xfId="67" builtinId="21" customBuiltin="1"/>
    <cellStyle name="Percent 2" xfId="68"/>
    <cellStyle name="Percent 2 2" xfId="69"/>
    <cellStyle name="Percent 2 3" xfId="70"/>
    <cellStyle name="Title" xfId="71" builtinId="15" customBuiltin="1"/>
    <cellStyle name="Total" xfId="72" builtinId="25" customBuiltin="1"/>
    <cellStyle name="Warning Text" xfId="7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topLeftCell="A10" workbookViewId="0">
      <selection activeCell="K13" sqref="K13"/>
    </sheetView>
  </sheetViews>
  <sheetFormatPr defaultRowHeight="17.25" x14ac:dyDescent="0.2"/>
  <cols>
    <col min="1" max="1" width="21.28515625" style="2" customWidth="1"/>
    <col min="2" max="4" width="18" style="2" customWidth="1"/>
    <col min="5" max="6" width="14.28515625" style="2" customWidth="1"/>
    <col min="7" max="7" width="19.85546875" style="2" customWidth="1"/>
    <col min="8" max="8" width="14.28515625" style="2" customWidth="1"/>
    <col min="9" max="9" width="23.28515625" style="2" customWidth="1"/>
    <col min="10" max="10" width="9.7109375" style="2" bestFit="1" customWidth="1"/>
    <col min="11" max="11" width="17.42578125" style="2" customWidth="1"/>
    <col min="12" max="16384" width="9.140625" style="2"/>
  </cols>
  <sheetData>
    <row r="1" spans="1:11" ht="15" customHeight="1" x14ac:dyDescent="0.2">
      <c r="A1" s="10"/>
      <c r="B1" s="10"/>
      <c r="C1" s="10"/>
      <c r="D1" s="10"/>
      <c r="E1" s="10"/>
      <c r="F1" s="10"/>
      <c r="G1" s="10"/>
      <c r="H1" s="22" t="s">
        <v>88</v>
      </c>
      <c r="I1" s="22"/>
    </row>
    <row r="2" spans="1:11" ht="14.25" customHeight="1" x14ac:dyDescent="0.2">
      <c r="A2" s="10"/>
      <c r="B2" s="10"/>
      <c r="C2" s="10"/>
      <c r="D2" s="10"/>
      <c r="E2" s="10"/>
      <c r="F2" s="10"/>
      <c r="G2" s="22" t="s">
        <v>89</v>
      </c>
      <c r="H2" s="22"/>
      <c r="I2" s="22"/>
    </row>
    <row r="3" spans="1:11" ht="15.75" customHeight="1" x14ac:dyDescent="0.2">
      <c r="A3" s="10"/>
      <c r="B3" s="10"/>
      <c r="C3" s="10"/>
      <c r="D3" s="10"/>
      <c r="E3" s="10"/>
      <c r="F3" s="10"/>
      <c r="G3" s="22" t="s">
        <v>1</v>
      </c>
      <c r="H3" s="22"/>
      <c r="I3" s="22"/>
    </row>
    <row r="4" spans="1:11" ht="51" customHeight="1" x14ac:dyDescent="0.2">
      <c r="A4" s="24" t="s">
        <v>90</v>
      </c>
      <c r="B4" s="24"/>
      <c r="C4" s="24"/>
      <c r="D4" s="24"/>
      <c r="E4" s="24"/>
      <c r="F4" s="24"/>
      <c r="G4" s="24"/>
      <c r="H4" s="24"/>
      <c r="I4" s="24"/>
    </row>
    <row r="6" spans="1:11" ht="41.25" customHeight="1" x14ac:dyDescent="0.2">
      <c r="A6" s="31" t="s">
        <v>2</v>
      </c>
      <c r="B6" s="31"/>
      <c r="C6" s="31"/>
      <c r="D6" s="31"/>
      <c r="E6" s="31"/>
      <c r="F6" s="31"/>
      <c r="G6" s="31"/>
      <c r="H6" s="31"/>
      <c r="I6" s="31" t="s">
        <v>11</v>
      </c>
    </row>
    <row r="7" spans="1:11" ht="111" customHeight="1" x14ac:dyDescent="0.2">
      <c r="A7" s="1" t="s">
        <v>3</v>
      </c>
      <c r="B7" s="31" t="s">
        <v>4</v>
      </c>
      <c r="C7" s="31"/>
      <c r="D7" s="31"/>
      <c r="E7" s="1" t="s">
        <v>5</v>
      </c>
      <c r="F7" s="1" t="s">
        <v>6</v>
      </c>
      <c r="G7" s="1" t="s">
        <v>7</v>
      </c>
      <c r="H7" s="1" t="s">
        <v>8</v>
      </c>
      <c r="I7" s="31"/>
    </row>
    <row r="8" spans="1:11" ht="32.25" customHeight="1" x14ac:dyDescent="0.35">
      <c r="A8" s="32" t="s">
        <v>0</v>
      </c>
      <c r="B8" s="32"/>
      <c r="C8" s="32"/>
      <c r="D8" s="32"/>
      <c r="E8" s="32"/>
      <c r="F8" s="32"/>
      <c r="G8" s="32"/>
      <c r="H8" s="32"/>
      <c r="I8" s="6">
        <f>SUM(I9)</f>
        <v>0</v>
      </c>
    </row>
    <row r="9" spans="1:11" ht="51.75" customHeight="1" x14ac:dyDescent="0.2">
      <c r="A9" s="3" t="s">
        <v>9</v>
      </c>
      <c r="B9" s="3" t="s">
        <v>12</v>
      </c>
      <c r="C9" s="3" t="s">
        <v>10</v>
      </c>
      <c r="D9" s="25" t="s">
        <v>91</v>
      </c>
      <c r="E9" s="26"/>
      <c r="F9" s="26"/>
      <c r="G9" s="26"/>
      <c r="H9" s="27"/>
      <c r="I9" s="7">
        <f>SUM(I10)</f>
        <v>0</v>
      </c>
      <c r="K9" s="14"/>
    </row>
    <row r="10" spans="1:11" ht="34.5" customHeight="1" x14ac:dyDescent="0.2">
      <c r="A10" s="28" t="s">
        <v>92</v>
      </c>
      <c r="B10" s="29"/>
      <c r="C10" s="29"/>
      <c r="D10" s="29"/>
      <c r="E10" s="29"/>
      <c r="F10" s="29"/>
      <c r="G10" s="29"/>
      <c r="H10" s="30"/>
      <c r="I10" s="8">
        <f>I11</f>
        <v>0</v>
      </c>
      <c r="J10" s="4"/>
    </row>
    <row r="11" spans="1:11" ht="33" customHeight="1" x14ac:dyDescent="0.2">
      <c r="A11" s="19"/>
      <c r="B11" s="23" t="s">
        <v>14</v>
      </c>
      <c r="C11" s="23"/>
      <c r="D11" s="23"/>
      <c r="E11" s="19"/>
      <c r="F11" s="19"/>
      <c r="G11" s="20"/>
      <c r="H11" s="19"/>
      <c r="I11" s="21">
        <f>I12+(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83)</f>
        <v>0</v>
      </c>
    </row>
    <row r="12" spans="1:11" ht="33" customHeight="1" x14ac:dyDescent="0.2">
      <c r="A12" s="17" t="s">
        <v>15</v>
      </c>
      <c r="B12" s="34" t="s">
        <v>86</v>
      </c>
      <c r="C12" s="34"/>
      <c r="D12" s="34"/>
      <c r="E12" s="17" t="s">
        <v>94</v>
      </c>
      <c r="F12" s="17" t="s">
        <v>87</v>
      </c>
      <c r="G12" s="17">
        <v>1077897000</v>
      </c>
      <c r="H12" s="18">
        <v>1</v>
      </c>
      <c r="I12" s="5">
        <v>-1077897</v>
      </c>
    </row>
    <row r="13" spans="1:11" ht="27" customHeight="1" x14ac:dyDescent="0.2">
      <c r="A13" s="11" t="s">
        <v>16</v>
      </c>
      <c r="B13" s="33" t="s">
        <v>86</v>
      </c>
      <c r="C13" s="33"/>
      <c r="D13" s="33"/>
      <c r="E13" s="11" t="s">
        <v>13</v>
      </c>
      <c r="F13" s="11" t="s">
        <v>87</v>
      </c>
      <c r="G13" s="11">
        <v>1500</v>
      </c>
      <c r="H13" s="12">
        <v>12304</v>
      </c>
      <c r="I13" s="5">
        <f>G13*H13/1000</f>
        <v>18456</v>
      </c>
    </row>
    <row r="14" spans="1:11" ht="27" customHeight="1" x14ac:dyDescent="0.2">
      <c r="A14" s="16" t="s">
        <v>17</v>
      </c>
      <c r="B14" s="33" t="s">
        <v>86</v>
      </c>
      <c r="C14" s="33"/>
      <c r="D14" s="33"/>
      <c r="E14" s="11" t="s">
        <v>13</v>
      </c>
      <c r="F14" s="11" t="s">
        <v>87</v>
      </c>
      <c r="G14" s="11">
        <v>1500</v>
      </c>
      <c r="H14" s="12">
        <v>27224</v>
      </c>
      <c r="I14" s="5">
        <f t="shared" ref="I14:I77" si="0">G14*H14/1000</f>
        <v>40836</v>
      </c>
    </row>
    <row r="15" spans="1:11" ht="27" customHeight="1" x14ac:dyDescent="0.2">
      <c r="A15" s="16" t="s">
        <v>18</v>
      </c>
      <c r="B15" s="33" t="s">
        <v>86</v>
      </c>
      <c r="C15" s="33"/>
      <c r="D15" s="33"/>
      <c r="E15" s="11" t="s">
        <v>13</v>
      </c>
      <c r="F15" s="11" t="s">
        <v>87</v>
      </c>
      <c r="G15" s="11">
        <v>1430</v>
      </c>
      <c r="H15" s="12">
        <v>5147</v>
      </c>
      <c r="I15" s="5">
        <f t="shared" si="0"/>
        <v>7360.21</v>
      </c>
    </row>
    <row r="16" spans="1:11" ht="27" customHeight="1" x14ac:dyDescent="0.2">
      <c r="A16" s="16" t="s">
        <v>19</v>
      </c>
      <c r="B16" s="33" t="s">
        <v>86</v>
      </c>
      <c r="C16" s="33"/>
      <c r="D16" s="33"/>
      <c r="E16" s="11" t="s">
        <v>13</v>
      </c>
      <c r="F16" s="11" t="s">
        <v>87</v>
      </c>
      <c r="G16" s="11">
        <v>1150</v>
      </c>
      <c r="H16" s="12">
        <v>13611</v>
      </c>
      <c r="I16" s="5">
        <f t="shared" si="0"/>
        <v>15652.65</v>
      </c>
    </row>
    <row r="17" spans="1:10" ht="27" customHeight="1" x14ac:dyDescent="0.2">
      <c r="A17" s="16" t="s">
        <v>20</v>
      </c>
      <c r="B17" s="33" t="s">
        <v>86</v>
      </c>
      <c r="C17" s="33"/>
      <c r="D17" s="33"/>
      <c r="E17" s="11" t="s">
        <v>13</v>
      </c>
      <c r="F17" s="11" t="s">
        <v>87</v>
      </c>
      <c r="G17" s="11">
        <v>1250</v>
      </c>
      <c r="H17" s="12">
        <v>1269</v>
      </c>
      <c r="I17" s="5">
        <f t="shared" si="0"/>
        <v>1586.25</v>
      </c>
    </row>
    <row r="18" spans="1:10" ht="27" customHeight="1" x14ac:dyDescent="0.2">
      <c r="A18" s="16" t="s">
        <v>21</v>
      </c>
      <c r="B18" s="33" t="s">
        <v>86</v>
      </c>
      <c r="C18" s="33"/>
      <c r="D18" s="33"/>
      <c r="E18" s="11" t="s">
        <v>13</v>
      </c>
      <c r="F18" s="11" t="s">
        <v>87</v>
      </c>
      <c r="G18" s="11">
        <v>1360</v>
      </c>
      <c r="H18" s="12">
        <v>37502</v>
      </c>
      <c r="I18" s="5">
        <f t="shared" si="0"/>
        <v>51002.720000000001</v>
      </c>
    </row>
    <row r="19" spans="1:10" ht="27" customHeight="1" x14ac:dyDescent="0.2">
      <c r="A19" s="16" t="s">
        <v>22</v>
      </c>
      <c r="B19" s="33" t="s">
        <v>86</v>
      </c>
      <c r="C19" s="33"/>
      <c r="D19" s="33"/>
      <c r="E19" s="11" t="s">
        <v>13</v>
      </c>
      <c r="F19" s="11" t="s">
        <v>87</v>
      </c>
      <c r="G19" s="11">
        <v>1020</v>
      </c>
      <c r="H19" s="12">
        <v>824</v>
      </c>
      <c r="I19" s="5">
        <f t="shared" si="0"/>
        <v>840.48</v>
      </c>
    </row>
    <row r="20" spans="1:10" ht="27" customHeight="1" x14ac:dyDescent="0.2">
      <c r="A20" s="16" t="s">
        <v>23</v>
      </c>
      <c r="B20" s="33" t="s">
        <v>86</v>
      </c>
      <c r="C20" s="33"/>
      <c r="D20" s="33"/>
      <c r="E20" s="11" t="s">
        <v>13</v>
      </c>
      <c r="F20" s="11" t="s">
        <v>87</v>
      </c>
      <c r="G20" s="11">
        <v>1265</v>
      </c>
      <c r="H20" s="12">
        <v>19010</v>
      </c>
      <c r="I20" s="5">
        <f t="shared" si="0"/>
        <v>24047.65</v>
      </c>
    </row>
    <row r="21" spans="1:10" ht="27" customHeight="1" x14ac:dyDescent="0.2">
      <c r="A21" s="16" t="s">
        <v>24</v>
      </c>
      <c r="B21" s="33" t="s">
        <v>86</v>
      </c>
      <c r="C21" s="33"/>
      <c r="D21" s="33"/>
      <c r="E21" s="11" t="s">
        <v>13</v>
      </c>
      <c r="F21" s="11" t="s">
        <v>87</v>
      </c>
      <c r="G21" s="11">
        <v>820</v>
      </c>
      <c r="H21" s="12">
        <v>38976</v>
      </c>
      <c r="I21" s="5">
        <f t="shared" si="0"/>
        <v>31960.32</v>
      </c>
    </row>
    <row r="22" spans="1:10" ht="27" customHeight="1" x14ac:dyDescent="0.2">
      <c r="A22" s="16" t="s">
        <v>25</v>
      </c>
      <c r="B22" s="33" t="s">
        <v>86</v>
      </c>
      <c r="C22" s="33"/>
      <c r="D22" s="33"/>
      <c r="E22" s="11" t="s">
        <v>13</v>
      </c>
      <c r="F22" s="11" t="s">
        <v>87</v>
      </c>
      <c r="G22" s="11">
        <v>1296</v>
      </c>
      <c r="H22" s="12">
        <v>38951</v>
      </c>
      <c r="I22" s="5">
        <f t="shared" si="0"/>
        <v>50480.495999999999</v>
      </c>
    </row>
    <row r="23" spans="1:10" ht="27" customHeight="1" x14ac:dyDescent="0.2">
      <c r="A23" s="16" t="s">
        <v>26</v>
      </c>
      <c r="B23" s="33" t="s">
        <v>86</v>
      </c>
      <c r="C23" s="33"/>
      <c r="D23" s="33"/>
      <c r="E23" s="11" t="s">
        <v>13</v>
      </c>
      <c r="F23" s="11" t="s">
        <v>87</v>
      </c>
      <c r="G23" s="11">
        <v>850</v>
      </c>
      <c r="H23" s="12">
        <v>7169</v>
      </c>
      <c r="I23" s="5">
        <f t="shared" si="0"/>
        <v>6093.65</v>
      </c>
    </row>
    <row r="24" spans="1:10" ht="27" customHeight="1" x14ac:dyDescent="0.2">
      <c r="A24" s="16" t="s">
        <v>27</v>
      </c>
      <c r="B24" s="33" t="s">
        <v>86</v>
      </c>
      <c r="C24" s="33"/>
      <c r="D24" s="33"/>
      <c r="E24" s="11" t="s">
        <v>13</v>
      </c>
      <c r="F24" s="11" t="s">
        <v>87</v>
      </c>
      <c r="G24" s="11">
        <v>950</v>
      </c>
      <c r="H24" s="12">
        <v>16955</v>
      </c>
      <c r="I24" s="5">
        <f t="shared" si="0"/>
        <v>16107.25</v>
      </c>
    </row>
    <row r="25" spans="1:10" ht="27" customHeight="1" x14ac:dyDescent="0.2">
      <c r="A25" s="16" t="s">
        <v>28</v>
      </c>
      <c r="B25" s="33" t="s">
        <v>86</v>
      </c>
      <c r="C25" s="33"/>
      <c r="D25" s="33"/>
      <c r="E25" s="11" t="s">
        <v>13</v>
      </c>
      <c r="F25" s="11" t="s">
        <v>87</v>
      </c>
      <c r="G25" s="11">
        <v>850</v>
      </c>
      <c r="H25" s="12">
        <v>7169</v>
      </c>
      <c r="I25" s="5">
        <f t="shared" si="0"/>
        <v>6093.65</v>
      </c>
    </row>
    <row r="26" spans="1:10" ht="27" customHeight="1" x14ac:dyDescent="0.2">
      <c r="A26" s="16" t="s">
        <v>29</v>
      </c>
      <c r="B26" s="33" t="s">
        <v>86</v>
      </c>
      <c r="C26" s="33"/>
      <c r="D26" s="33"/>
      <c r="E26" s="11" t="s">
        <v>13</v>
      </c>
      <c r="F26" s="11" t="s">
        <v>87</v>
      </c>
      <c r="G26" s="11">
        <v>865</v>
      </c>
      <c r="H26" s="12">
        <v>16955</v>
      </c>
      <c r="I26" s="5">
        <f t="shared" si="0"/>
        <v>14666.075000000001</v>
      </c>
      <c r="J26" s="9"/>
    </row>
    <row r="27" spans="1:10" ht="27" customHeight="1" x14ac:dyDescent="0.2">
      <c r="A27" s="16" t="s">
        <v>30</v>
      </c>
      <c r="B27" s="33" t="s">
        <v>86</v>
      </c>
      <c r="C27" s="33"/>
      <c r="D27" s="33"/>
      <c r="E27" s="11" t="s">
        <v>13</v>
      </c>
      <c r="F27" s="11" t="s">
        <v>87</v>
      </c>
      <c r="G27" s="11">
        <v>790</v>
      </c>
      <c r="H27" s="12">
        <v>20360</v>
      </c>
      <c r="I27" s="5">
        <f t="shared" si="0"/>
        <v>16084.4</v>
      </c>
    </row>
    <row r="28" spans="1:10" ht="27" customHeight="1" x14ac:dyDescent="0.2">
      <c r="A28" s="16" t="s">
        <v>31</v>
      </c>
      <c r="B28" s="33" t="s">
        <v>86</v>
      </c>
      <c r="C28" s="33"/>
      <c r="D28" s="33"/>
      <c r="E28" s="11" t="s">
        <v>13</v>
      </c>
      <c r="F28" s="11" t="s">
        <v>87</v>
      </c>
      <c r="G28" s="11">
        <v>940</v>
      </c>
      <c r="H28" s="12">
        <v>621</v>
      </c>
      <c r="I28" s="5">
        <f t="shared" si="0"/>
        <v>583.74</v>
      </c>
    </row>
    <row r="29" spans="1:10" ht="27" customHeight="1" x14ac:dyDescent="0.2">
      <c r="A29" s="16" t="s">
        <v>32</v>
      </c>
      <c r="B29" s="33" t="s">
        <v>86</v>
      </c>
      <c r="C29" s="33"/>
      <c r="D29" s="33"/>
      <c r="E29" s="11" t="s">
        <v>13</v>
      </c>
      <c r="F29" s="11" t="s">
        <v>87</v>
      </c>
      <c r="G29" s="11">
        <v>860</v>
      </c>
      <c r="H29" s="12">
        <v>20360</v>
      </c>
      <c r="I29" s="5">
        <f t="shared" si="0"/>
        <v>17509.599999999999</v>
      </c>
    </row>
    <row r="30" spans="1:10" ht="27" customHeight="1" x14ac:dyDescent="0.2">
      <c r="A30" s="16" t="s">
        <v>33</v>
      </c>
      <c r="B30" s="33" t="s">
        <v>86</v>
      </c>
      <c r="C30" s="33"/>
      <c r="D30" s="33"/>
      <c r="E30" s="11" t="s">
        <v>13</v>
      </c>
      <c r="F30" s="11" t="s">
        <v>87</v>
      </c>
      <c r="G30" s="11">
        <v>940</v>
      </c>
      <c r="H30" s="12">
        <v>621</v>
      </c>
      <c r="I30" s="5">
        <f t="shared" si="0"/>
        <v>583.74</v>
      </c>
    </row>
    <row r="31" spans="1:10" ht="27" customHeight="1" x14ac:dyDescent="0.2">
      <c r="A31" s="16" t="s">
        <v>34</v>
      </c>
      <c r="B31" s="33" t="s">
        <v>86</v>
      </c>
      <c r="C31" s="33"/>
      <c r="D31" s="33"/>
      <c r="E31" s="11" t="s">
        <v>13</v>
      </c>
      <c r="F31" s="11" t="s">
        <v>87</v>
      </c>
      <c r="G31" s="11">
        <v>870</v>
      </c>
      <c r="H31" s="12">
        <v>14526</v>
      </c>
      <c r="I31" s="5">
        <f t="shared" si="0"/>
        <v>12637.62</v>
      </c>
    </row>
    <row r="32" spans="1:10" ht="27" customHeight="1" x14ac:dyDescent="0.2">
      <c r="A32" s="16" t="s">
        <v>35</v>
      </c>
      <c r="B32" s="33" t="s">
        <v>86</v>
      </c>
      <c r="C32" s="33"/>
      <c r="D32" s="33"/>
      <c r="E32" s="11" t="s">
        <v>13</v>
      </c>
      <c r="F32" s="11" t="s">
        <v>87</v>
      </c>
      <c r="G32" s="11">
        <v>800</v>
      </c>
      <c r="H32" s="12">
        <v>5926</v>
      </c>
      <c r="I32" s="5">
        <f t="shared" si="0"/>
        <v>4740.8</v>
      </c>
    </row>
    <row r="33" spans="1:9" ht="27" customHeight="1" x14ac:dyDescent="0.2">
      <c r="A33" s="16" t="s">
        <v>36</v>
      </c>
      <c r="B33" s="33" t="s">
        <v>86</v>
      </c>
      <c r="C33" s="33"/>
      <c r="D33" s="33"/>
      <c r="E33" s="11" t="s">
        <v>13</v>
      </c>
      <c r="F33" s="11" t="s">
        <v>87</v>
      </c>
      <c r="G33" s="11">
        <v>780</v>
      </c>
      <c r="H33" s="12">
        <v>14526</v>
      </c>
      <c r="I33" s="5">
        <f t="shared" si="0"/>
        <v>11330.28</v>
      </c>
    </row>
    <row r="34" spans="1:9" ht="27" customHeight="1" x14ac:dyDescent="0.2">
      <c r="A34" s="16" t="s">
        <v>37</v>
      </c>
      <c r="B34" s="33" t="s">
        <v>86</v>
      </c>
      <c r="C34" s="33"/>
      <c r="D34" s="33"/>
      <c r="E34" s="11" t="s">
        <v>13</v>
      </c>
      <c r="F34" s="11" t="s">
        <v>87</v>
      </c>
      <c r="G34" s="11">
        <v>900</v>
      </c>
      <c r="H34" s="12">
        <v>5926</v>
      </c>
      <c r="I34" s="5">
        <f t="shared" si="0"/>
        <v>5333.4</v>
      </c>
    </row>
    <row r="35" spans="1:9" ht="27" customHeight="1" x14ac:dyDescent="0.2">
      <c r="A35" s="16" t="s">
        <v>38</v>
      </c>
      <c r="B35" s="33" t="s">
        <v>86</v>
      </c>
      <c r="C35" s="33"/>
      <c r="D35" s="33"/>
      <c r="E35" s="11" t="s">
        <v>13</v>
      </c>
      <c r="F35" s="11" t="s">
        <v>87</v>
      </c>
      <c r="G35" s="11">
        <v>918</v>
      </c>
      <c r="H35" s="12">
        <v>19282</v>
      </c>
      <c r="I35" s="5">
        <f t="shared" si="0"/>
        <v>17700.876</v>
      </c>
    </row>
    <row r="36" spans="1:9" ht="27" customHeight="1" x14ac:dyDescent="0.2">
      <c r="A36" s="16" t="s">
        <v>39</v>
      </c>
      <c r="B36" s="33" t="s">
        <v>86</v>
      </c>
      <c r="C36" s="33"/>
      <c r="D36" s="33"/>
      <c r="E36" s="11" t="s">
        <v>13</v>
      </c>
      <c r="F36" s="11" t="s">
        <v>87</v>
      </c>
      <c r="G36" s="11">
        <v>400</v>
      </c>
      <c r="H36" s="12">
        <v>38209</v>
      </c>
      <c r="I36" s="5">
        <f t="shared" si="0"/>
        <v>15283.6</v>
      </c>
    </row>
    <row r="37" spans="1:9" ht="27" customHeight="1" x14ac:dyDescent="0.2">
      <c r="A37" s="16" t="s">
        <v>40</v>
      </c>
      <c r="B37" s="33" t="s">
        <v>86</v>
      </c>
      <c r="C37" s="33"/>
      <c r="D37" s="33"/>
      <c r="E37" s="11" t="s">
        <v>13</v>
      </c>
      <c r="F37" s="11" t="s">
        <v>87</v>
      </c>
      <c r="G37" s="11">
        <v>780</v>
      </c>
      <c r="H37" s="12">
        <v>8554</v>
      </c>
      <c r="I37" s="5">
        <f t="shared" si="0"/>
        <v>6672.12</v>
      </c>
    </row>
    <row r="38" spans="1:9" ht="27" customHeight="1" x14ac:dyDescent="0.2">
      <c r="A38" s="16" t="s">
        <v>41</v>
      </c>
      <c r="B38" s="33" t="s">
        <v>86</v>
      </c>
      <c r="C38" s="33"/>
      <c r="D38" s="33"/>
      <c r="E38" s="11" t="s">
        <v>13</v>
      </c>
      <c r="F38" s="11" t="s">
        <v>87</v>
      </c>
      <c r="G38" s="11">
        <v>860</v>
      </c>
      <c r="H38" s="12">
        <v>25550</v>
      </c>
      <c r="I38" s="5">
        <f t="shared" si="0"/>
        <v>21973</v>
      </c>
    </row>
    <row r="39" spans="1:9" ht="27" customHeight="1" x14ac:dyDescent="0.2">
      <c r="A39" s="16" t="s">
        <v>42</v>
      </c>
      <c r="B39" s="33" t="s">
        <v>86</v>
      </c>
      <c r="C39" s="33"/>
      <c r="D39" s="33"/>
      <c r="E39" s="11" t="s">
        <v>13</v>
      </c>
      <c r="F39" s="11" t="s">
        <v>87</v>
      </c>
      <c r="G39" s="11">
        <v>850</v>
      </c>
      <c r="H39" s="12">
        <v>8554</v>
      </c>
      <c r="I39" s="5">
        <f t="shared" si="0"/>
        <v>7270.9</v>
      </c>
    </row>
    <row r="40" spans="1:9" ht="27" customHeight="1" x14ac:dyDescent="0.2">
      <c r="A40" s="16" t="s">
        <v>43</v>
      </c>
      <c r="B40" s="33" t="s">
        <v>86</v>
      </c>
      <c r="C40" s="33"/>
      <c r="D40" s="33"/>
      <c r="E40" s="11" t="s">
        <v>13</v>
      </c>
      <c r="F40" s="11" t="s">
        <v>87</v>
      </c>
      <c r="G40" s="11">
        <v>900</v>
      </c>
      <c r="H40" s="12">
        <v>25550</v>
      </c>
      <c r="I40" s="5">
        <f t="shared" si="0"/>
        <v>22995</v>
      </c>
    </row>
    <row r="41" spans="1:9" ht="27" customHeight="1" x14ac:dyDescent="0.2">
      <c r="A41" s="16" t="s">
        <v>44</v>
      </c>
      <c r="B41" s="33" t="s">
        <v>86</v>
      </c>
      <c r="C41" s="33"/>
      <c r="D41" s="33"/>
      <c r="E41" s="11" t="s">
        <v>13</v>
      </c>
      <c r="F41" s="11" t="s">
        <v>87</v>
      </c>
      <c r="G41" s="11">
        <v>1450</v>
      </c>
      <c r="H41" s="12">
        <v>36594</v>
      </c>
      <c r="I41" s="5">
        <f t="shared" si="0"/>
        <v>53061.3</v>
      </c>
    </row>
    <row r="42" spans="1:9" ht="27" customHeight="1" x14ac:dyDescent="0.2">
      <c r="A42" s="16" t="s">
        <v>45</v>
      </c>
      <c r="B42" s="33" t="s">
        <v>86</v>
      </c>
      <c r="C42" s="33"/>
      <c r="D42" s="33"/>
      <c r="E42" s="11" t="s">
        <v>13</v>
      </c>
      <c r="F42" s="11" t="s">
        <v>87</v>
      </c>
      <c r="G42" s="11">
        <v>1350</v>
      </c>
      <c r="H42" s="12">
        <v>14005</v>
      </c>
      <c r="I42" s="5">
        <f t="shared" si="0"/>
        <v>18906.75</v>
      </c>
    </row>
    <row r="43" spans="1:9" ht="27" customHeight="1" x14ac:dyDescent="0.2">
      <c r="A43" s="16" t="s">
        <v>46</v>
      </c>
      <c r="B43" s="33" t="s">
        <v>86</v>
      </c>
      <c r="C43" s="33"/>
      <c r="D43" s="33"/>
      <c r="E43" s="11" t="s">
        <v>13</v>
      </c>
      <c r="F43" s="11" t="s">
        <v>87</v>
      </c>
      <c r="G43" s="11">
        <v>780</v>
      </c>
      <c r="H43" s="12">
        <v>34958</v>
      </c>
      <c r="I43" s="5">
        <f t="shared" si="0"/>
        <v>27267.24</v>
      </c>
    </row>
    <row r="44" spans="1:9" ht="27" customHeight="1" x14ac:dyDescent="0.2">
      <c r="A44" s="16" t="s">
        <v>47</v>
      </c>
      <c r="B44" s="33" t="s">
        <v>86</v>
      </c>
      <c r="C44" s="33"/>
      <c r="D44" s="33"/>
      <c r="E44" s="11" t="s">
        <v>13</v>
      </c>
      <c r="F44" s="11" t="s">
        <v>87</v>
      </c>
      <c r="G44" s="11">
        <v>800</v>
      </c>
      <c r="H44" s="12">
        <v>34958</v>
      </c>
      <c r="I44" s="5">
        <f t="shared" si="0"/>
        <v>27966.400000000001</v>
      </c>
    </row>
    <row r="45" spans="1:9" ht="27" customHeight="1" x14ac:dyDescent="0.2">
      <c r="A45" s="16" t="s">
        <v>48</v>
      </c>
      <c r="B45" s="33" t="s">
        <v>86</v>
      </c>
      <c r="C45" s="33"/>
      <c r="D45" s="33"/>
      <c r="E45" s="11" t="s">
        <v>13</v>
      </c>
      <c r="F45" s="11" t="s">
        <v>87</v>
      </c>
      <c r="G45" s="11">
        <v>400</v>
      </c>
      <c r="H45" s="12">
        <v>37987</v>
      </c>
      <c r="I45" s="5">
        <f t="shared" si="0"/>
        <v>15194.8</v>
      </c>
    </row>
    <row r="46" spans="1:9" ht="27" customHeight="1" x14ac:dyDescent="0.2">
      <c r="A46" s="16" t="s">
        <v>49</v>
      </c>
      <c r="B46" s="33" t="s">
        <v>86</v>
      </c>
      <c r="C46" s="33"/>
      <c r="D46" s="33"/>
      <c r="E46" s="11" t="s">
        <v>13</v>
      </c>
      <c r="F46" s="11" t="s">
        <v>87</v>
      </c>
      <c r="G46" s="11">
        <v>780</v>
      </c>
      <c r="H46" s="12">
        <v>8749</v>
      </c>
      <c r="I46" s="5">
        <f t="shared" si="0"/>
        <v>6824.22</v>
      </c>
    </row>
    <row r="47" spans="1:9" ht="27" customHeight="1" x14ac:dyDescent="0.2">
      <c r="A47" s="16" t="s">
        <v>50</v>
      </c>
      <c r="B47" s="33" t="s">
        <v>86</v>
      </c>
      <c r="C47" s="33"/>
      <c r="D47" s="33"/>
      <c r="E47" s="11" t="s">
        <v>13</v>
      </c>
      <c r="F47" s="11" t="s">
        <v>87</v>
      </c>
      <c r="G47" s="11">
        <v>800</v>
      </c>
      <c r="H47" s="12">
        <v>13197</v>
      </c>
      <c r="I47" s="5">
        <f t="shared" si="0"/>
        <v>10557.6</v>
      </c>
    </row>
    <row r="48" spans="1:9" ht="27" customHeight="1" x14ac:dyDescent="0.2">
      <c r="A48" s="16" t="s">
        <v>51</v>
      </c>
      <c r="B48" s="33" t="s">
        <v>86</v>
      </c>
      <c r="C48" s="33"/>
      <c r="D48" s="33"/>
      <c r="E48" s="11" t="s">
        <v>13</v>
      </c>
      <c r="F48" s="11" t="s">
        <v>87</v>
      </c>
      <c r="G48" s="11">
        <v>870</v>
      </c>
      <c r="H48" s="12">
        <v>8749</v>
      </c>
      <c r="I48" s="5">
        <f t="shared" si="0"/>
        <v>7611.63</v>
      </c>
    </row>
    <row r="49" spans="1:9" ht="27" customHeight="1" x14ac:dyDescent="0.2">
      <c r="A49" s="16" t="s">
        <v>52</v>
      </c>
      <c r="B49" s="33" t="s">
        <v>86</v>
      </c>
      <c r="C49" s="33"/>
      <c r="D49" s="33"/>
      <c r="E49" s="11" t="s">
        <v>13</v>
      </c>
      <c r="F49" s="11" t="s">
        <v>87</v>
      </c>
      <c r="G49" s="11">
        <v>850</v>
      </c>
      <c r="H49" s="12">
        <v>13197</v>
      </c>
      <c r="I49" s="5">
        <f t="shared" si="0"/>
        <v>11217.45</v>
      </c>
    </row>
    <row r="50" spans="1:9" ht="27" customHeight="1" x14ac:dyDescent="0.2">
      <c r="A50" s="16" t="s">
        <v>53</v>
      </c>
      <c r="B50" s="33" t="s">
        <v>86</v>
      </c>
      <c r="C50" s="33"/>
      <c r="D50" s="33"/>
      <c r="E50" s="11" t="s">
        <v>13</v>
      </c>
      <c r="F50" s="11" t="s">
        <v>87</v>
      </c>
      <c r="G50" s="11">
        <v>860</v>
      </c>
      <c r="H50" s="12">
        <v>21604</v>
      </c>
      <c r="I50" s="5">
        <f t="shared" si="0"/>
        <v>18579.439999999999</v>
      </c>
    </row>
    <row r="51" spans="1:9" ht="27" customHeight="1" x14ac:dyDescent="0.2">
      <c r="A51" s="16" t="s">
        <v>54</v>
      </c>
      <c r="B51" s="33" t="s">
        <v>86</v>
      </c>
      <c r="C51" s="33"/>
      <c r="D51" s="33"/>
      <c r="E51" s="11" t="s">
        <v>13</v>
      </c>
      <c r="F51" s="11" t="s">
        <v>87</v>
      </c>
      <c r="G51" s="11">
        <v>870</v>
      </c>
      <c r="H51" s="12">
        <v>791</v>
      </c>
      <c r="I51" s="5">
        <f t="shared" si="0"/>
        <v>688.17</v>
      </c>
    </row>
    <row r="52" spans="1:9" ht="27" customHeight="1" x14ac:dyDescent="0.2">
      <c r="A52" s="16" t="s">
        <v>55</v>
      </c>
      <c r="B52" s="33" t="s">
        <v>86</v>
      </c>
      <c r="C52" s="33"/>
      <c r="D52" s="33"/>
      <c r="E52" s="11" t="s">
        <v>13</v>
      </c>
      <c r="F52" s="11" t="s">
        <v>87</v>
      </c>
      <c r="G52" s="11">
        <v>790</v>
      </c>
      <c r="H52" s="12">
        <v>21604</v>
      </c>
      <c r="I52" s="5">
        <f t="shared" si="0"/>
        <v>17067.16</v>
      </c>
    </row>
    <row r="53" spans="1:9" ht="27" customHeight="1" x14ac:dyDescent="0.2">
      <c r="A53" s="16" t="s">
        <v>56</v>
      </c>
      <c r="B53" s="33" t="s">
        <v>86</v>
      </c>
      <c r="C53" s="33"/>
      <c r="D53" s="33"/>
      <c r="E53" s="11" t="s">
        <v>13</v>
      </c>
      <c r="F53" s="11" t="s">
        <v>87</v>
      </c>
      <c r="G53" s="11">
        <v>870</v>
      </c>
      <c r="H53" s="12">
        <v>791</v>
      </c>
      <c r="I53" s="5">
        <f t="shared" si="0"/>
        <v>688.17</v>
      </c>
    </row>
    <row r="54" spans="1:9" ht="27" customHeight="1" x14ac:dyDescent="0.2">
      <c r="A54" s="16" t="s">
        <v>57</v>
      </c>
      <c r="B54" s="33" t="s">
        <v>86</v>
      </c>
      <c r="C54" s="33"/>
      <c r="D54" s="33"/>
      <c r="E54" s="11" t="s">
        <v>13</v>
      </c>
      <c r="F54" s="11" t="s">
        <v>87</v>
      </c>
      <c r="G54" s="11">
        <v>780</v>
      </c>
      <c r="H54" s="12">
        <v>26056</v>
      </c>
      <c r="I54" s="5">
        <f t="shared" si="0"/>
        <v>20323.68</v>
      </c>
    </row>
    <row r="55" spans="1:9" ht="27" customHeight="1" x14ac:dyDescent="0.2">
      <c r="A55" s="16" t="s">
        <v>58</v>
      </c>
      <c r="B55" s="33" t="s">
        <v>86</v>
      </c>
      <c r="C55" s="33"/>
      <c r="D55" s="33"/>
      <c r="E55" s="11" t="s">
        <v>13</v>
      </c>
      <c r="F55" s="11" t="s">
        <v>87</v>
      </c>
      <c r="G55" s="11">
        <v>1000</v>
      </c>
      <c r="H55" s="12">
        <v>7392</v>
      </c>
      <c r="I55" s="5">
        <f t="shared" si="0"/>
        <v>7392</v>
      </c>
    </row>
    <row r="56" spans="1:9" ht="27" customHeight="1" x14ac:dyDescent="0.2">
      <c r="A56" s="16" t="s">
        <v>59</v>
      </c>
      <c r="B56" s="33" t="s">
        <v>86</v>
      </c>
      <c r="C56" s="33"/>
      <c r="D56" s="33"/>
      <c r="E56" s="11" t="s">
        <v>13</v>
      </c>
      <c r="F56" s="11" t="s">
        <v>87</v>
      </c>
      <c r="G56" s="11">
        <v>780</v>
      </c>
      <c r="H56" s="12">
        <v>26056</v>
      </c>
      <c r="I56" s="5">
        <f t="shared" si="0"/>
        <v>20323.68</v>
      </c>
    </row>
    <row r="57" spans="1:9" ht="27" customHeight="1" x14ac:dyDescent="0.2">
      <c r="A57" s="16" t="s">
        <v>60</v>
      </c>
      <c r="B57" s="33" t="s">
        <v>86</v>
      </c>
      <c r="C57" s="33"/>
      <c r="D57" s="33"/>
      <c r="E57" s="11" t="s">
        <v>13</v>
      </c>
      <c r="F57" s="11" t="s">
        <v>87</v>
      </c>
      <c r="G57" s="11">
        <v>760</v>
      </c>
      <c r="H57" s="12">
        <v>7392</v>
      </c>
      <c r="I57" s="5">
        <f t="shared" si="0"/>
        <v>5617.92</v>
      </c>
    </row>
    <row r="58" spans="1:9" ht="27" customHeight="1" x14ac:dyDescent="0.2">
      <c r="A58" s="16" t="s">
        <v>61</v>
      </c>
      <c r="B58" s="33" t="s">
        <v>86</v>
      </c>
      <c r="C58" s="33"/>
      <c r="D58" s="33"/>
      <c r="E58" s="11" t="s">
        <v>13</v>
      </c>
      <c r="F58" s="11" t="s">
        <v>87</v>
      </c>
      <c r="G58" s="11">
        <v>1460</v>
      </c>
      <c r="H58" s="12">
        <v>7397</v>
      </c>
      <c r="I58" s="5">
        <f t="shared" si="0"/>
        <v>10799.62</v>
      </c>
    </row>
    <row r="59" spans="1:9" ht="27" customHeight="1" x14ac:dyDescent="0.2">
      <c r="A59" s="16" t="s">
        <v>62</v>
      </c>
      <c r="B59" s="33" t="s">
        <v>86</v>
      </c>
      <c r="C59" s="33"/>
      <c r="D59" s="33"/>
      <c r="E59" s="11" t="s">
        <v>13</v>
      </c>
      <c r="F59" s="11" t="s">
        <v>87</v>
      </c>
      <c r="G59" s="11">
        <v>1400</v>
      </c>
      <c r="H59" s="12">
        <v>7397</v>
      </c>
      <c r="I59" s="5">
        <f t="shared" si="0"/>
        <v>10355.799999999999</v>
      </c>
    </row>
    <row r="60" spans="1:9" ht="27" customHeight="1" x14ac:dyDescent="0.2">
      <c r="A60" s="16" t="s">
        <v>63</v>
      </c>
      <c r="B60" s="33" t="s">
        <v>86</v>
      </c>
      <c r="C60" s="33"/>
      <c r="D60" s="33"/>
      <c r="E60" s="11" t="s">
        <v>13</v>
      </c>
      <c r="F60" s="11" t="s">
        <v>87</v>
      </c>
      <c r="G60" s="11">
        <v>1400</v>
      </c>
      <c r="H60" s="12">
        <v>4524</v>
      </c>
      <c r="I60" s="5">
        <f t="shared" si="0"/>
        <v>6333.6</v>
      </c>
    </row>
    <row r="61" spans="1:9" ht="27" customHeight="1" x14ac:dyDescent="0.2">
      <c r="A61" s="16" t="s">
        <v>64</v>
      </c>
      <c r="B61" s="33" t="s">
        <v>86</v>
      </c>
      <c r="C61" s="33"/>
      <c r="D61" s="33"/>
      <c r="E61" s="11" t="s">
        <v>13</v>
      </c>
      <c r="F61" s="11" t="s">
        <v>87</v>
      </c>
      <c r="G61" s="11">
        <v>1625</v>
      </c>
      <c r="H61" s="12">
        <v>4524</v>
      </c>
      <c r="I61" s="5">
        <f t="shared" si="0"/>
        <v>7351.5</v>
      </c>
    </row>
    <row r="62" spans="1:9" ht="27" customHeight="1" x14ac:dyDescent="0.2">
      <c r="A62" s="16" t="s">
        <v>65</v>
      </c>
      <c r="B62" s="33" t="s">
        <v>86</v>
      </c>
      <c r="C62" s="33"/>
      <c r="D62" s="33"/>
      <c r="E62" s="11" t="s">
        <v>13</v>
      </c>
      <c r="F62" s="11" t="s">
        <v>87</v>
      </c>
      <c r="G62" s="11">
        <v>650</v>
      </c>
      <c r="H62" s="12">
        <v>15833</v>
      </c>
      <c r="I62" s="5">
        <f t="shared" si="0"/>
        <v>10291.450000000001</v>
      </c>
    </row>
    <row r="63" spans="1:9" ht="27" customHeight="1" x14ac:dyDescent="0.2">
      <c r="A63" s="16" t="s">
        <v>66</v>
      </c>
      <c r="B63" s="33" t="s">
        <v>86</v>
      </c>
      <c r="C63" s="33"/>
      <c r="D63" s="33"/>
      <c r="E63" s="11" t="s">
        <v>13</v>
      </c>
      <c r="F63" s="11" t="s">
        <v>87</v>
      </c>
      <c r="G63" s="11">
        <v>800</v>
      </c>
      <c r="H63" s="12">
        <v>6153</v>
      </c>
      <c r="I63" s="5">
        <f t="shared" si="0"/>
        <v>4922.3999999999996</v>
      </c>
    </row>
    <row r="64" spans="1:9" ht="27" customHeight="1" x14ac:dyDescent="0.2">
      <c r="A64" s="16" t="s">
        <v>67</v>
      </c>
      <c r="B64" s="33" t="s">
        <v>86</v>
      </c>
      <c r="C64" s="33"/>
      <c r="D64" s="33"/>
      <c r="E64" s="11" t="s">
        <v>13</v>
      </c>
      <c r="F64" s="11" t="s">
        <v>87</v>
      </c>
      <c r="G64" s="11">
        <v>1000</v>
      </c>
      <c r="H64" s="12">
        <v>15833</v>
      </c>
      <c r="I64" s="5">
        <f t="shared" si="0"/>
        <v>15833</v>
      </c>
    </row>
    <row r="65" spans="1:9" ht="27" customHeight="1" x14ac:dyDescent="0.2">
      <c r="A65" s="16" t="s">
        <v>68</v>
      </c>
      <c r="B65" s="33" t="s">
        <v>86</v>
      </c>
      <c r="C65" s="33"/>
      <c r="D65" s="33"/>
      <c r="E65" s="11" t="s">
        <v>13</v>
      </c>
      <c r="F65" s="11" t="s">
        <v>87</v>
      </c>
      <c r="G65" s="11">
        <v>900</v>
      </c>
      <c r="H65" s="12">
        <v>6153</v>
      </c>
      <c r="I65" s="5">
        <f t="shared" si="0"/>
        <v>5537.7</v>
      </c>
    </row>
    <row r="66" spans="1:9" ht="27" customHeight="1" x14ac:dyDescent="0.2">
      <c r="A66" s="16" t="s">
        <v>69</v>
      </c>
      <c r="B66" s="33" t="s">
        <v>86</v>
      </c>
      <c r="C66" s="33"/>
      <c r="D66" s="33"/>
      <c r="E66" s="11" t="s">
        <v>13</v>
      </c>
      <c r="F66" s="11" t="s">
        <v>87</v>
      </c>
      <c r="G66" s="11">
        <v>1500</v>
      </c>
      <c r="H66" s="13">
        <v>13183</v>
      </c>
      <c r="I66" s="5">
        <f t="shared" si="0"/>
        <v>19774.5</v>
      </c>
    </row>
    <row r="67" spans="1:9" ht="27" customHeight="1" x14ac:dyDescent="0.2">
      <c r="A67" s="16" t="s">
        <v>70</v>
      </c>
      <c r="B67" s="33" t="s">
        <v>86</v>
      </c>
      <c r="C67" s="33"/>
      <c r="D67" s="33"/>
      <c r="E67" s="11" t="s">
        <v>13</v>
      </c>
      <c r="F67" s="11" t="s">
        <v>87</v>
      </c>
      <c r="G67" s="11">
        <v>1080</v>
      </c>
      <c r="H67" s="12">
        <v>20577</v>
      </c>
      <c r="I67" s="5">
        <f t="shared" si="0"/>
        <v>22223.16</v>
      </c>
    </row>
    <row r="68" spans="1:9" ht="27" customHeight="1" x14ac:dyDescent="0.2">
      <c r="A68" s="16" t="s">
        <v>71</v>
      </c>
      <c r="B68" s="33" t="s">
        <v>86</v>
      </c>
      <c r="C68" s="33"/>
      <c r="D68" s="33"/>
      <c r="E68" s="11" t="s">
        <v>13</v>
      </c>
      <c r="F68" s="11" t="s">
        <v>87</v>
      </c>
      <c r="G68" s="11">
        <v>1000</v>
      </c>
      <c r="H68" s="12">
        <v>37839</v>
      </c>
      <c r="I68" s="5">
        <f t="shared" si="0"/>
        <v>37839</v>
      </c>
    </row>
    <row r="69" spans="1:9" ht="27" customHeight="1" x14ac:dyDescent="0.2">
      <c r="A69" s="16" t="s">
        <v>72</v>
      </c>
      <c r="B69" s="33" t="s">
        <v>86</v>
      </c>
      <c r="C69" s="33"/>
      <c r="D69" s="33"/>
      <c r="E69" s="11" t="s">
        <v>13</v>
      </c>
      <c r="F69" s="11" t="s">
        <v>87</v>
      </c>
      <c r="G69" s="11">
        <v>600</v>
      </c>
      <c r="H69" s="12">
        <v>38606</v>
      </c>
      <c r="I69" s="5">
        <f t="shared" si="0"/>
        <v>23163.599999999999</v>
      </c>
    </row>
    <row r="70" spans="1:9" ht="27" customHeight="1" x14ac:dyDescent="0.2">
      <c r="A70" s="16" t="s">
        <v>73</v>
      </c>
      <c r="B70" s="33" t="s">
        <v>86</v>
      </c>
      <c r="C70" s="33"/>
      <c r="D70" s="33"/>
      <c r="E70" s="11" t="s">
        <v>13</v>
      </c>
      <c r="F70" s="11" t="s">
        <v>87</v>
      </c>
      <c r="G70" s="11">
        <v>4250</v>
      </c>
      <c r="H70" s="12">
        <v>1050</v>
      </c>
      <c r="I70" s="5">
        <f t="shared" si="0"/>
        <v>4462.5</v>
      </c>
    </row>
    <row r="71" spans="1:9" ht="27" customHeight="1" x14ac:dyDescent="0.2">
      <c r="A71" s="16" t="s">
        <v>74</v>
      </c>
      <c r="B71" s="33" t="s">
        <v>86</v>
      </c>
      <c r="C71" s="33"/>
      <c r="D71" s="33"/>
      <c r="E71" s="11" t="s">
        <v>13</v>
      </c>
      <c r="F71" s="11" t="s">
        <v>87</v>
      </c>
      <c r="G71" s="11">
        <v>4250</v>
      </c>
      <c r="H71" s="12">
        <v>986</v>
      </c>
      <c r="I71" s="5">
        <f t="shared" si="0"/>
        <v>4190.5</v>
      </c>
    </row>
    <row r="72" spans="1:9" ht="27" customHeight="1" x14ac:dyDescent="0.2">
      <c r="A72" s="16" t="s">
        <v>75</v>
      </c>
      <c r="B72" s="33" t="s">
        <v>86</v>
      </c>
      <c r="C72" s="33"/>
      <c r="D72" s="33"/>
      <c r="E72" s="11" t="s">
        <v>13</v>
      </c>
      <c r="F72" s="11" t="s">
        <v>87</v>
      </c>
      <c r="G72" s="11">
        <v>4250</v>
      </c>
      <c r="H72" s="12">
        <v>987</v>
      </c>
      <c r="I72" s="5">
        <f t="shared" si="0"/>
        <v>4194.75</v>
      </c>
    </row>
    <row r="73" spans="1:9" ht="27" customHeight="1" x14ac:dyDescent="0.2">
      <c r="A73" s="16" t="s">
        <v>76</v>
      </c>
      <c r="B73" s="33" t="s">
        <v>86</v>
      </c>
      <c r="C73" s="33"/>
      <c r="D73" s="33"/>
      <c r="E73" s="11" t="s">
        <v>13</v>
      </c>
      <c r="F73" s="11" t="s">
        <v>87</v>
      </c>
      <c r="G73" s="11">
        <v>4250</v>
      </c>
      <c r="H73" s="12">
        <v>977</v>
      </c>
      <c r="I73" s="5">
        <f t="shared" si="0"/>
        <v>4152.25</v>
      </c>
    </row>
    <row r="74" spans="1:9" ht="27" customHeight="1" x14ac:dyDescent="0.2">
      <c r="A74" s="16" t="s">
        <v>77</v>
      </c>
      <c r="B74" s="33" t="s">
        <v>86</v>
      </c>
      <c r="C74" s="33"/>
      <c r="D74" s="33"/>
      <c r="E74" s="11" t="s">
        <v>13</v>
      </c>
      <c r="F74" s="11" t="s">
        <v>87</v>
      </c>
      <c r="G74" s="11">
        <v>4250</v>
      </c>
      <c r="H74" s="12">
        <v>947</v>
      </c>
      <c r="I74" s="5">
        <f t="shared" si="0"/>
        <v>4024.75</v>
      </c>
    </row>
    <row r="75" spans="1:9" ht="27" customHeight="1" x14ac:dyDescent="0.2">
      <c r="A75" s="16" t="s">
        <v>78</v>
      </c>
      <c r="B75" s="33" t="s">
        <v>86</v>
      </c>
      <c r="C75" s="33"/>
      <c r="D75" s="33"/>
      <c r="E75" s="11" t="s">
        <v>13</v>
      </c>
      <c r="F75" s="11" t="s">
        <v>87</v>
      </c>
      <c r="G75" s="11">
        <v>4250</v>
      </c>
      <c r="H75" s="12">
        <v>987</v>
      </c>
      <c r="I75" s="5">
        <f t="shared" si="0"/>
        <v>4194.75</v>
      </c>
    </row>
    <row r="76" spans="1:9" ht="27" customHeight="1" x14ac:dyDescent="0.2">
      <c r="A76" s="16" t="s">
        <v>79</v>
      </c>
      <c r="B76" s="33" t="s">
        <v>86</v>
      </c>
      <c r="C76" s="33"/>
      <c r="D76" s="33"/>
      <c r="E76" s="11" t="s">
        <v>13</v>
      </c>
      <c r="F76" s="11" t="s">
        <v>87</v>
      </c>
      <c r="G76" s="11">
        <v>3780</v>
      </c>
      <c r="H76" s="12">
        <v>200</v>
      </c>
      <c r="I76" s="5">
        <f t="shared" si="0"/>
        <v>756</v>
      </c>
    </row>
    <row r="77" spans="1:9" ht="27" customHeight="1" x14ac:dyDescent="0.2">
      <c r="A77" s="16" t="s">
        <v>80</v>
      </c>
      <c r="B77" s="33" t="s">
        <v>86</v>
      </c>
      <c r="C77" s="33"/>
      <c r="D77" s="33"/>
      <c r="E77" s="11" t="s">
        <v>13</v>
      </c>
      <c r="F77" s="11" t="s">
        <v>87</v>
      </c>
      <c r="G77" s="11">
        <v>3780</v>
      </c>
      <c r="H77" s="12">
        <v>200</v>
      </c>
      <c r="I77" s="5">
        <f t="shared" si="0"/>
        <v>756</v>
      </c>
    </row>
    <row r="78" spans="1:9" ht="27" customHeight="1" x14ac:dyDescent="0.2">
      <c r="A78" s="16" t="s">
        <v>81</v>
      </c>
      <c r="B78" s="33" t="s">
        <v>86</v>
      </c>
      <c r="C78" s="33"/>
      <c r="D78" s="33"/>
      <c r="E78" s="11" t="s">
        <v>13</v>
      </c>
      <c r="F78" s="11" t="s">
        <v>87</v>
      </c>
      <c r="G78" s="11">
        <v>3780</v>
      </c>
      <c r="H78" s="12">
        <v>200</v>
      </c>
      <c r="I78" s="5">
        <f t="shared" ref="I78:I82" si="1">G78*H78/1000</f>
        <v>756</v>
      </c>
    </row>
    <row r="79" spans="1:9" ht="27" customHeight="1" x14ac:dyDescent="0.2">
      <c r="A79" s="16" t="s">
        <v>82</v>
      </c>
      <c r="B79" s="33" t="s">
        <v>86</v>
      </c>
      <c r="C79" s="33"/>
      <c r="D79" s="33"/>
      <c r="E79" s="11" t="s">
        <v>13</v>
      </c>
      <c r="F79" s="11" t="s">
        <v>87</v>
      </c>
      <c r="G79" s="11">
        <v>3780</v>
      </c>
      <c r="H79" s="12">
        <v>200</v>
      </c>
      <c r="I79" s="5">
        <f t="shared" si="1"/>
        <v>756</v>
      </c>
    </row>
    <row r="80" spans="1:9" ht="27" customHeight="1" x14ac:dyDescent="0.2">
      <c r="A80" s="16" t="s">
        <v>83</v>
      </c>
      <c r="B80" s="33" t="s">
        <v>86</v>
      </c>
      <c r="C80" s="33"/>
      <c r="D80" s="33"/>
      <c r="E80" s="11" t="s">
        <v>13</v>
      </c>
      <c r="F80" s="11" t="s">
        <v>87</v>
      </c>
      <c r="G80" s="11">
        <v>2126</v>
      </c>
      <c r="H80" s="12">
        <v>500</v>
      </c>
      <c r="I80" s="5">
        <f t="shared" si="1"/>
        <v>1063</v>
      </c>
    </row>
    <row r="81" spans="1:9" ht="27" customHeight="1" x14ac:dyDescent="0.2">
      <c r="A81" s="16" t="s">
        <v>84</v>
      </c>
      <c r="B81" s="33" t="s">
        <v>86</v>
      </c>
      <c r="C81" s="33"/>
      <c r="D81" s="33"/>
      <c r="E81" s="11" t="s">
        <v>13</v>
      </c>
      <c r="F81" s="11" t="s">
        <v>87</v>
      </c>
      <c r="G81" s="11">
        <v>1000</v>
      </c>
      <c r="H81" s="12">
        <v>500</v>
      </c>
      <c r="I81" s="5">
        <f t="shared" si="1"/>
        <v>500</v>
      </c>
    </row>
    <row r="82" spans="1:9" ht="27" customHeight="1" x14ac:dyDescent="0.2">
      <c r="A82" s="16" t="s">
        <v>85</v>
      </c>
      <c r="B82" s="33" t="s">
        <v>86</v>
      </c>
      <c r="C82" s="33"/>
      <c r="D82" s="33"/>
      <c r="E82" s="11" t="s">
        <v>13</v>
      </c>
      <c r="F82" s="11" t="s">
        <v>87</v>
      </c>
      <c r="G82" s="11">
        <v>2126</v>
      </c>
      <c r="H82" s="12">
        <v>500</v>
      </c>
      <c r="I82" s="5">
        <f t="shared" si="1"/>
        <v>1063</v>
      </c>
    </row>
    <row r="83" spans="1:9" ht="20.25" x14ac:dyDescent="0.2">
      <c r="A83" s="16" t="s">
        <v>93</v>
      </c>
      <c r="B83" s="33" t="s">
        <v>86</v>
      </c>
      <c r="C83" s="33"/>
      <c r="D83" s="33"/>
      <c r="E83" s="11" t="s">
        <v>13</v>
      </c>
      <c r="F83" s="11" t="s">
        <v>87</v>
      </c>
      <c r="G83" s="15">
        <v>157432083</v>
      </c>
      <c r="H83" s="12">
        <v>1</v>
      </c>
      <c r="I83" s="5">
        <f t="shared" ref="I83" si="2">G83*H83/1000</f>
        <v>157432.08300000001</v>
      </c>
    </row>
  </sheetData>
  <mergeCells count="83">
    <mergeCell ref="B12:D12"/>
    <mergeCell ref="B83:D83"/>
    <mergeCell ref="B78:D78"/>
    <mergeCell ref="B79:D79"/>
    <mergeCell ref="B80:D80"/>
    <mergeCell ref="B81:D81"/>
    <mergeCell ref="B82:D82"/>
    <mergeCell ref="B73:D73"/>
    <mergeCell ref="B74:D74"/>
    <mergeCell ref="B75:D75"/>
    <mergeCell ref="B76:D76"/>
    <mergeCell ref="B77:D77"/>
    <mergeCell ref="B68:D68"/>
    <mergeCell ref="B69:D69"/>
    <mergeCell ref="B70:D70"/>
    <mergeCell ref="B71:D71"/>
    <mergeCell ref="B72:D72"/>
    <mergeCell ref="B63:D63"/>
    <mergeCell ref="B64:D64"/>
    <mergeCell ref="B65:D65"/>
    <mergeCell ref="B66:D66"/>
    <mergeCell ref="B67:D67"/>
    <mergeCell ref="B58:D58"/>
    <mergeCell ref="B59:D59"/>
    <mergeCell ref="B60:D60"/>
    <mergeCell ref="B61:D61"/>
    <mergeCell ref="B62:D62"/>
    <mergeCell ref="B53:D53"/>
    <mergeCell ref="B54:D54"/>
    <mergeCell ref="B55:D55"/>
    <mergeCell ref="B56:D56"/>
    <mergeCell ref="B57:D57"/>
    <mergeCell ref="B48:D48"/>
    <mergeCell ref="B49:D49"/>
    <mergeCell ref="B50:D50"/>
    <mergeCell ref="B51:D51"/>
    <mergeCell ref="B52:D52"/>
    <mergeCell ref="B43:D43"/>
    <mergeCell ref="B44:D44"/>
    <mergeCell ref="B45:D45"/>
    <mergeCell ref="B46:D46"/>
    <mergeCell ref="B47:D47"/>
    <mergeCell ref="B38:D38"/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3:D13"/>
    <mergeCell ref="G2:I2"/>
    <mergeCell ref="G3:I3"/>
    <mergeCell ref="B11:D11"/>
    <mergeCell ref="H1:I1"/>
    <mergeCell ref="A4:I4"/>
    <mergeCell ref="D9:H9"/>
    <mergeCell ref="A10:H10"/>
    <mergeCell ref="A6:H6"/>
    <mergeCell ref="I6:I7"/>
    <mergeCell ref="B7:D7"/>
    <mergeCell ref="A8:H8"/>
  </mergeCells>
  <phoneticPr fontId="28" type="noConversion"/>
  <pageMargins left="0.16" right="0.16" top="0.18" bottom="0.15" header="0.5" footer="0.16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havelvac 1</vt:lpstr>
    </vt:vector>
  </TitlesOfParts>
  <Company>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Power User</dc:creator>
  <cp:lastModifiedBy>Toma</cp:lastModifiedBy>
  <cp:lastPrinted>2019-04-03T13:01:57Z</cp:lastPrinted>
  <dcterms:created xsi:type="dcterms:W3CDTF">2005-12-26T18:09:45Z</dcterms:created>
  <dcterms:modified xsi:type="dcterms:W3CDTF">2019-05-10T12:59:06Z</dcterms:modified>
  <cp:keywords>Mulberry 2.0</cp:keywords>
</cp:coreProperties>
</file>