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pinem\Desktop\Arpine\2019\karavarutyun\22.0\New folder\"/>
    </mc:Choice>
  </mc:AlternateContent>
  <bookViews>
    <workbookView xWindow="0" yWindow="0" windowWidth="20400" windowHeight="7860" activeTab="1"/>
  </bookViews>
  <sheets>
    <sheet name="Sheet1" sheetId="11" r:id="rId1"/>
    <sheet name="Sheet2" sheetId="16" r:id="rId2"/>
    <sheet name="Sheet3" sheetId="12" r:id="rId3"/>
    <sheet name="Sheet4" sheetId="13" r:id="rId4"/>
    <sheet name="Sheet5" sheetId="15" r:id="rId5"/>
    <sheet name="Sheet6" sheetId="17" r:id="rId6"/>
  </sheets>
  <calcPr calcId="162913"/>
</workbook>
</file>

<file path=xl/calcChain.xml><?xml version="1.0" encoding="utf-8"?>
<calcChain xmlns="http://schemas.openxmlformats.org/spreadsheetml/2006/main">
  <c r="E38" i="16" l="1"/>
  <c r="D38" i="16"/>
  <c r="D35" i="16"/>
  <c r="D33" i="16"/>
  <c r="H12" i="17"/>
  <c r="H16" i="17"/>
  <c r="E43" i="16"/>
  <c r="E42" i="16"/>
  <c r="D43" i="16"/>
  <c r="D42" i="16"/>
  <c r="E35" i="16"/>
  <c r="E33" i="16"/>
  <c r="E32" i="16" s="1"/>
  <c r="E31" i="16" s="1"/>
  <c r="E30" i="16" s="1"/>
  <c r="E28" i="16" s="1"/>
  <c r="E26" i="16" s="1"/>
  <c r="E24" i="16" s="1"/>
  <c r="D38" i="12"/>
  <c r="E38" i="12"/>
  <c r="E63" i="16"/>
  <c r="E62" i="16"/>
  <c r="E61" i="16" s="1"/>
  <c r="E59" i="16" s="1"/>
  <c r="E57" i="16" s="1"/>
  <c r="D63" i="16"/>
  <c r="D62" i="16" s="1"/>
  <c r="D61" i="16" s="1"/>
  <c r="D59" i="16" s="1"/>
  <c r="D57" i="16" s="1"/>
  <c r="E55" i="16"/>
  <c r="E54" i="16"/>
  <c r="E53" i="16" s="1"/>
  <c r="E51" i="16" s="1"/>
  <c r="E49" i="16" s="1"/>
  <c r="E47" i="16" s="1"/>
  <c r="E45" i="16" s="1"/>
  <c r="D55" i="16"/>
  <c r="D54" i="16" s="1"/>
  <c r="D53" i="16" s="1"/>
  <c r="D51" i="16" s="1"/>
  <c r="D49" i="16" s="1"/>
  <c r="H26" i="11"/>
  <c r="G26" i="11"/>
  <c r="H28" i="11"/>
  <c r="G28" i="11"/>
  <c r="D24" i="12"/>
  <c r="E24" i="12"/>
  <c r="D22" i="16"/>
  <c r="D21" i="16"/>
  <c r="D20" i="16" s="1"/>
  <c r="D19" i="16" s="1"/>
  <c r="D17" i="16" s="1"/>
  <c r="D15" i="16" s="1"/>
  <c r="D13" i="16" s="1"/>
  <c r="E22" i="16"/>
  <c r="E21" i="16" s="1"/>
  <c r="E20" i="16" s="1"/>
  <c r="E19" i="16" s="1"/>
  <c r="E17" i="16" s="1"/>
  <c r="E15" i="16" s="1"/>
  <c r="E13" i="16" s="1"/>
  <c r="E11" i="16" s="1"/>
  <c r="E9" i="16" s="1"/>
  <c r="D11" i="12"/>
  <c r="E11" i="12"/>
  <c r="G36" i="11"/>
  <c r="G34" i="11"/>
  <c r="G32" i="11" s="1"/>
  <c r="G30" i="11" s="1"/>
  <c r="H36" i="11"/>
  <c r="H34" i="11"/>
  <c r="H32" i="11" s="1"/>
  <c r="H30" i="11" s="1"/>
  <c r="G18" i="11"/>
  <c r="G16" i="11"/>
  <c r="G14" i="11" s="1"/>
  <c r="G12" i="11" s="1"/>
  <c r="H18" i="11"/>
  <c r="H16" i="11"/>
  <c r="H14" i="11" s="1"/>
  <c r="H12" i="11" s="1"/>
  <c r="H24" i="11"/>
  <c r="H22" i="11"/>
  <c r="H20" i="11" s="1"/>
  <c r="D32" i="16"/>
  <c r="D31" i="16" s="1"/>
  <c r="D30" i="16" s="1"/>
  <c r="D28" i="16" s="1"/>
  <c r="D26" i="16" s="1"/>
  <c r="D24" i="16" s="1"/>
  <c r="G24" i="11"/>
  <c r="G22" i="11" s="1"/>
  <c r="G20" i="11" s="1"/>
  <c r="H18" i="17" l="1"/>
  <c r="H11" i="17"/>
  <c r="H9" i="17" s="1"/>
  <c r="D11" i="16"/>
  <c r="D47" i="16"/>
  <c r="D45" i="16" s="1"/>
  <c r="D9" i="16" l="1"/>
</calcChain>
</file>

<file path=xl/sharedStrings.xml><?xml version="1.0" encoding="utf-8"?>
<sst xmlns="http://schemas.openxmlformats.org/spreadsheetml/2006/main" count="435" uniqueCount="160">
  <si>
    <t xml:space="preserve">        ------------  N ---------- որոշման</t>
  </si>
  <si>
    <t>Հավելված 1</t>
  </si>
  <si>
    <t xml:space="preserve"> ------------  N ---------- որոշման</t>
  </si>
  <si>
    <t>Հավելված 5</t>
  </si>
  <si>
    <t xml:space="preserve"> ՀԱՆԳԻՍՏ, ՄՇԱԿՈՒՅԹ ԵՎ ԿՐՈՆ</t>
  </si>
  <si>
    <t xml:space="preserve"> այդ թվում`</t>
  </si>
  <si>
    <t xml:space="preserve"> 01</t>
  </si>
  <si>
    <t xml:space="preserve"> 04</t>
  </si>
  <si>
    <t xml:space="preserve"> Կրոնական և հասարակական  այլ ծառայություններ</t>
  </si>
  <si>
    <t xml:space="preserve"> 02</t>
  </si>
  <si>
    <t xml:space="preserve"> Քաղաքական կուսակցություններ, հասարակական կազմակերպություններ, արհմիություններ</t>
  </si>
  <si>
    <t xml:space="preserve"> 1033</t>
  </si>
  <si>
    <t xml:space="preserve"> 11001</t>
  </si>
  <si>
    <t xml:space="preserve"> Աջակցություն քաղաքական կուսակցություններին՝ հասարակական կազմակերպություններին՝ արհմիություններին</t>
  </si>
  <si>
    <t xml:space="preserve"> ՀՀ վարչապետի աշխատակազմ</t>
  </si>
  <si>
    <t xml:space="preserve"> ԸՆԴՀԱՆՈՒՐ ԲՆՈՒՅԹԻ ՀԱՆՐԱՅԻՆ ԾԱՌԱՅՈՒԹՅՈՒՆՆԵՐ</t>
  </si>
  <si>
    <t xml:space="preserve"> Օրենսդիր և գործադիր  մարմիններ, պետական կառավարում, ֆինանսական և հարկաբյուջետային հարաբերություններ, արտաքին հարաբերություններ</t>
  </si>
  <si>
    <t xml:space="preserve"> Օրենսդիր և  գործադիր մարմիններ, պետական կառավարում</t>
  </si>
  <si>
    <t xml:space="preserve"> 1136</t>
  </si>
  <si>
    <t>հազար դրամներով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</si>
  <si>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</si>
  <si>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</si>
  <si>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</si>
  <si>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</si>
  <si>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</si>
  <si>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</si>
  <si>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</si>
  <si>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</si>
  <si>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</si>
  <si>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</si>
  <si>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</si>
  <si>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Ծրագրի անվանումը`</t>
  </si>
  <si>
    <t xml:space="preserve"> Աջակցություն քաղաքական կուսակցություններին՝ հասարակական կազմակերպություններին և արհմիություններին</t>
  </si>
  <si>
    <t xml:space="preserve"> Ծրագրի նպատակը`</t>
  </si>
  <si>
    <t xml:space="preserve"> Քաղաքացիական հասարակության զարգացում</t>
  </si>
  <si>
    <t xml:space="preserve"> Վերջնական արդյունքի նկարագրությունը`</t>
  </si>
  <si>
    <t xml:space="preserve"> Քաղաքացիական հասարակության կառույցների և նրանց  կարողությունների զարգացում՝ տնտեսական և քաղաքական կյանքում ՔՀԿ-ների ընդգրկվածության և մասնակցության աճ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</si>
  <si>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</si>
  <si>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</si>
  <si>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</si>
  <si>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Քաղաքացիական հասարակության ինստիտուտների կայացման և հասարակական սեկտորի զարգացմանը նպաստող նյութերի ստեղծում՝ միջոցառումների՝ կլոր սեղանների՝ հանրային քննարկումների դասընթացների կազմակերպում</t>
  </si>
  <si>
    <t xml:space="preserve"> Միջոցառման տեսակը</t>
  </si>
  <si>
    <t xml:space="preserve"> Ծառայությունների մատուցում</t>
  </si>
  <si>
    <t xml:space="preserve"> ՀՀ Վարչապետի լիազորությունների իրականացման ապահովում</t>
  </si>
  <si>
    <t xml:space="preserve"> Աջակցել կառավարության՝ վարչապետի և փոխվարչապետերի գործունեությանը</t>
  </si>
  <si>
    <t xml:space="preserve"> ՀՀ կառավարության և վարչապետի որոշումների ու հանձնարարականների կատարման վերահսկողության ապահովում</t>
  </si>
  <si>
    <t xml:space="preserve"> Բյուջետային հատկացումների գլխավոր կարգադրիչների, ծրագրերի և միջոցառումների անվանումները</t>
  </si>
  <si>
    <t xml:space="preserve"> Միջոցառում</t>
  </si>
  <si>
    <t xml:space="preserve"> ԸՆԴԱՄԵՆԸ</t>
  </si>
  <si>
    <t xml:space="preserve"> Ծրագրի դասիչը </t>
  </si>
  <si>
    <t xml:space="preserve"> Ծրագրի անվանումը </t>
  </si>
  <si>
    <t xml:space="preserve"> 1033 </t>
  </si>
  <si>
    <t xml:space="preserve"> Աջակցություն քաղաքական կուսակցություններին՝ հասարակական կազմակերպություններին և արհմիություններին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</si>
  <si>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</si>
  <si>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</si>
  <si>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</si>
  <si>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</si>
  <si>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Ինն ամիս </t>
  </si>
  <si>
    <t xml:space="preserve"> Տարի </t>
  </si>
  <si>
    <t xml:space="preserve"> Միջոցառման անվանումը` </t>
  </si>
  <si>
    <t xml:space="preserve"> Աջակցություն քաղաքական կուսակցություններին՝ հասարակական կազմակերպություններին՝ արհմիություններին </t>
  </si>
  <si>
    <t xml:space="preserve"> Նկարագրությունը` </t>
  </si>
  <si>
    <t xml:space="preserve"> Քաղաքացիական հասարակության ինստիտուտների կայացման և հասարակական սեկտորի զարգացմանը նպաստող նյութերի ստեղծում՝ միջոցառումների՝ կլոր սեղանների՝ հանրային քննարկումների դասընթացների կազմակերպում </t>
  </si>
  <si>
    <t xml:space="preserve"> Միջոցառման տեսակը` </t>
  </si>
  <si>
    <t xml:space="preserve"> Ծառայությունների մատուցում </t>
  </si>
  <si>
    <t xml:space="preserve"> Միջոցառումն իրականացնողի անվանումը </t>
  </si>
  <si>
    <t xml:space="preserve"> Հասարակական կազմակերպություններ </t>
  </si>
  <si>
    <t xml:space="preserve"> Արդյունքի չափորոշիչներ </t>
  </si>
  <si>
    <t xml:space="preserve"> Ծրագրերի քանակ, հատ </t>
  </si>
  <si>
    <t xml:space="preserve"> Միջոցառումների քանակ, հատ </t>
  </si>
  <si>
    <t xml:space="preserve"> Միջոցառման վրա կատարվող ծախսը (հազար դրամ) </t>
  </si>
  <si>
    <t xml:space="preserve"> 1136 </t>
  </si>
  <si>
    <t xml:space="preserve"> ՀՀ Վարչապետի լիազորությունների իրականացման ապահովում </t>
  </si>
  <si>
    <t xml:space="preserve"> ՀՀ վարչապետի աշխատակազմ </t>
  </si>
  <si>
    <t xml:space="preserve"> ՄԱՍ 2. ՊԵՏԱԿԱՆ ՄԱՐՄՆԻ ԳԾՈՎ ԱՐԴՅՈՒՆՔԱՅԻՆ (ԿԱՏԱՐՈՂԱԿԱՆ) ՑՈՒՑԱՆԻՇՆԵՐԸ </t>
  </si>
  <si>
    <t xml:space="preserve">ՀՀ կառավարության 2019 թվականի </t>
  </si>
  <si>
    <t xml:space="preserve"> ՄԱՍ 1. ՊԵՏԱԿԱՆ ՄԱՐՄՆԻ ԳԾՈՎ ԱՐԴՅՈՒՆՔԱՅԻՆ (ԿԱՏԱՐՈՂԱԿԱՆ) ՑՈՒՑԱՆԻՇՆԵՐԸ </t>
  </si>
  <si>
    <t>ՀՀ կառավարության 2019 թվականի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</si>
  <si>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</si>
  <si>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</si>
  <si>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ԸՆԹԱՑԻԿ ԾԱԽՍԵՐ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</si>
  <si>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</si>
  <si>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</si>
  <si>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Այլ ընթացիկ դրամաշնորհներ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</si>
  <si>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</si>
  <si>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>Հավելված 2</t>
  </si>
  <si>
    <t>Հավելված 3</t>
  </si>
  <si>
    <t>Հավելված 4</t>
  </si>
  <si>
    <t>Ցուցանիշների փոփոխությունները (Ավելացումները նշված են դրական նշանով,իսկ նվազեցումները՝ փակագծերում)</t>
  </si>
  <si>
    <t xml:space="preserve"> 08</t>
  </si>
  <si>
    <t>ՀԱՅԱՍՏԱՆԻ ՀԱՆՐԱՊԵՏՈՒԹՅԱՆ ԿԱՌԱՎԱՐՈՒԹՅԱՆ 2018 ԹՎԱԿԱՆԻ ԴԵԿՏԵՄԲԵՐԻ 27-Ի N 1515-Ն ՈՐՈՇՄԱՆ N 3 ՀԱՎԵԼՎԱԾՈՒՄ ԿԱՏԱՐՎՈՂ ՓՈՓՈԽՈՒԹՅՈՒՆՆԵՐԸ ԵՎ ԼՐԱՑՈՒՄՆԵՐԸ</t>
  </si>
  <si>
    <t>ՀԱՅԱՍՏԱՆԻ ՀԱՆՐԱՊԵՏՈՒԹՅԱՆ ԿԱՌԱՎԱՐՈՒԹՅԱՆ 2018 ԹՎԱԿԱՆԻ ԴԵԿՏԵՄԲԵՐԻ 27-Ի N 1515-Ն ՈՐՈՇՄԱՆ 4 ՀԱՎԵԼՎԱԾՈՒՄ ԿԱՏԱՐՎՈՂ ՓՈՓՈԽՈՒԹՅՈՒՆՆԵՐԸ ԵՎ ԼՐԱՑՈՒՄՆԵՐԸ</t>
  </si>
  <si>
    <t xml:space="preserve"> «ՀԱՅԱՍՏԱՆԻ ՀԱՆՐԱՊԵՏՈՒԹՅԱՆ 2019 ԹՎԱԿԱՆԻ ՊԵՏԱԿԱՆ ԲՅՈՒՋԵԻ ՄԱՍԻՆ» ՀԱՅԱՍՏԱՆԻ ՀԱՆՐԱՊԵՏՈՒԹՅԱՆ ՕՐԵՆՔԻ N 1 ՀԱՎԵԼՎԱԾԻ  N 2 ԱՂՅՈՒՍԱԿՈՒՄ ԿԱՏԱՐՎՈՂ ՎԵՐԱԲԱՇԽՈՒՄԸ ԵՎ ՀԱՅԱՍՏԱՆԻ ՀԱՆՐԱՊԵՏՈՒԹՅԱՆ ԿԱՌԱՎԱՐՈՒԹՅԱՆ 2018 ԹՎԱԿԱՆԻ ԴԵԿՏԵՄԲԵՐԻ 27-Ի N 1515-Ն ՈՐՈՇՄԱՆN 5 ՀԱՎԵԼՎԱԾԻ  N 1 ԱՂՅՈՒՍԱԿՈՒՄ ԿԱՏԱՐՎՈՂ ՓՈՓՈԽՈՒԹՅՈՒՆՆԵՐԸ ԵՎ ԼՐԱՑՈՒՄՆԵՐԸ</t>
  </si>
  <si>
    <t xml:space="preserve"> Դրամաշնորհներ միջազգային  կազմակերպություններին</t>
  </si>
  <si>
    <t xml:space="preserve"> Միջոցառումն իրականացնողի անվանումը</t>
  </si>
  <si>
    <t xml:space="preserve"> - Ընթացիկ դրամաշնորհներ միջազգային կազմակերպություններին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</si>
  <si>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</si>
  <si>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</si>
  <si>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</si>
  <si>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</si>
  <si>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1139</t>
  </si>
  <si>
    <t xml:space="preserve"> ՀՀ կառավարություն</t>
  </si>
  <si>
    <t xml:space="preserve"> ԱՅԼ  ԾԱԽՍԵՐ</t>
  </si>
  <si>
    <t xml:space="preserve"> Պահուստային միջոցներ</t>
  </si>
  <si>
    <t>Պետական բյուջեում չկանխատեսված,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</si>
  <si>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արդյունավետություն և թափանցիկություն</t>
  </si>
  <si>
    <t>ՀՀ կառավարության պահուստային ֆոնդ</t>
  </si>
  <si>
    <t>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</si>
  <si>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 xml:space="preserve"> ՀՀ կառավարության պահուստային ֆոնդ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</si>
  <si>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</si>
  <si>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ՀՀ կառավարություն </t>
  </si>
  <si>
    <t xml:space="preserve"> ՀԱՅԱՍՏԱՆԻ ՀԱՆՐԱՊԵՏՈՒԹՅԱՆ ԿԱՌԱՎԱՐՈՒԹՅԱՆ 2018 ԹՎԱԿԱՆԻ ԴԵԿՏԵՄԲԵՐԻ 27-Ի N 1515-Ն ՈՐՈՇՄԱՆ N 11 ՀԱՎԵԼՎԱԾԻ  N 11.3 ԵՎ 11.52 ԱՂՅՈՒՍԱԿՈՒՄ ԿԱՏԱՐՎՈՂ ՓՈՓՈԽՈՒԹՅՈՒՆՆԵՐԸ ԵՎ ԼՐԱՑՈՒՄՆԵՐԸ</t>
  </si>
  <si>
    <t xml:space="preserve"> ՀԱՅԱՍՏԱՆԻ ՀԱՆՐԱՊԵՏՈՒԹՅԱՆ ԿԱՌԱՎԱՐՈՒԹՅԱՆ 2018 ԹՎԱԿԱՆԻ ԴԵԿՏԵՄԲԵՐԻ 27-Ի N 1515-Ն ՈՐՈՇՄԱՆ N 11 ՀԱՎԵԼՎԱԾԻ  N 11.1.3 ԵՎ 11.1.66 ԱՂՅՈՒՍԱԿՈՒՄ ԿԱՏԱՐՎՈՂ ՓՈՓՈԽՈՒԹՅՈՒՆՆԵՐԸ ԵՎ ԼՐԱՑՈՒՄՆԵՐԸ</t>
  </si>
  <si>
    <t xml:space="preserve"> ԾԱՌԱՅՈՒԹՅՈՒՆՆԵՐԻ  ԵՎ   ԱՊՐԱՆՔՆԵՐԻ  ՁԵՌՔԲԵՐՈՒՄ</t>
  </si>
  <si>
    <t xml:space="preserve"> Շարունակական ծախսեր</t>
  </si>
  <si>
    <t xml:space="preserve"> - Գույքի և սարքավորումների վարձակալություն</t>
  </si>
  <si>
    <t xml:space="preserve"> Ծառայողական գործուղումների գծով ծախսեր</t>
  </si>
  <si>
    <t xml:space="preserve"> - Ներքին գործուղումներ</t>
  </si>
  <si>
    <t xml:space="preserve"> - Արտասահմանյան գործուղումների գծով ծախսեր</t>
  </si>
  <si>
    <t xml:space="preserve"> Պայմանագրային այլ ծառայությունների ձեռքբերում</t>
  </si>
  <si>
    <t xml:space="preserve"> - Վարչական ծառայություններ</t>
  </si>
  <si>
    <t xml:space="preserve"> - Տեղեկատվական ծառայություններ</t>
  </si>
  <si>
    <t xml:space="preserve"> - Ընդհանուր բնույթի այլ ծառայություններ</t>
  </si>
  <si>
    <t>Հավելված 6</t>
  </si>
  <si>
    <t xml:space="preserve">ՀԱՅԱՍՏԱՆԻ ՀԱՆՐԱՊԵՏՈՒԹՅԱՆ ԿԱՌԱՎԱՐՈՒԹՅԱՆ 2018 ԹՎԱԿԱՆԻ ԴԵԿՏԵՄԲԵՐԻ 27-Ի N 1515-Ն ՈՐՈՇՄԱՆ
 N 12 ՀԱՎԵԼՎԱԾՈՒՄ ԿԱՏԱՐՎՈՂ ՓՈՓՈԽՈՒԹՅՈՒՆՆԵՐԸ ԵՎ ԼՐԱՑՈՒՄՆԵՐԸ
</t>
  </si>
  <si>
    <t>Գնման առարկայի</t>
  </si>
  <si>
    <t xml:space="preserve">Ցուցանիշների փոփոխությունը (ավելացումները նշված են դրական նշանով) </t>
  </si>
  <si>
    <t>կոդը</t>
  </si>
  <si>
    <t>անվանումը</t>
  </si>
  <si>
    <t xml:space="preserve">գնման ձևը </t>
  </si>
  <si>
    <t>չափի միավորը</t>
  </si>
  <si>
    <t>միավորի գինը</t>
  </si>
  <si>
    <t>քանակը</t>
  </si>
  <si>
    <t xml:space="preserve"> ՀՀ  վարչապետի աշխատակազմ</t>
  </si>
  <si>
    <t>Բաժին N 01</t>
  </si>
  <si>
    <t>Խումբ N 01</t>
  </si>
  <si>
    <t>Դաս N 01</t>
  </si>
  <si>
    <t>Օրենսդիր և գործադիր մարմիններ, պետական կառավարում</t>
  </si>
  <si>
    <t xml:space="preserve"> ՄԱՍ II. ԱՇԽԱՏԱՆՔՆԵՐ</t>
  </si>
  <si>
    <t>դրամ</t>
  </si>
  <si>
    <t xml:space="preserve"> ՄԱՍ III. ԾԱՌԱՅՈՒԹՅՈՒՆՆԵՐ</t>
  </si>
  <si>
    <t>ՄԱ</t>
  </si>
  <si>
    <t>45311125/1</t>
  </si>
  <si>
    <t>70221100/1</t>
  </si>
  <si>
    <t>Հեռախոսային գծերի տեղադրում</t>
  </si>
  <si>
    <t>ԳՀ</t>
  </si>
  <si>
    <t>22451180/1</t>
  </si>
  <si>
    <t>Պատվերով տպագրվող նյութեր</t>
  </si>
  <si>
    <t>79531100/1</t>
  </si>
  <si>
    <t>Գրավոր թարգմանության ծառայություններ</t>
  </si>
  <si>
    <t>Ոչ բնակելի անշարժ գույքի վարձակալության կամ լիզինգի ծառայություններ</t>
  </si>
  <si>
    <t xml:space="preserve"> ՄԱՍ I. ԱՊՐԱՆՔՆԵՐ</t>
  </si>
  <si>
    <t>հատ</t>
  </si>
  <si>
    <t>22451180/2</t>
  </si>
  <si>
    <t>22451180/3</t>
  </si>
  <si>
    <t>Պետական կառավարման գործընթացներին քաղաքացիական հասարակության մասնակցության ապահովում</t>
  </si>
  <si>
    <t>1136   11011</t>
  </si>
  <si>
    <t xml:space="preserve">Հանրային խորհրդի բնականոն գործունեության  ապահովում </t>
  </si>
  <si>
    <t>Ցուցանիշների փոփոխությունները (Նվազեցումները նշված են փակագծերում)</t>
  </si>
  <si>
    <t>Ցուցանիշների փոփոխությունները (Ավելացումները նշված են դրական նշանով)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</si>
</sst>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_);\(0\)"/>
    <numFmt numFmtId="165" formatCode="#,##0.0"/>
    <numFmt numFmtId="166" formatCode="#,##0.0_);\(#,##0.0\)"/>
    <numFmt numFmtId="167" formatCode="##,##0.0;\(##,##0.0\);\-"/>
    <numFmt numFmtId="168" formatCode="0.0%"/>
  </numFmts>
  <fonts count="53">
    <font>
      <sz val="10"/>
      <name val="Times Armenian"/>
    </font>
    <font>
      <sz val="10"/>
      <name val="GHEA Grapalat"/>
      <family val="3"/>
    </font>
    <font>
      <b/>
      <sz val="12"/>
      <name val="GHEA Grapalat"/>
      <family val="3"/>
    </font>
    <font>
      <sz val="9"/>
      <name val="GHEA Grapalat"/>
      <family val="3"/>
    </font>
    <font>
      <sz val="10"/>
      <name val="Times Armenian"/>
      <family val="1"/>
    </font>
    <font>
      <sz val="10"/>
      <color indexed="8"/>
      <name val="MS Sans Serif"/>
      <family val="2"/>
      <charset val="204"/>
    </font>
    <font>
      <b/>
      <sz val="12"/>
      <color indexed="8"/>
      <name val="GHEA Grapalat"/>
      <family val="3"/>
    </font>
    <font>
      <b/>
      <sz val="8"/>
      <name val="GHEA Grapalat"/>
      <family val="2"/>
    </font>
    <font>
      <sz val="8"/>
      <name val="GHEA Grapalat"/>
      <family val="2"/>
    </font>
    <font>
      <i/>
      <sz val="8"/>
      <name val="GHEA Grapalat"/>
      <family val="2"/>
    </font>
    <font>
      <b/>
      <sz val="14"/>
      <name val="GHEA Grapalat"/>
      <family val="2"/>
    </font>
    <font>
      <sz val="8"/>
      <name val="GHEA Grapalat"/>
      <family val="3"/>
    </font>
    <font>
      <i/>
      <sz val="8"/>
      <name val="GHEA Grapalat"/>
      <family val="3"/>
    </font>
    <font>
      <b/>
      <sz val="8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11"/>
      <color theme="0"/>
      <name val="Calibri"/>
      <family val="2"/>
      <scheme val="minor"/>
    </font>
    <font>
      <sz val="11"/>
      <color theme="0"/>
      <name val="Times Armenian"/>
      <family val="2"/>
    </font>
    <font>
      <sz val="11"/>
      <color rgb="FF9C0006"/>
      <name val="Calibri"/>
      <family val="2"/>
      <scheme val="minor"/>
    </font>
    <font>
      <sz val="11"/>
      <color rgb="FF9C0006"/>
      <name val="Times Armenian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Times Armenian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Times Armenian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Times Armenian"/>
      <family val="2"/>
    </font>
    <font>
      <sz val="11"/>
      <color rgb="FF006100"/>
      <name val="Calibri"/>
      <family val="2"/>
      <scheme val="minor"/>
    </font>
    <font>
      <sz val="11"/>
      <color rgb="FF006100"/>
      <name val="Times Armenian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Times Armenian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Times Armenian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Times Armenian"/>
      <family val="2"/>
    </font>
    <font>
      <sz val="11"/>
      <color rgb="FF3F3F76"/>
      <name val="Calibri"/>
      <family val="2"/>
      <scheme val="minor"/>
    </font>
    <font>
      <sz val="11"/>
      <color rgb="FF3F3F76"/>
      <name val="Times Armenian"/>
      <family val="2"/>
    </font>
    <font>
      <sz val="11"/>
      <color rgb="FFFA7D00"/>
      <name val="Calibri"/>
      <family val="2"/>
      <scheme val="minor"/>
    </font>
    <font>
      <sz val="11"/>
      <color rgb="FFFA7D00"/>
      <name val="Times Armenian"/>
      <family val="2"/>
    </font>
    <font>
      <sz val="11"/>
      <color rgb="FF9C6500"/>
      <name val="Calibri"/>
      <family val="2"/>
      <scheme val="minor"/>
    </font>
    <font>
      <sz val="11"/>
      <color rgb="FF9C6500"/>
      <name val="Times Armenian"/>
      <family val="2"/>
    </font>
    <font>
      <sz val="11"/>
      <color theme="1"/>
      <name val="Sylfaen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Times Armenian"/>
      <family val="2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Times Armenian"/>
      <family val="2"/>
    </font>
    <font>
      <sz val="11"/>
      <color rgb="FFFF0000"/>
      <name val="Calibri"/>
      <family val="2"/>
      <scheme val="minor"/>
    </font>
    <font>
      <sz val="11"/>
      <color rgb="FFFF0000"/>
      <name val="Times Armenian"/>
      <family val="2"/>
    </font>
    <font>
      <sz val="11"/>
      <color rgb="FF000000"/>
      <name val="GHEA Grapalat"/>
      <family val="3"/>
    </font>
    <font>
      <sz val="9"/>
      <color rgb="FF000000"/>
      <name val="GHEA Grapalat"/>
      <family val="3"/>
    </font>
    <font>
      <sz val="8"/>
      <color rgb="FF000000"/>
      <name val="GHEA Grapalat"/>
      <family val="3"/>
    </font>
    <font>
      <b/>
      <sz val="12"/>
      <color rgb="FF000000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14" fillId="2" borderId="0" applyNumberFormat="0" applyBorder="0" applyAlignment="0" applyProtection="0"/>
    <xf numFmtId="0" fontId="15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1" borderId="0" applyNumberFormat="0" applyBorder="0" applyAlignment="0" applyProtection="0"/>
    <xf numFmtId="0" fontId="17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7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20" applyNumberFormat="0" applyAlignment="0" applyProtection="0"/>
    <xf numFmtId="0" fontId="21" fillId="27" borderId="20" applyNumberFormat="0" applyAlignment="0" applyProtection="0"/>
    <xf numFmtId="0" fontId="22" fillId="28" borderId="21" applyNumberFormat="0" applyAlignment="0" applyProtection="0"/>
    <xf numFmtId="0" fontId="23" fillId="28" borderId="2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29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3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20" applyNumberFormat="0" applyAlignment="0" applyProtection="0"/>
    <xf numFmtId="0" fontId="35" fillId="30" borderId="20" applyNumberFormat="0" applyAlignment="0" applyProtection="0"/>
    <xf numFmtId="0" fontId="36" fillId="0" borderId="25" applyNumberFormat="0" applyFill="0" applyAlignment="0" applyProtection="0"/>
    <xf numFmtId="0" fontId="37" fillId="0" borderId="25" applyNumberFormat="0" applyFill="0" applyAlignment="0" applyProtection="0"/>
    <xf numFmtId="0" fontId="38" fillId="31" borderId="0" applyNumberFormat="0" applyBorder="0" applyAlignment="0" applyProtection="0"/>
    <xf numFmtId="0" fontId="39" fillId="31" borderId="0" applyNumberFormat="0" applyBorder="0" applyAlignment="0" applyProtection="0"/>
    <xf numFmtId="0" fontId="40" fillId="0" borderId="0"/>
    <xf numFmtId="0" fontId="8" fillId="0" borderId="0">
      <alignment horizontal="left" vertical="top" wrapText="1"/>
    </xf>
    <xf numFmtId="0" fontId="15" fillId="32" borderId="26" applyNumberFormat="0" applyFont="0" applyAlignment="0" applyProtection="0"/>
    <xf numFmtId="0" fontId="14" fillId="32" borderId="26" applyNumberFormat="0" applyFont="0" applyAlignment="0" applyProtection="0"/>
    <xf numFmtId="0" fontId="41" fillId="27" borderId="27" applyNumberFormat="0" applyAlignment="0" applyProtection="0"/>
    <xf numFmtId="0" fontId="42" fillId="27" borderId="27" applyNumberFormat="0" applyAlignment="0" applyProtection="0"/>
    <xf numFmtId="167" fontId="8" fillId="0" borderId="0" applyFill="0" applyBorder="0" applyProtection="0">
      <alignment horizontal="right" vertical="top"/>
    </xf>
    <xf numFmtId="167" fontId="7" fillId="0" borderId="0" applyFill="0" applyBorder="0" applyProtection="0">
      <alignment horizontal="right" vertical="top"/>
    </xf>
    <xf numFmtId="167" fontId="9" fillId="0" borderId="0" applyFill="0" applyBorder="0" applyProtection="0">
      <alignment horizontal="right" vertical="top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6" fillId="0" borderId="28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" fillId="0" borderId="0"/>
  </cellStyleXfs>
  <cellXfs count="162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8" fillId="0" borderId="1" xfId="74" applyBorder="1">
      <alignment horizontal="left" vertical="top" wrapText="1"/>
    </xf>
    <xf numFmtId="0" fontId="8" fillId="0" borderId="1" xfId="74" applyFont="1" applyBorder="1" applyAlignment="1">
      <alignment horizontal="left" vertical="top" wrapText="1"/>
    </xf>
    <xf numFmtId="167" fontId="8" fillId="0" borderId="1" xfId="79" applyNumberFormat="1" applyFont="1" applyBorder="1" applyAlignment="1">
      <alignment horizontal="right" vertical="top"/>
    </xf>
    <xf numFmtId="0" fontId="8" fillId="0" borderId="1" xfId="74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9" fillId="0" borderId="1" xfId="74" applyFont="1" applyBorder="1" applyAlignment="1">
      <alignment horizontal="left" vertical="top" wrapText="1"/>
    </xf>
    <xf numFmtId="0" fontId="7" fillId="0" borderId="1" xfId="74" applyFont="1" applyBorder="1" applyAlignment="1">
      <alignment horizontal="left" vertical="top" wrapText="1"/>
    </xf>
    <xf numFmtId="167" fontId="7" fillId="0" borderId="1" xfId="8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/>
    <xf numFmtId="0" fontId="8" fillId="0" borderId="1" xfId="74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6" fontId="0" fillId="0" borderId="0" xfId="0" applyNumberForma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7" fontId="11" fillId="0" borderId="1" xfId="79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74" applyFont="1" applyBorder="1">
      <alignment horizontal="left" vertical="top" wrapText="1"/>
    </xf>
    <xf numFmtId="0" fontId="13" fillId="0" borderId="1" xfId="74" applyFont="1" applyBorder="1" applyAlignment="1">
      <alignment horizontal="left" vertical="top" wrapText="1"/>
    </xf>
    <xf numFmtId="0" fontId="11" fillId="0" borderId="1" xfId="74" applyFont="1" applyBorder="1" applyAlignment="1">
      <alignment horizontal="left" vertical="top" wrapText="1"/>
    </xf>
    <xf numFmtId="0" fontId="12" fillId="0" borderId="1" xfId="74" applyFont="1" applyBorder="1">
      <alignment horizontal="left" vertical="top" wrapText="1"/>
    </xf>
    <xf numFmtId="167" fontId="11" fillId="33" borderId="1" xfId="79" applyNumberFormat="1" applyFont="1" applyFill="1" applyBorder="1" applyAlignment="1">
      <alignment horizontal="right" vertical="top"/>
    </xf>
    <xf numFmtId="0" fontId="1" fillId="0" borderId="0" xfId="0" applyFont="1"/>
    <xf numFmtId="168" fontId="0" fillId="0" borderId="0" xfId="0" applyNumberForma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67" fontId="8" fillId="33" borderId="1" xfId="79" applyNumberFormat="1" applyFont="1" applyFill="1" applyBorder="1" applyAlignment="1">
      <alignment horizontal="right" vertical="top"/>
    </xf>
    <xf numFmtId="0" fontId="8" fillId="33" borderId="1" xfId="74" applyFill="1" applyBorder="1">
      <alignment horizontal="left" vertical="top" wrapText="1"/>
    </xf>
    <xf numFmtId="167" fontId="12" fillId="33" borderId="3" xfId="79" applyNumberFormat="1" applyFont="1" applyFill="1" applyBorder="1" applyAlignment="1">
      <alignment horizontal="right" vertical="top"/>
    </xf>
    <xf numFmtId="0" fontId="9" fillId="33" borderId="1" xfId="0" applyFont="1" applyFill="1" applyBorder="1" applyAlignment="1">
      <alignment horizontal="right" vertical="top" wrapText="1"/>
    </xf>
    <xf numFmtId="0" fontId="0" fillId="33" borderId="1" xfId="0" applyFont="1" applyFill="1" applyBorder="1" applyAlignment="1">
      <alignment horizontal="left" vertical="top" wrapText="1"/>
    </xf>
    <xf numFmtId="0" fontId="49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167" fontId="13" fillId="0" borderId="3" xfId="80" applyNumberFormat="1" applyFont="1" applyBorder="1" applyAlignment="1">
      <alignment horizontal="right" vertical="top"/>
    </xf>
    <xf numFmtId="0" fontId="13" fillId="0" borderId="3" xfId="74" applyFont="1" applyBorder="1" applyAlignment="1">
      <alignment horizontal="left" vertical="top" wrapText="1"/>
    </xf>
    <xf numFmtId="167" fontId="11" fillId="0" borderId="3" xfId="79" applyNumberFormat="1" applyFont="1" applyBorder="1" applyAlignment="1">
      <alignment horizontal="right" vertical="top"/>
    </xf>
    <xf numFmtId="167" fontId="11" fillId="33" borderId="3" xfId="79" applyNumberFormat="1" applyFont="1" applyFill="1" applyBorder="1" applyAlignment="1">
      <alignment horizontal="right" vertical="top"/>
    </xf>
    <xf numFmtId="167" fontId="13" fillId="33" borderId="3" xfId="80" applyNumberFormat="1" applyFont="1" applyFill="1" applyBorder="1" applyAlignment="1">
      <alignment horizontal="right" vertical="top"/>
    </xf>
    <xf numFmtId="0" fontId="1" fillId="33" borderId="3" xfId="0" applyFont="1" applyFill="1" applyBorder="1" applyAlignment="1">
      <alignment horizontal="left" vertical="top" wrapText="1"/>
    </xf>
    <xf numFmtId="167" fontId="8" fillId="33" borderId="4" xfId="79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166" fontId="11" fillId="0" borderId="1" xfId="0" applyNumberFormat="1" applyFont="1" applyBorder="1" applyAlignment="1">
      <alignment horizontal="left" vertical="top" wrapText="1"/>
    </xf>
    <xf numFmtId="0" fontId="11" fillId="33" borderId="1" xfId="74" applyFont="1" applyFill="1" applyBorder="1" applyAlignment="1">
      <alignment horizontal="left" vertical="top" wrapText="1"/>
    </xf>
    <xf numFmtId="164" fontId="9" fillId="33" borderId="1" xfId="74" applyNumberFormat="1" applyFont="1" applyFill="1" applyBorder="1" applyAlignment="1">
      <alignment horizontal="right" vertical="top" wrapText="1"/>
    </xf>
    <xf numFmtId="166" fontId="9" fillId="33" borderId="1" xfId="74" applyNumberFormat="1" applyFont="1" applyFill="1" applyBorder="1" applyAlignment="1">
      <alignment horizontal="right" vertical="top" wrapText="1"/>
    </xf>
    <xf numFmtId="0" fontId="9" fillId="33" borderId="1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67" fontId="13" fillId="0" borderId="1" xfId="74" applyNumberFormat="1" applyFont="1" applyBorder="1" applyAlignment="1">
      <alignment horizontal="right" vertical="top" wrapText="1"/>
    </xf>
    <xf numFmtId="167" fontId="12" fillId="0" borderId="1" xfId="81" applyNumberFormat="1" applyFont="1" applyBorder="1" applyAlignment="1">
      <alignment horizontal="right" vertical="top"/>
    </xf>
    <xf numFmtId="167" fontId="12" fillId="33" borderId="0" xfId="79" applyNumberFormat="1" applyFont="1" applyFill="1" applyBorder="1" applyAlignment="1">
      <alignment horizontal="right" vertical="top"/>
    </xf>
    <xf numFmtId="0" fontId="7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167" fontId="8" fillId="33" borderId="8" xfId="79" applyNumberFormat="1" applyFont="1" applyFill="1" applyBorder="1" applyAlignment="1">
      <alignment horizontal="right" vertical="top"/>
    </xf>
    <xf numFmtId="166" fontId="0" fillId="0" borderId="0" xfId="0" applyNumberFormat="1"/>
    <xf numFmtId="0" fontId="11" fillId="3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1" fillId="33" borderId="0" xfId="0" applyFont="1" applyFill="1" applyAlignment="1">
      <alignment wrapText="1"/>
    </xf>
    <xf numFmtId="0" fontId="1" fillId="0" borderId="9" xfId="0" applyFont="1" applyBorder="1"/>
    <xf numFmtId="0" fontId="49" fillId="0" borderId="9" xfId="0" applyFont="1" applyBorder="1" applyAlignment="1">
      <alignment horizontal="center"/>
    </xf>
    <xf numFmtId="0" fontId="50" fillId="0" borderId="1" xfId="0" applyFont="1" applyBorder="1" applyAlignment="1"/>
    <xf numFmtId="0" fontId="3" fillId="33" borderId="1" xfId="0" applyFont="1" applyFill="1" applyBorder="1" applyAlignment="1">
      <alignment horizontal="left"/>
    </xf>
    <xf numFmtId="0" fontId="50" fillId="33" borderId="1" xfId="0" applyFont="1" applyFill="1" applyBorder="1" applyAlignment="1">
      <alignment vertical="top" wrapText="1"/>
    </xf>
    <xf numFmtId="0" fontId="50" fillId="33" borderId="1" xfId="0" applyFont="1" applyFill="1" applyBorder="1" applyAlignment="1">
      <alignment horizontal="center" wrapText="1"/>
    </xf>
    <xf numFmtId="0" fontId="50" fillId="33" borderId="1" xfId="0" applyFont="1" applyFill="1" applyBorder="1" applyAlignment="1">
      <alignment horizontal="center" wrapText="1"/>
    </xf>
    <xf numFmtId="165" fontId="3" fillId="3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3" fontId="3" fillId="33" borderId="1" xfId="0" applyNumberFormat="1" applyFont="1" applyFill="1" applyBorder="1" applyAlignment="1">
      <alignment horizontal="center" wrapText="1"/>
    </xf>
    <xf numFmtId="0" fontId="50" fillId="33" borderId="1" xfId="0" applyFont="1" applyFill="1" applyBorder="1" applyAlignment="1">
      <alignment horizontal="center" wrapText="1"/>
    </xf>
    <xf numFmtId="0" fontId="50" fillId="33" borderId="1" xfId="0" applyFont="1" applyFill="1" applyBorder="1" applyAlignment="1">
      <alignment horizontal="center" wrapText="1"/>
    </xf>
    <xf numFmtId="166" fontId="11" fillId="33" borderId="1" xfId="74" applyNumberFormat="1" applyFont="1" applyFill="1" applyBorder="1" applyAlignment="1">
      <alignment horizontal="right" vertical="top" wrapText="1"/>
    </xf>
    <xf numFmtId="167" fontId="11" fillId="0" borderId="1" xfId="81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51" fillId="33" borderId="0" xfId="0" applyFont="1" applyFill="1" applyAlignment="1">
      <alignment horizontal="right" wrapText="1"/>
    </xf>
    <xf numFmtId="0" fontId="51" fillId="34" borderId="0" xfId="0" applyFont="1" applyFill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6" fillId="33" borderId="0" xfId="0" applyFont="1" applyFill="1" applyAlignment="1">
      <alignment horizontal="center" wrapText="1"/>
    </xf>
    <xf numFmtId="0" fontId="52" fillId="33" borderId="0" xfId="0" applyFont="1" applyFill="1" applyAlignment="1">
      <alignment horizont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1" xfId="74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2" fillId="33" borderId="0" xfId="0" applyFont="1" applyFill="1" applyAlignment="1">
      <alignment horizontal="center" vertical="center" wrapText="1"/>
    </xf>
    <xf numFmtId="0" fontId="3" fillId="33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1" fillId="0" borderId="1" xfId="74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1" xfId="74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9" fillId="0" borderId="1" xfId="74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8" fillId="0" borderId="1" xfId="74" applyFont="1" applyBorder="1" applyAlignment="1">
      <alignment horizontal="center" vertical="top" wrapText="1"/>
    </xf>
    <xf numFmtId="0" fontId="9" fillId="3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8" fillId="0" borderId="1" xfId="74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33" borderId="17" xfId="0" applyFont="1" applyFill="1" applyBorder="1" applyAlignment="1">
      <alignment horizontal="left" vertical="top" wrapText="1"/>
    </xf>
    <xf numFmtId="0" fontId="9" fillId="33" borderId="4" xfId="0" applyFont="1" applyFill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center" vertical="top" wrapText="1"/>
    </xf>
    <xf numFmtId="0" fontId="3" fillId="33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7" fillId="0" borderId="5" xfId="0" applyFont="1" applyBorder="1" applyAlignment="1">
      <alignment horizontal="left" vertical="top" wrapText="1"/>
    </xf>
    <xf numFmtId="0" fontId="50" fillId="33" borderId="1" xfId="0" applyFont="1" applyFill="1" applyBorder="1" applyAlignment="1">
      <alignment horizontal="center" wrapText="1"/>
    </xf>
    <xf numFmtId="165" fontId="3" fillId="0" borderId="17" xfId="0" applyNumberFormat="1" applyFont="1" applyBorder="1" applyAlignment="1">
      <alignment horizontal="center" wrapText="1"/>
    </xf>
    <xf numFmtId="165" fontId="3" fillId="0" borderId="4" xfId="0" applyNumberFormat="1" applyFont="1" applyBorder="1" applyAlignment="1">
      <alignment horizontal="center" wrapText="1"/>
    </xf>
    <xf numFmtId="0" fontId="50" fillId="33" borderId="1" xfId="0" applyFont="1" applyFill="1" applyBorder="1" applyAlignment="1">
      <alignment horizontal="left"/>
    </xf>
    <xf numFmtId="165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/>
    </xf>
    <xf numFmtId="0" fontId="49" fillId="0" borderId="9" xfId="0" applyFont="1" applyBorder="1" applyAlignment="1">
      <alignment wrapText="1"/>
    </xf>
    <xf numFmtId="165" fontId="3" fillId="0" borderId="9" xfId="0" applyNumberFormat="1" applyFont="1" applyBorder="1" applyAlignment="1">
      <alignment horizontal="center"/>
    </xf>
    <xf numFmtId="0" fontId="49" fillId="0" borderId="17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wrapText="1"/>
    </xf>
    <xf numFmtId="0" fontId="50" fillId="0" borderId="17" xfId="0" applyFont="1" applyBorder="1" applyAlignment="1">
      <alignment horizontal="left"/>
    </xf>
    <xf numFmtId="0" fontId="50" fillId="0" borderId="15" xfId="0" applyFont="1" applyBorder="1" applyAlignment="1">
      <alignment horizontal="left"/>
    </xf>
    <xf numFmtId="0" fontId="50" fillId="0" borderId="4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49" fillId="0" borderId="17" xfId="0" applyFont="1" applyBorder="1" applyAlignment="1">
      <alignment horizontal="left"/>
    </xf>
    <xf numFmtId="0" fontId="49" fillId="0" borderId="15" xfId="0" applyFont="1" applyBorder="1" applyAlignment="1">
      <alignment horizontal="left"/>
    </xf>
    <xf numFmtId="0" fontId="49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89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/>
    <cellStyle name="Normal 2" xfId="73"/>
    <cellStyle name="Normal 3" xfId="74"/>
    <cellStyle name="Note 2" xfId="75"/>
    <cellStyle name="Note 3" xfId="76"/>
    <cellStyle name="Output" xfId="77" builtinId="21" customBuiltin="1"/>
    <cellStyle name="Output 2" xfId="78"/>
    <cellStyle name="SN_241" xfId="79"/>
    <cellStyle name="SN_b" xfId="80"/>
    <cellStyle name="SN_it" xfId="81"/>
    <cellStyle name="Title" xfId="82" builtinId="15" customBuiltin="1"/>
    <cellStyle name="Title 2" xfId="83"/>
    <cellStyle name="Total" xfId="84" builtinId="25" customBuiltin="1"/>
    <cellStyle name="Total 2" xfId="85"/>
    <cellStyle name="Warning Text" xfId="86" builtinId="11" customBuiltin="1"/>
    <cellStyle name="Warning Text 2" xfId="87"/>
    <cellStyle name="Стиль 1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37"/>
  <sheetViews>
    <sheetView view="pageBreakPreview" topLeftCell="A25" zoomScaleNormal="100" zoomScaleSheetLayoutView="100" workbookViewId="0">
      <selection activeCell="K52" sqref="K52"/>
    </sheetView>
  </sheetViews>
  <sheetFormatPr defaultRowHeight="12.75"/>
  <cols>
    <col min="6" max="6" width="32.7109375" customWidth="1"/>
    <col min="7" max="7" width="16" customWidth="1"/>
    <col min="8" max="8" width="15.85546875" customWidth="1"/>
    <col min="10" max="10" width="14.140625" bestFit="1" customWidth="1"/>
    <col min="11" max="12" width="10" bestFit="1" customWidth="1"/>
  </cols>
  <sheetData>
    <row r="1" spans="1:8" ht="13.5" customHeight="1">
      <c r="A1" s="87" t="s">
        <v>1</v>
      </c>
      <c r="B1" s="87"/>
      <c r="C1" s="87"/>
      <c r="D1" s="87"/>
      <c r="E1" s="87"/>
      <c r="F1" s="87"/>
      <c r="G1" s="87"/>
      <c r="H1" s="87"/>
    </row>
    <row r="2" spans="1:8" ht="13.5" customHeight="1">
      <c r="A2" s="87" t="s">
        <v>77</v>
      </c>
      <c r="B2" s="87"/>
      <c r="C2" s="87"/>
      <c r="D2" s="87"/>
      <c r="E2" s="87"/>
      <c r="F2" s="87"/>
      <c r="G2" s="87"/>
      <c r="H2" s="87"/>
    </row>
    <row r="3" spans="1:8" ht="13.5" customHeight="1">
      <c r="A3" s="88" t="s">
        <v>2</v>
      </c>
      <c r="B3" s="88"/>
      <c r="C3" s="88"/>
      <c r="D3" s="88"/>
      <c r="E3" s="88"/>
      <c r="F3" s="88"/>
      <c r="G3" s="88"/>
      <c r="H3" s="88"/>
    </row>
    <row r="4" spans="1:8" ht="13.5">
      <c r="A4" s="31"/>
      <c r="B4" s="31"/>
      <c r="C4" s="31"/>
      <c r="D4" s="31"/>
      <c r="E4" s="31"/>
      <c r="F4" s="31"/>
      <c r="G4" s="31"/>
      <c r="H4" s="31"/>
    </row>
    <row r="5" spans="1:8" ht="16.5">
      <c r="A5" s="39"/>
      <c r="B5" s="31"/>
      <c r="C5" s="31"/>
      <c r="D5" s="31"/>
      <c r="E5" s="31"/>
      <c r="F5" s="31"/>
      <c r="G5" s="31"/>
      <c r="H5" s="31"/>
    </row>
    <row r="6" spans="1:8" ht="54.75" customHeight="1">
      <c r="A6" s="90" t="s">
        <v>90</v>
      </c>
      <c r="B6" s="91"/>
      <c r="C6" s="91"/>
      <c r="D6" s="91"/>
      <c r="E6" s="91"/>
      <c r="F6" s="91"/>
      <c r="G6" s="91"/>
      <c r="H6" s="91"/>
    </row>
    <row r="7" spans="1:8" s="4" customFormat="1" ht="28.5" customHeight="1">
      <c r="A7" s="40"/>
      <c r="B7" s="40"/>
      <c r="C7" s="40"/>
      <c r="D7" s="40"/>
      <c r="E7" s="40"/>
      <c r="F7" s="40"/>
      <c r="G7" s="89" t="s">
        <v>19</v>
      </c>
      <c r="H7" s="89"/>
    </row>
    <row r="8" spans="1:8" s="4" customFormat="1" ht="63" customHeight="1">
      <c r="A8" s="92" t="s">
        <v>20</v>
      </c>
      <c r="B8" s="93"/>
      <c r="C8" s="94"/>
      <c r="D8" s="92" t="s">
        <v>21</v>
      </c>
      <c r="E8" s="94"/>
      <c r="F8" s="85" t="s">
        <v>22</v>
      </c>
      <c r="G8" s="95" t="s">
        <v>88</v>
      </c>
      <c r="H8" s="96"/>
    </row>
    <row r="9" spans="1:8" s="4" customFormat="1" ht="52.5" customHeight="1">
      <c r="A9" s="41" t="s">
        <v>25</v>
      </c>
      <c r="B9" s="41" t="s">
        <v>26</v>
      </c>
      <c r="C9" s="41" t="s">
        <v>27</v>
      </c>
      <c r="D9" s="41" t="s">
        <v>28</v>
      </c>
      <c r="E9" s="41" t="s">
        <v>29</v>
      </c>
      <c r="F9" s="86"/>
      <c r="G9" s="42" t="s">
        <v>23</v>
      </c>
      <c r="H9" s="42" t="s">
        <v>24</v>
      </c>
    </row>
    <row r="10" spans="1:8" s="4" customFormat="1" ht="13.5">
      <c r="A10" s="43"/>
      <c r="B10" s="43"/>
      <c r="C10" s="43"/>
      <c r="D10" s="43"/>
      <c r="E10" s="43"/>
      <c r="F10" s="44" t="s">
        <v>30</v>
      </c>
      <c r="G10" s="45">
        <v>0</v>
      </c>
      <c r="H10" s="45">
        <v>0</v>
      </c>
    </row>
    <row r="11" spans="1:8" s="4" customFormat="1" ht="13.5">
      <c r="A11" s="43"/>
      <c r="B11" s="43"/>
      <c r="C11" s="43"/>
      <c r="D11" s="43"/>
      <c r="E11" s="43"/>
      <c r="F11" s="43" t="s">
        <v>5</v>
      </c>
      <c r="G11" s="43"/>
      <c r="H11" s="43"/>
    </row>
    <row r="12" spans="1:8" s="4" customFormat="1" ht="35.25" customHeight="1">
      <c r="A12" s="46" t="s">
        <v>89</v>
      </c>
      <c r="B12" s="43"/>
      <c r="C12" s="43"/>
      <c r="D12" s="43"/>
      <c r="E12" s="43"/>
      <c r="F12" s="44" t="s">
        <v>4</v>
      </c>
      <c r="G12" s="47">
        <f>G14</f>
        <v>-7099.06</v>
      </c>
      <c r="H12" s="47">
        <f>H14</f>
        <v>-7099.06</v>
      </c>
    </row>
    <row r="13" spans="1:8" s="4" customFormat="1" ht="21.75" customHeight="1">
      <c r="A13" s="43"/>
      <c r="B13" s="43"/>
      <c r="C13" s="43"/>
      <c r="D13" s="43"/>
      <c r="E13" s="43"/>
      <c r="F13" s="43" t="s">
        <v>5</v>
      </c>
      <c r="G13" s="43"/>
      <c r="H13" s="43"/>
    </row>
    <row r="14" spans="1:8" s="4" customFormat="1" ht="25.5">
      <c r="A14" s="43"/>
      <c r="B14" s="44" t="s">
        <v>7</v>
      </c>
      <c r="C14" s="43"/>
      <c r="D14" s="43"/>
      <c r="E14" s="43"/>
      <c r="F14" s="44" t="s">
        <v>8</v>
      </c>
      <c r="G14" s="47">
        <f>G16</f>
        <v>-7099.06</v>
      </c>
      <c r="H14" s="47">
        <f>H16</f>
        <v>-7099.06</v>
      </c>
    </row>
    <row r="15" spans="1:8" s="4" customFormat="1" ht="13.5">
      <c r="A15" s="43"/>
      <c r="B15" s="43"/>
      <c r="C15" s="43"/>
      <c r="D15" s="43"/>
      <c r="E15" s="43"/>
      <c r="F15" s="43" t="s">
        <v>5</v>
      </c>
      <c r="G15" s="43"/>
      <c r="H15" s="43"/>
    </row>
    <row r="16" spans="1:8" s="4" customFormat="1" ht="38.25">
      <c r="A16" s="43"/>
      <c r="B16" s="43"/>
      <c r="C16" s="44" t="s">
        <v>9</v>
      </c>
      <c r="D16" s="43"/>
      <c r="E16" s="43"/>
      <c r="F16" s="44" t="s">
        <v>10</v>
      </c>
      <c r="G16" s="47">
        <f>G18</f>
        <v>-7099.06</v>
      </c>
      <c r="H16" s="47">
        <f>H18</f>
        <v>-7099.06</v>
      </c>
    </row>
    <row r="17" spans="1:12" s="4" customFormat="1" ht="30.75" customHeight="1">
      <c r="A17" s="43"/>
      <c r="B17" s="43"/>
      <c r="C17" s="43"/>
      <c r="D17" s="43"/>
      <c r="E17" s="43"/>
      <c r="F17" s="43" t="s">
        <v>5</v>
      </c>
      <c r="G17" s="43"/>
      <c r="H17" s="43"/>
    </row>
    <row r="18" spans="1:12" s="4" customFormat="1" ht="66" customHeight="1">
      <c r="A18" s="43"/>
      <c r="B18" s="43"/>
      <c r="C18" s="43"/>
      <c r="D18" s="43" t="s">
        <v>11</v>
      </c>
      <c r="E18" s="43" t="s">
        <v>12</v>
      </c>
      <c r="F18" s="43" t="s">
        <v>13</v>
      </c>
      <c r="G18" s="48">
        <f>G19</f>
        <v>-7099.06</v>
      </c>
      <c r="H18" s="48">
        <f>H19</f>
        <v>-7099.06</v>
      </c>
      <c r="J18" s="20"/>
      <c r="K18" s="20"/>
      <c r="L18" s="20"/>
    </row>
    <row r="19" spans="1:12" s="4" customFormat="1" ht="24.75" customHeight="1">
      <c r="A19" s="43"/>
      <c r="B19" s="43"/>
      <c r="C19" s="43"/>
      <c r="D19" s="43"/>
      <c r="E19" s="43"/>
      <c r="F19" s="43" t="s">
        <v>14</v>
      </c>
      <c r="G19" s="48">
        <v>-7099.06</v>
      </c>
      <c r="H19" s="48">
        <v>-7099.06</v>
      </c>
    </row>
    <row r="20" spans="1:12" s="4" customFormat="1" ht="25.5">
      <c r="A20" s="44" t="s">
        <v>96</v>
      </c>
      <c r="B20" s="58"/>
      <c r="C20" s="58"/>
      <c r="D20" s="58"/>
      <c r="E20" s="58"/>
      <c r="F20" s="44" t="s">
        <v>97</v>
      </c>
      <c r="G20" s="45">
        <f>G22</f>
        <v>0</v>
      </c>
      <c r="H20" s="45">
        <f>H22</f>
        <v>0</v>
      </c>
    </row>
    <row r="21" spans="1:12" s="4" customFormat="1">
      <c r="A21" s="58"/>
      <c r="B21" s="58"/>
      <c r="C21" s="58"/>
      <c r="D21" s="58"/>
      <c r="E21" s="58"/>
      <c r="F21" s="58" t="s">
        <v>5</v>
      </c>
      <c r="G21" s="58"/>
      <c r="H21" s="58"/>
    </row>
    <row r="22" spans="1:12" s="4" customFormat="1" ht="25.5">
      <c r="A22" s="58"/>
      <c r="B22" s="44" t="s">
        <v>6</v>
      </c>
      <c r="C22" s="58"/>
      <c r="D22" s="58"/>
      <c r="E22" s="58"/>
      <c r="F22" s="44" t="s">
        <v>98</v>
      </c>
      <c r="G22" s="45">
        <f>G24</f>
        <v>0</v>
      </c>
      <c r="H22" s="45">
        <f>H24</f>
        <v>0</v>
      </c>
    </row>
    <row r="23" spans="1:12" s="4" customFormat="1">
      <c r="A23" s="58"/>
      <c r="B23" s="58"/>
      <c r="C23" s="58"/>
      <c r="D23" s="58"/>
      <c r="E23" s="58"/>
      <c r="F23" s="58" t="s">
        <v>5</v>
      </c>
      <c r="G23" s="58"/>
      <c r="H23" s="58"/>
    </row>
    <row r="24" spans="1:12" s="4" customFormat="1">
      <c r="A24" s="58"/>
      <c r="B24" s="58"/>
      <c r="C24" s="44" t="s">
        <v>6</v>
      </c>
      <c r="D24" s="58"/>
      <c r="E24" s="58"/>
      <c r="F24" s="44" t="s">
        <v>99</v>
      </c>
      <c r="G24" s="45">
        <f>G28+G26</f>
        <v>0</v>
      </c>
      <c r="H24" s="45">
        <f>H28+H26</f>
        <v>0</v>
      </c>
    </row>
    <row r="25" spans="1:12" s="4" customFormat="1">
      <c r="A25" s="58"/>
      <c r="B25" s="58"/>
      <c r="C25" s="58"/>
      <c r="D25" s="58"/>
      <c r="E25" s="58"/>
      <c r="F25" s="58" t="s">
        <v>5</v>
      </c>
      <c r="G25" s="58"/>
      <c r="H25" s="58"/>
    </row>
    <row r="26" spans="1:12" s="4" customFormat="1" ht="24.75" customHeight="1">
      <c r="A26" s="58"/>
      <c r="B26" s="58"/>
      <c r="C26" s="58"/>
      <c r="D26" s="58" t="s">
        <v>100</v>
      </c>
      <c r="E26" s="58" t="s">
        <v>12</v>
      </c>
      <c r="F26" s="58" t="s">
        <v>99</v>
      </c>
      <c r="G26" s="47">
        <f>G27</f>
        <v>7099.06</v>
      </c>
      <c r="H26" s="47">
        <f>H27</f>
        <v>7099.06</v>
      </c>
    </row>
    <row r="27" spans="1:12" s="4" customFormat="1">
      <c r="A27" s="58"/>
      <c r="B27" s="58"/>
      <c r="C27" s="58"/>
      <c r="D27" s="58"/>
      <c r="E27" s="58"/>
      <c r="F27" s="58" t="s">
        <v>101</v>
      </c>
      <c r="G27" s="48">
        <v>7099.06</v>
      </c>
      <c r="H27" s="48">
        <v>7099.06</v>
      </c>
    </row>
    <row r="28" spans="1:12" s="4" customFormat="1" ht="24.75" customHeight="1">
      <c r="A28" s="58"/>
      <c r="B28" s="58"/>
      <c r="C28" s="58"/>
      <c r="D28" s="58" t="s">
        <v>100</v>
      </c>
      <c r="E28" s="58" t="s">
        <v>12</v>
      </c>
      <c r="F28" s="58" t="s">
        <v>99</v>
      </c>
      <c r="G28" s="47">
        <f>G29</f>
        <v>-7099.06</v>
      </c>
      <c r="H28" s="47">
        <f>H29</f>
        <v>-7099.06</v>
      </c>
    </row>
    <row r="29" spans="1:12" s="4" customFormat="1">
      <c r="A29" s="58"/>
      <c r="B29" s="58"/>
      <c r="C29" s="58"/>
      <c r="D29" s="58"/>
      <c r="E29" s="58"/>
      <c r="F29" s="58" t="s">
        <v>101</v>
      </c>
      <c r="G29" s="48">
        <v>-7099.06</v>
      </c>
      <c r="H29" s="48">
        <v>-7099.06</v>
      </c>
    </row>
    <row r="30" spans="1:12" s="4" customFormat="1" ht="25.5">
      <c r="A30" s="44" t="s">
        <v>6</v>
      </c>
      <c r="B30" s="43"/>
      <c r="C30" s="43"/>
      <c r="D30" s="43"/>
      <c r="E30" s="43"/>
      <c r="F30" s="44" t="s">
        <v>15</v>
      </c>
      <c r="G30" s="45">
        <f>G32</f>
        <v>7099.06</v>
      </c>
      <c r="H30" s="45">
        <f>H32</f>
        <v>7099.06</v>
      </c>
    </row>
    <row r="31" spans="1:12" s="4" customFormat="1" ht="13.5">
      <c r="A31" s="43"/>
      <c r="B31" s="43"/>
      <c r="C31" s="43"/>
      <c r="D31" s="43"/>
      <c r="E31" s="43"/>
      <c r="F31" s="43" t="s">
        <v>5</v>
      </c>
      <c r="G31" s="43"/>
      <c r="H31" s="43"/>
    </row>
    <row r="32" spans="1:12" s="4" customFormat="1" ht="51" customHeight="1">
      <c r="A32" s="43"/>
      <c r="B32" s="44" t="s">
        <v>6</v>
      </c>
      <c r="C32" s="43"/>
      <c r="D32" s="43"/>
      <c r="E32" s="43"/>
      <c r="F32" s="44" t="s">
        <v>16</v>
      </c>
      <c r="G32" s="45">
        <f>G34</f>
        <v>7099.06</v>
      </c>
      <c r="H32" s="45">
        <f>H34</f>
        <v>7099.06</v>
      </c>
    </row>
    <row r="33" spans="1:10" s="4" customFormat="1" ht="13.5">
      <c r="A33" s="43"/>
      <c r="B33" s="43"/>
      <c r="C33" s="43"/>
      <c r="D33" s="43"/>
      <c r="E33" s="43"/>
      <c r="F33" s="43" t="s">
        <v>5</v>
      </c>
      <c r="G33" s="43"/>
      <c r="H33" s="43"/>
    </row>
    <row r="34" spans="1:10" s="4" customFormat="1" ht="25.5">
      <c r="A34" s="43"/>
      <c r="B34" s="43"/>
      <c r="C34" s="44" t="s">
        <v>6</v>
      </c>
      <c r="D34" s="43"/>
      <c r="E34" s="43"/>
      <c r="F34" s="44" t="s">
        <v>17</v>
      </c>
      <c r="G34" s="49">
        <f>G36</f>
        <v>7099.06</v>
      </c>
      <c r="H34" s="49">
        <f>H36</f>
        <v>7099.06</v>
      </c>
    </row>
    <row r="35" spans="1:10" s="4" customFormat="1" ht="13.5">
      <c r="A35" s="43"/>
      <c r="B35" s="43"/>
      <c r="C35" s="43"/>
      <c r="D35" s="43"/>
      <c r="E35" s="43"/>
      <c r="F35" s="43" t="s">
        <v>5</v>
      </c>
      <c r="G35" s="50"/>
      <c r="H35" s="50"/>
    </row>
    <row r="36" spans="1:10" s="4" customFormat="1" ht="51">
      <c r="A36" s="43"/>
      <c r="B36" s="43"/>
      <c r="C36" s="43"/>
      <c r="D36" s="58" t="s">
        <v>18</v>
      </c>
      <c r="E36" s="58">
        <v>11011</v>
      </c>
      <c r="F36" s="54" t="s">
        <v>155</v>
      </c>
      <c r="G36" s="48">
        <f>G37</f>
        <v>7099.06</v>
      </c>
      <c r="H36" s="48">
        <f>H37</f>
        <v>7099.06</v>
      </c>
    </row>
    <row r="37" spans="1:10" s="4" customFormat="1" ht="20.25" customHeight="1">
      <c r="A37" s="43"/>
      <c r="B37" s="43"/>
      <c r="C37" s="43"/>
      <c r="D37" s="43"/>
      <c r="E37" s="43"/>
      <c r="F37" s="43" t="s">
        <v>14</v>
      </c>
      <c r="G37" s="48">
        <v>7099.06</v>
      </c>
      <c r="H37" s="48">
        <v>7099.06</v>
      </c>
      <c r="J37" s="32"/>
    </row>
  </sheetData>
  <mergeCells count="9">
    <mergeCell ref="F8:F9"/>
    <mergeCell ref="A1:H1"/>
    <mergeCell ref="A2:H2"/>
    <mergeCell ref="A3:H3"/>
    <mergeCell ref="G7:H7"/>
    <mergeCell ref="A6:H6"/>
    <mergeCell ref="A8:C8"/>
    <mergeCell ref="D8:E8"/>
    <mergeCell ref="G8:H8"/>
  </mergeCells>
  <pageMargins left="0.7" right="0.7" top="0.75" bottom="0.75" header="0.3" footer="0.3"/>
  <pageSetup scale="91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view="pageBreakPreview" topLeftCell="A14" zoomScaleNormal="100" zoomScaleSheetLayoutView="100" workbookViewId="0">
      <selection activeCell="E44" sqref="E44"/>
    </sheetView>
  </sheetViews>
  <sheetFormatPr defaultRowHeight="12.75"/>
  <cols>
    <col min="2" max="2" width="13.140625" customWidth="1"/>
    <col min="3" max="3" width="61.42578125" customWidth="1"/>
    <col min="4" max="5" width="13.140625" customWidth="1"/>
  </cols>
  <sheetData>
    <row r="1" spans="1:5" ht="13.5">
      <c r="A1" s="88" t="s">
        <v>85</v>
      </c>
      <c r="B1" s="88"/>
      <c r="C1" s="88"/>
      <c r="D1" s="88"/>
      <c r="E1" s="88"/>
    </row>
    <row r="2" spans="1:5" ht="13.5" customHeight="1">
      <c r="A2" s="88" t="s">
        <v>77</v>
      </c>
      <c r="B2" s="88"/>
      <c r="C2" s="88"/>
      <c r="D2" s="88"/>
      <c r="E2" s="88"/>
    </row>
    <row r="3" spans="1:5" ht="13.5" customHeight="1">
      <c r="A3" s="88" t="s">
        <v>2</v>
      </c>
      <c r="B3" s="88"/>
      <c r="C3" s="88"/>
      <c r="D3" s="88"/>
      <c r="E3" s="88"/>
    </row>
    <row r="5" spans="1:5" ht="55.5" customHeight="1">
      <c r="A5" s="99" t="s">
        <v>91</v>
      </c>
      <c r="B5" s="99"/>
      <c r="C5" s="99"/>
      <c r="D5" s="99"/>
      <c r="E5" s="99"/>
    </row>
    <row r="6" spans="1:5">
      <c r="D6" s="98" t="s">
        <v>19</v>
      </c>
      <c r="E6" s="98"/>
    </row>
    <row r="7" spans="1:5" ht="87.75" customHeight="1">
      <c r="A7" s="97" t="s">
        <v>21</v>
      </c>
      <c r="B7" s="97"/>
      <c r="C7" s="97" t="s">
        <v>84</v>
      </c>
      <c r="D7" s="95" t="s">
        <v>88</v>
      </c>
      <c r="E7" s="96"/>
    </row>
    <row r="8" spans="1:5" ht="28.5" customHeight="1">
      <c r="A8" s="18" t="s">
        <v>28</v>
      </c>
      <c r="B8" s="18" t="s">
        <v>47</v>
      </c>
      <c r="C8" s="97"/>
      <c r="D8" s="19" t="s">
        <v>23</v>
      </c>
      <c r="E8" s="19" t="s">
        <v>24</v>
      </c>
    </row>
    <row r="9" spans="1:5" ht="17.25" customHeight="1">
      <c r="A9" s="5"/>
      <c r="B9" s="5"/>
      <c r="C9" s="14" t="s">
        <v>48</v>
      </c>
      <c r="D9" s="15">
        <f>D11+D47</f>
        <v>0</v>
      </c>
      <c r="E9" s="15">
        <f>E11+E47</f>
        <v>0</v>
      </c>
    </row>
    <row r="10" spans="1:5">
      <c r="A10" s="5"/>
      <c r="B10" s="5"/>
      <c r="C10" s="6" t="s">
        <v>5</v>
      </c>
      <c r="D10" s="5"/>
      <c r="E10" s="5"/>
    </row>
    <row r="11" spans="1:5">
      <c r="A11" s="5"/>
      <c r="B11" s="5"/>
      <c r="C11" s="14" t="s">
        <v>14</v>
      </c>
      <c r="D11" s="15">
        <f>D13+D24</f>
        <v>0</v>
      </c>
      <c r="E11" s="15">
        <f>E13+E24</f>
        <v>0</v>
      </c>
    </row>
    <row r="12" spans="1:5">
      <c r="A12" s="5"/>
      <c r="B12" s="5"/>
      <c r="C12" s="6" t="s">
        <v>5</v>
      </c>
      <c r="D12" s="5"/>
      <c r="E12" s="5"/>
    </row>
    <row r="13" spans="1:5" ht="37.5" customHeight="1">
      <c r="A13" s="6" t="s">
        <v>11</v>
      </c>
      <c r="B13" s="5"/>
      <c r="C13" s="6" t="s">
        <v>32</v>
      </c>
      <c r="D13" s="7">
        <f>D15</f>
        <v>-7099.06</v>
      </c>
      <c r="E13" s="7">
        <f>E15</f>
        <v>-7099.06</v>
      </c>
    </row>
    <row r="14" spans="1:5">
      <c r="A14" s="5"/>
      <c r="B14" s="5"/>
      <c r="C14" s="6" t="s">
        <v>5</v>
      </c>
      <c r="D14" s="5"/>
      <c r="E14" s="5"/>
    </row>
    <row r="15" spans="1:5" ht="32.25" customHeight="1">
      <c r="A15" s="5"/>
      <c r="B15" s="6" t="s">
        <v>12</v>
      </c>
      <c r="C15" s="6" t="s">
        <v>13</v>
      </c>
      <c r="D15" s="7">
        <f>D17</f>
        <v>-7099.06</v>
      </c>
      <c r="E15" s="7">
        <f>E17</f>
        <v>-7099.06</v>
      </c>
    </row>
    <row r="16" spans="1:5" ht="15.75" customHeight="1">
      <c r="A16" s="5"/>
      <c r="B16" s="5"/>
      <c r="C16" s="6" t="s">
        <v>78</v>
      </c>
      <c r="D16" s="5"/>
      <c r="E16" s="5"/>
    </row>
    <row r="17" spans="1:5" ht="18" customHeight="1">
      <c r="A17" s="5"/>
      <c r="B17" s="5"/>
      <c r="C17" s="13" t="s">
        <v>14</v>
      </c>
      <c r="D17" s="7">
        <f>D19</f>
        <v>-7099.06</v>
      </c>
      <c r="E17" s="7">
        <f>E19</f>
        <v>-7099.06</v>
      </c>
    </row>
    <row r="18" spans="1:5" ht="15" customHeight="1">
      <c r="A18" s="5"/>
      <c r="B18" s="5"/>
      <c r="C18" s="6" t="s">
        <v>79</v>
      </c>
      <c r="D18" s="5"/>
      <c r="E18" s="5"/>
    </row>
    <row r="19" spans="1:5" ht="15" customHeight="1">
      <c r="A19" s="5"/>
      <c r="B19" s="5"/>
      <c r="C19" s="6" t="s">
        <v>30</v>
      </c>
      <c r="D19" s="7">
        <f t="shared" ref="D19:E22" si="0">D20</f>
        <v>-7099.06</v>
      </c>
      <c r="E19" s="7">
        <f t="shared" si="0"/>
        <v>-7099.06</v>
      </c>
    </row>
    <row r="20" spans="1:5" ht="14.25" customHeight="1">
      <c r="A20" s="5"/>
      <c r="B20" s="5"/>
      <c r="C20" s="6" t="s">
        <v>80</v>
      </c>
      <c r="D20" s="7">
        <f t="shared" si="0"/>
        <v>-7099.06</v>
      </c>
      <c r="E20" s="7">
        <f t="shared" si="0"/>
        <v>-7099.06</v>
      </c>
    </row>
    <row r="21" spans="1:5" ht="15.75" customHeight="1">
      <c r="A21" s="5"/>
      <c r="B21" s="5"/>
      <c r="C21" s="6" t="s">
        <v>81</v>
      </c>
      <c r="D21" s="7">
        <f t="shared" si="0"/>
        <v>-7099.06</v>
      </c>
      <c r="E21" s="7">
        <f t="shared" si="0"/>
        <v>-7099.06</v>
      </c>
    </row>
    <row r="22" spans="1:5" ht="18" customHeight="1">
      <c r="A22" s="5"/>
      <c r="B22" s="5"/>
      <c r="C22" s="6" t="s">
        <v>82</v>
      </c>
      <c r="D22" s="7">
        <f t="shared" si="0"/>
        <v>-7099.06</v>
      </c>
      <c r="E22" s="7">
        <f t="shared" si="0"/>
        <v>-7099.06</v>
      </c>
    </row>
    <row r="23" spans="1:5" ht="17.25" customHeight="1">
      <c r="A23" s="5"/>
      <c r="B23" s="5"/>
      <c r="C23" s="6" t="s">
        <v>83</v>
      </c>
      <c r="D23" s="7">
        <v>-7099.06</v>
      </c>
      <c r="E23" s="7">
        <v>-7099.06</v>
      </c>
    </row>
    <row r="24" spans="1:5">
      <c r="A24" s="6" t="s">
        <v>18</v>
      </c>
      <c r="B24" s="5"/>
      <c r="C24" s="6" t="s">
        <v>43</v>
      </c>
      <c r="D24" s="34">
        <f>D26</f>
        <v>7099.0599999999995</v>
      </c>
      <c r="E24" s="34">
        <f>E26</f>
        <v>7099.0599999999995</v>
      </c>
    </row>
    <row r="25" spans="1:5">
      <c r="A25" s="5"/>
      <c r="B25" s="5"/>
      <c r="C25" s="6" t="s">
        <v>5</v>
      </c>
      <c r="D25" s="35"/>
      <c r="E25" s="35"/>
    </row>
    <row r="26" spans="1:5" ht="12.75" customHeight="1">
      <c r="A26" s="5"/>
      <c r="B26" s="58">
        <v>11011</v>
      </c>
      <c r="C26" s="54" t="s">
        <v>155</v>
      </c>
      <c r="D26" s="34">
        <f>D28</f>
        <v>7099.0599999999995</v>
      </c>
      <c r="E26" s="34">
        <f>E28</f>
        <v>7099.0599999999995</v>
      </c>
    </row>
    <row r="27" spans="1:5">
      <c r="A27" s="5"/>
      <c r="B27" s="5"/>
      <c r="C27" s="6" t="s">
        <v>78</v>
      </c>
      <c r="D27" s="35"/>
      <c r="E27" s="35"/>
    </row>
    <row r="28" spans="1:5">
      <c r="A28" s="5"/>
      <c r="B28" s="5"/>
      <c r="C28" s="13" t="s">
        <v>14</v>
      </c>
      <c r="D28" s="34">
        <f>D30</f>
        <v>7099.0599999999995</v>
      </c>
      <c r="E28" s="34">
        <f>E30</f>
        <v>7099.0599999999995</v>
      </c>
    </row>
    <row r="29" spans="1:5" ht="13.5" customHeight="1">
      <c r="A29" s="5"/>
      <c r="B29" s="5"/>
      <c r="C29" s="6" t="s">
        <v>79</v>
      </c>
      <c r="D29" s="35"/>
      <c r="E29" s="35"/>
    </row>
    <row r="30" spans="1:5">
      <c r="A30" s="5"/>
      <c r="B30" s="5"/>
      <c r="C30" s="6" t="s">
        <v>30</v>
      </c>
      <c r="D30" s="34">
        <f>D31</f>
        <v>7099.0599999999995</v>
      </c>
      <c r="E30" s="34">
        <f>E31</f>
        <v>7099.0599999999995</v>
      </c>
    </row>
    <row r="31" spans="1:5" ht="13.5" customHeight="1">
      <c r="A31" s="17"/>
      <c r="B31" s="17"/>
      <c r="C31" s="6" t="s">
        <v>80</v>
      </c>
      <c r="D31" s="34">
        <f>D32+D42</f>
        <v>7099.0599999999995</v>
      </c>
      <c r="E31" s="34">
        <f>E32+E42</f>
        <v>7099.0599999999995</v>
      </c>
    </row>
    <row r="32" spans="1:5" ht="13.5" customHeight="1">
      <c r="A32" s="17"/>
      <c r="B32" s="17"/>
      <c r="C32" s="6" t="s">
        <v>113</v>
      </c>
      <c r="D32" s="51">
        <f>D33+D35+D38</f>
        <v>3599.56</v>
      </c>
      <c r="E32" s="51">
        <f>E33+E35+E38</f>
        <v>3599.56</v>
      </c>
    </row>
    <row r="33" spans="1:7" ht="13.5" customHeight="1">
      <c r="A33" s="17"/>
      <c r="B33" s="17"/>
      <c r="C33" s="6" t="s">
        <v>114</v>
      </c>
      <c r="D33" s="51">
        <f>D34</f>
        <v>400</v>
      </c>
      <c r="E33" s="51">
        <f>E34</f>
        <v>400</v>
      </c>
    </row>
    <row r="34" spans="1:7" ht="13.5" customHeight="1">
      <c r="A34" s="17"/>
      <c r="B34" s="17"/>
      <c r="C34" s="6" t="s">
        <v>115</v>
      </c>
      <c r="D34" s="51">
        <v>400</v>
      </c>
      <c r="E34" s="51">
        <v>400</v>
      </c>
    </row>
    <row r="35" spans="1:7">
      <c r="A35" s="17"/>
      <c r="B35" s="17"/>
      <c r="C35" s="69" t="s">
        <v>116</v>
      </c>
      <c r="D35" s="51">
        <f>D36+D37</f>
        <v>2068.56</v>
      </c>
      <c r="E35" s="51">
        <f>E36+E37</f>
        <v>2068.56</v>
      </c>
    </row>
    <row r="36" spans="1:7">
      <c r="A36" s="17"/>
      <c r="B36" s="17"/>
      <c r="C36" s="69" t="s">
        <v>117</v>
      </c>
      <c r="D36" s="51">
        <v>100</v>
      </c>
      <c r="E36" s="51">
        <v>100</v>
      </c>
    </row>
    <row r="37" spans="1:7">
      <c r="A37" s="17"/>
      <c r="B37" s="17"/>
      <c r="C37" s="69" t="s">
        <v>118</v>
      </c>
      <c r="D37" s="51">
        <v>1968.56</v>
      </c>
      <c r="E37" s="51">
        <v>1968.56</v>
      </c>
    </row>
    <row r="38" spans="1:7">
      <c r="A38" s="17"/>
      <c r="B38" s="17"/>
      <c r="C38" s="69" t="s">
        <v>119</v>
      </c>
      <c r="D38" s="51">
        <f>D39+D40+D41</f>
        <v>1131</v>
      </c>
      <c r="E38" s="51">
        <f>E39+E40+E41</f>
        <v>1131</v>
      </c>
      <c r="G38" s="67"/>
    </row>
    <row r="39" spans="1:7">
      <c r="A39" s="17"/>
      <c r="B39" s="17"/>
      <c r="C39" s="69" t="s">
        <v>120</v>
      </c>
      <c r="D39" s="51">
        <v>500</v>
      </c>
      <c r="E39" s="51">
        <v>500</v>
      </c>
    </row>
    <row r="40" spans="1:7">
      <c r="A40" s="17"/>
      <c r="B40" s="17"/>
      <c r="C40" s="69" t="s">
        <v>121</v>
      </c>
      <c r="D40" s="51">
        <v>131</v>
      </c>
      <c r="E40" s="51">
        <v>131</v>
      </c>
    </row>
    <row r="41" spans="1:7">
      <c r="A41" s="17"/>
      <c r="B41" s="17"/>
      <c r="C41" s="69" t="s">
        <v>122</v>
      </c>
      <c r="D41" s="51">
        <v>500</v>
      </c>
      <c r="E41" s="51">
        <v>500</v>
      </c>
    </row>
    <row r="42" spans="1:7">
      <c r="A42" s="17"/>
      <c r="B42" s="17"/>
      <c r="C42" s="33" t="s">
        <v>81</v>
      </c>
      <c r="D42" s="51">
        <f>D43</f>
        <v>3499.5</v>
      </c>
      <c r="E42" s="51">
        <f>E43</f>
        <v>3499.5</v>
      </c>
    </row>
    <row r="43" spans="1:7">
      <c r="A43" s="17"/>
      <c r="B43" s="17"/>
      <c r="C43" s="33" t="s">
        <v>93</v>
      </c>
      <c r="D43" s="51">
        <f>D44</f>
        <v>3499.5</v>
      </c>
      <c r="E43" s="51">
        <f>E44</f>
        <v>3499.5</v>
      </c>
    </row>
    <row r="44" spans="1:7">
      <c r="A44" s="17"/>
      <c r="B44" s="17"/>
      <c r="C44" s="68" t="s">
        <v>95</v>
      </c>
      <c r="D44" s="66">
        <v>3499.5</v>
      </c>
      <c r="E44" s="66">
        <v>3499.5</v>
      </c>
    </row>
    <row r="45" spans="1:7">
      <c r="A45" s="5"/>
      <c r="B45" s="5"/>
      <c r="C45" s="59" t="s">
        <v>101</v>
      </c>
      <c r="D45" s="60">
        <f>D47</f>
        <v>0</v>
      </c>
      <c r="E45" s="60">
        <f>E47</f>
        <v>0</v>
      </c>
    </row>
    <row r="46" spans="1:7" ht="13.5">
      <c r="A46" s="5"/>
      <c r="B46" s="5"/>
      <c r="C46" s="22" t="s">
        <v>5</v>
      </c>
      <c r="D46" s="5"/>
      <c r="E46" s="5"/>
    </row>
    <row r="47" spans="1:7" s="4" customFormat="1">
      <c r="A47" s="33" t="s">
        <v>100</v>
      </c>
      <c r="B47" s="33"/>
      <c r="C47" s="33" t="s">
        <v>99</v>
      </c>
      <c r="D47" s="23">
        <f>D49+D57</f>
        <v>0</v>
      </c>
      <c r="E47" s="23">
        <f>E49+E57</f>
        <v>0</v>
      </c>
    </row>
    <row r="48" spans="1:7" s="4" customFormat="1">
      <c r="A48" s="33"/>
      <c r="B48" s="33"/>
      <c r="C48" s="33" t="s">
        <v>5</v>
      </c>
      <c r="D48" s="33"/>
      <c r="E48" s="33"/>
    </row>
    <row r="49" spans="1:5" s="4" customFormat="1">
      <c r="A49" s="33"/>
      <c r="B49" s="33" t="s">
        <v>12</v>
      </c>
      <c r="C49" s="33" t="s">
        <v>99</v>
      </c>
      <c r="D49" s="23">
        <f>D51</f>
        <v>7099.06</v>
      </c>
      <c r="E49" s="23">
        <f>E51</f>
        <v>7099.06</v>
      </c>
    </row>
    <row r="50" spans="1:5" s="4" customFormat="1">
      <c r="A50" s="33"/>
      <c r="B50" s="33"/>
      <c r="C50" s="33" t="s">
        <v>78</v>
      </c>
      <c r="D50" s="33"/>
      <c r="E50" s="33"/>
    </row>
    <row r="51" spans="1:5" s="4" customFormat="1">
      <c r="A51" s="33"/>
      <c r="B51" s="33"/>
      <c r="C51" s="24" t="s">
        <v>101</v>
      </c>
      <c r="D51" s="61">
        <f>D53</f>
        <v>7099.06</v>
      </c>
      <c r="E51" s="61">
        <f>E53</f>
        <v>7099.06</v>
      </c>
    </row>
    <row r="52" spans="1:5" s="4" customFormat="1" ht="16.5" customHeight="1">
      <c r="A52" s="33"/>
      <c r="B52" s="33"/>
      <c r="C52" s="33" t="s">
        <v>79</v>
      </c>
      <c r="D52" s="33"/>
      <c r="E52" s="33"/>
    </row>
    <row r="53" spans="1:5" s="4" customFormat="1">
      <c r="A53" s="33"/>
      <c r="B53" s="33"/>
      <c r="C53" s="33" t="s">
        <v>30</v>
      </c>
      <c r="D53" s="23">
        <f t="shared" ref="D53:E55" si="1">D54</f>
        <v>7099.06</v>
      </c>
      <c r="E53" s="23">
        <f t="shared" si="1"/>
        <v>7099.06</v>
      </c>
    </row>
    <row r="54" spans="1:5" s="4" customFormat="1">
      <c r="A54" s="33"/>
      <c r="B54" s="33"/>
      <c r="C54" s="33" t="s">
        <v>80</v>
      </c>
      <c r="D54" s="23">
        <f t="shared" si="1"/>
        <v>7099.06</v>
      </c>
      <c r="E54" s="23">
        <f t="shared" si="1"/>
        <v>7099.06</v>
      </c>
    </row>
    <row r="55" spans="1:5" s="4" customFormat="1">
      <c r="A55" s="33"/>
      <c r="B55" s="33"/>
      <c r="C55" s="33" t="s">
        <v>102</v>
      </c>
      <c r="D55" s="23">
        <f t="shared" si="1"/>
        <v>7099.06</v>
      </c>
      <c r="E55" s="23">
        <f t="shared" si="1"/>
        <v>7099.06</v>
      </c>
    </row>
    <row r="56" spans="1:5" s="4" customFormat="1">
      <c r="A56" s="33"/>
      <c r="B56" s="33"/>
      <c r="C56" s="33" t="s">
        <v>103</v>
      </c>
      <c r="D56" s="23">
        <v>7099.06</v>
      </c>
      <c r="E56" s="23">
        <v>7099.06</v>
      </c>
    </row>
    <row r="57" spans="1:5" s="4" customFormat="1">
      <c r="A57" s="33"/>
      <c r="B57" s="33" t="s">
        <v>12</v>
      </c>
      <c r="C57" s="33" t="s">
        <v>99</v>
      </c>
      <c r="D57" s="23">
        <f>D59</f>
        <v>-7099.06</v>
      </c>
      <c r="E57" s="23">
        <f>E59</f>
        <v>-7099.06</v>
      </c>
    </row>
    <row r="58" spans="1:5" s="4" customFormat="1">
      <c r="A58" s="33"/>
      <c r="B58" s="33"/>
      <c r="C58" s="33" t="s">
        <v>78</v>
      </c>
      <c r="D58" s="33"/>
      <c r="E58" s="33"/>
    </row>
    <row r="59" spans="1:5" s="4" customFormat="1">
      <c r="A59" s="33"/>
      <c r="B59" s="33"/>
      <c r="C59" s="24" t="s">
        <v>101</v>
      </c>
      <c r="D59" s="84">
        <f>D61</f>
        <v>-7099.06</v>
      </c>
      <c r="E59" s="84">
        <f>E61</f>
        <v>-7099.06</v>
      </c>
    </row>
    <row r="60" spans="1:5" s="4" customFormat="1" ht="16.5" customHeight="1">
      <c r="A60" s="33"/>
      <c r="B60" s="33"/>
      <c r="C60" s="33" t="s">
        <v>79</v>
      </c>
      <c r="D60" s="33"/>
      <c r="E60" s="33"/>
    </row>
    <row r="61" spans="1:5" s="4" customFormat="1">
      <c r="A61" s="33"/>
      <c r="B61" s="33"/>
      <c r="C61" s="33" t="s">
        <v>30</v>
      </c>
      <c r="D61" s="23">
        <f t="shared" ref="D61:E63" si="2">D62</f>
        <v>-7099.06</v>
      </c>
      <c r="E61" s="23">
        <f t="shared" si="2"/>
        <v>-7099.06</v>
      </c>
    </row>
    <row r="62" spans="1:5" s="4" customFormat="1">
      <c r="A62" s="33"/>
      <c r="B62" s="33"/>
      <c r="C62" s="33" t="s">
        <v>80</v>
      </c>
      <c r="D62" s="23">
        <f t="shared" si="2"/>
        <v>-7099.06</v>
      </c>
      <c r="E62" s="23">
        <f t="shared" si="2"/>
        <v>-7099.06</v>
      </c>
    </row>
    <row r="63" spans="1:5" s="4" customFormat="1">
      <c r="A63" s="33"/>
      <c r="B63" s="33"/>
      <c r="C63" s="33" t="s">
        <v>102</v>
      </c>
      <c r="D63" s="23">
        <f t="shared" si="2"/>
        <v>-7099.06</v>
      </c>
      <c r="E63" s="23">
        <f t="shared" si="2"/>
        <v>-7099.06</v>
      </c>
    </row>
    <row r="64" spans="1:5" s="4" customFormat="1">
      <c r="A64" s="33"/>
      <c r="B64" s="33"/>
      <c r="C64" s="33" t="s">
        <v>103</v>
      </c>
      <c r="D64" s="48">
        <v>-7099.06</v>
      </c>
      <c r="E64" s="48">
        <v>-7099.06</v>
      </c>
    </row>
  </sheetData>
  <mergeCells count="8">
    <mergeCell ref="A7:B7"/>
    <mergeCell ref="C7:C8"/>
    <mergeCell ref="D7:E7"/>
    <mergeCell ref="D6:E6"/>
    <mergeCell ref="A1:E1"/>
    <mergeCell ref="A2:E2"/>
    <mergeCell ref="A3:E3"/>
    <mergeCell ref="A5:E5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topLeftCell="A31" zoomScaleNormal="100" zoomScaleSheetLayoutView="100" workbookViewId="0">
      <selection activeCell="C49" sqref="C49"/>
    </sheetView>
  </sheetViews>
  <sheetFormatPr defaultRowHeight="12.75"/>
  <cols>
    <col min="2" max="2" width="12.85546875" customWidth="1"/>
    <col min="3" max="3" width="54.7109375" customWidth="1"/>
    <col min="4" max="4" width="13.42578125" customWidth="1"/>
    <col min="5" max="5" width="15" customWidth="1"/>
  </cols>
  <sheetData>
    <row r="1" spans="1:8" s="1" customFormat="1" ht="13.5">
      <c r="A1" s="100" t="s">
        <v>86</v>
      </c>
      <c r="B1" s="100"/>
      <c r="C1" s="100"/>
      <c r="D1" s="100"/>
      <c r="E1" s="100"/>
    </row>
    <row r="2" spans="1:8" s="1" customFormat="1" ht="13.5">
      <c r="A2" s="101" t="s">
        <v>75</v>
      </c>
      <c r="B2" s="101"/>
      <c r="C2" s="101"/>
      <c r="D2" s="101"/>
      <c r="E2" s="101"/>
    </row>
    <row r="3" spans="1:8" s="1" customFormat="1" ht="13.5">
      <c r="A3" s="101" t="s">
        <v>0</v>
      </c>
      <c r="B3" s="101"/>
      <c r="C3" s="101"/>
      <c r="D3" s="101"/>
      <c r="E3" s="101"/>
    </row>
    <row r="4" spans="1:8" s="1" customFormat="1" ht="14.25" customHeight="1"/>
    <row r="5" spans="1:8" s="1" customFormat="1" ht="87" customHeight="1">
      <c r="A5" s="102" t="s">
        <v>92</v>
      </c>
      <c r="B5" s="102"/>
      <c r="C5" s="102"/>
      <c r="D5" s="102"/>
      <c r="E5" s="102"/>
      <c r="F5" s="3"/>
      <c r="G5" s="3"/>
      <c r="H5" s="3"/>
    </row>
    <row r="6" spans="1:8" s="4" customFormat="1" ht="16.5" customHeight="1">
      <c r="A6" s="40"/>
      <c r="B6" s="40"/>
      <c r="C6" s="40"/>
      <c r="D6" s="103" t="s">
        <v>19</v>
      </c>
      <c r="E6" s="103"/>
    </row>
    <row r="7" spans="1:8" s="4" customFormat="1" ht="87.75" customHeight="1">
      <c r="A7" s="106" t="s">
        <v>21</v>
      </c>
      <c r="B7" s="106"/>
      <c r="C7" s="106" t="s">
        <v>46</v>
      </c>
      <c r="D7" s="95" t="s">
        <v>88</v>
      </c>
      <c r="E7" s="96"/>
    </row>
    <row r="8" spans="1:8" s="4" customFormat="1" ht="29.25" customHeight="1">
      <c r="A8" s="21" t="s">
        <v>28</v>
      </c>
      <c r="B8" s="21" t="s">
        <v>47</v>
      </c>
      <c r="C8" s="106"/>
      <c r="D8" s="25" t="s">
        <v>23</v>
      </c>
      <c r="E8" s="25" t="s">
        <v>24</v>
      </c>
    </row>
    <row r="9" spans="1:8" s="4" customFormat="1" ht="26.25" customHeight="1">
      <c r="A9" s="22"/>
      <c r="B9" s="22"/>
      <c r="C9" s="22" t="s">
        <v>48</v>
      </c>
      <c r="D9" s="23">
        <v>0</v>
      </c>
      <c r="E9" s="23">
        <v>0</v>
      </c>
    </row>
    <row r="10" spans="1:8" s="4" customFormat="1" ht="26.25" customHeight="1">
      <c r="A10" s="26"/>
      <c r="B10" s="26"/>
      <c r="C10" s="27" t="s">
        <v>14</v>
      </c>
      <c r="D10" s="23">
        <v>0</v>
      </c>
      <c r="E10" s="23">
        <v>0</v>
      </c>
    </row>
    <row r="11" spans="1:8" ht="18.75" customHeight="1">
      <c r="A11" s="28" t="s">
        <v>11</v>
      </c>
      <c r="B11" s="26"/>
      <c r="C11" s="29" t="s">
        <v>31</v>
      </c>
      <c r="D11" s="23">
        <f>D18</f>
        <v>-7099.06</v>
      </c>
      <c r="E11" s="23">
        <f>E18</f>
        <v>-7099.06</v>
      </c>
    </row>
    <row r="12" spans="1:8" ht="29.25" customHeight="1">
      <c r="A12" s="26"/>
      <c r="B12" s="26"/>
      <c r="C12" s="28" t="s">
        <v>32</v>
      </c>
      <c r="D12" s="26"/>
      <c r="E12" s="26"/>
    </row>
    <row r="13" spans="1:8" ht="13.5" customHeight="1">
      <c r="A13" s="26"/>
      <c r="B13" s="26"/>
      <c r="C13" s="29" t="s">
        <v>33</v>
      </c>
      <c r="D13" s="26"/>
      <c r="E13" s="26"/>
    </row>
    <row r="14" spans="1:8" ht="27.75" customHeight="1">
      <c r="A14" s="26"/>
      <c r="B14" s="26"/>
      <c r="C14" s="28" t="s">
        <v>34</v>
      </c>
      <c r="D14" s="26"/>
      <c r="E14" s="26"/>
    </row>
    <row r="15" spans="1:8" ht="15.75" customHeight="1">
      <c r="A15" s="26"/>
      <c r="B15" s="26"/>
      <c r="C15" s="29" t="s">
        <v>35</v>
      </c>
      <c r="D15" s="26"/>
      <c r="E15" s="26"/>
    </row>
    <row r="16" spans="1:8" ht="41.25" customHeight="1">
      <c r="A16" s="26"/>
      <c r="B16" s="26"/>
      <c r="C16" s="28" t="s">
        <v>36</v>
      </c>
      <c r="D16" s="26"/>
      <c r="E16" s="26"/>
    </row>
    <row r="17" spans="1:5">
      <c r="A17" s="104" t="s">
        <v>37</v>
      </c>
      <c r="B17" s="104"/>
      <c r="C17" s="104"/>
      <c r="D17" s="104"/>
      <c r="E17" s="104"/>
    </row>
    <row r="18" spans="1:5" ht="15" customHeight="1">
      <c r="A18" s="26"/>
      <c r="B18" s="28" t="s">
        <v>12</v>
      </c>
      <c r="C18" s="29" t="s">
        <v>38</v>
      </c>
      <c r="D18" s="83">
        <v>-7099.06</v>
      </c>
      <c r="E18" s="83">
        <v>-7099.06</v>
      </c>
    </row>
    <row r="19" spans="1:5" ht="39.75" customHeight="1">
      <c r="A19" s="26"/>
      <c r="B19" s="26"/>
      <c r="C19" s="28" t="s">
        <v>13</v>
      </c>
      <c r="D19" s="26"/>
      <c r="E19" s="26"/>
    </row>
    <row r="20" spans="1:5" ht="13.5" customHeight="1">
      <c r="A20" s="26"/>
      <c r="B20" s="26"/>
      <c r="C20" s="29" t="s">
        <v>39</v>
      </c>
      <c r="D20" s="26"/>
      <c r="E20" s="26"/>
    </row>
    <row r="21" spans="1:5" ht="54.75" customHeight="1">
      <c r="A21" s="26"/>
      <c r="B21" s="26"/>
      <c r="C21" s="28" t="s">
        <v>40</v>
      </c>
      <c r="D21" s="26"/>
      <c r="E21" s="26"/>
    </row>
    <row r="22" spans="1:5" ht="16.5" customHeight="1">
      <c r="A22" s="26"/>
      <c r="B22" s="26"/>
      <c r="C22" s="29" t="s">
        <v>41</v>
      </c>
      <c r="D22" s="26"/>
      <c r="E22" s="26"/>
    </row>
    <row r="23" spans="1:5" ht="13.5" customHeight="1">
      <c r="A23" s="26"/>
      <c r="B23" s="26"/>
      <c r="C23" s="28" t="s">
        <v>42</v>
      </c>
      <c r="D23" s="26"/>
      <c r="E23" s="26"/>
    </row>
    <row r="24" spans="1:5" s="4" customFormat="1" ht="24" customHeight="1">
      <c r="A24" s="33" t="s">
        <v>18</v>
      </c>
      <c r="B24" s="33"/>
      <c r="C24" s="24" t="s">
        <v>31</v>
      </c>
      <c r="D24" s="30">
        <f>D31</f>
        <v>7099.06</v>
      </c>
      <c r="E24" s="30">
        <f>E31</f>
        <v>7099.06</v>
      </c>
    </row>
    <row r="25" spans="1:5" s="4" customFormat="1" ht="25.5" customHeight="1">
      <c r="A25" s="33"/>
      <c r="B25" s="33"/>
      <c r="C25" s="33" t="s">
        <v>43</v>
      </c>
      <c r="D25" s="33"/>
      <c r="E25" s="33"/>
    </row>
    <row r="26" spans="1:5" s="4" customFormat="1">
      <c r="A26" s="33"/>
      <c r="B26" s="33"/>
      <c r="C26" s="24" t="s">
        <v>33</v>
      </c>
      <c r="D26" s="33"/>
      <c r="E26" s="33"/>
    </row>
    <row r="27" spans="1:5" s="4" customFormat="1" ht="32.25" customHeight="1">
      <c r="A27" s="33"/>
      <c r="B27" s="33"/>
      <c r="C27" s="33" t="s">
        <v>44</v>
      </c>
      <c r="D27" s="33"/>
      <c r="E27" s="33"/>
    </row>
    <row r="28" spans="1:5" s="4" customFormat="1">
      <c r="A28" s="33"/>
      <c r="B28" s="33"/>
      <c r="C28" s="24" t="s">
        <v>35</v>
      </c>
      <c r="D28" s="33"/>
      <c r="E28" s="33"/>
    </row>
    <row r="29" spans="1:5" s="4" customFormat="1" ht="41.25" customHeight="1">
      <c r="A29" s="33"/>
      <c r="B29" s="33"/>
      <c r="C29" s="33" t="s">
        <v>45</v>
      </c>
      <c r="D29" s="33"/>
      <c r="E29" s="33"/>
    </row>
    <row r="30" spans="1:5" s="4" customFormat="1">
      <c r="A30" s="105" t="s">
        <v>37</v>
      </c>
      <c r="B30" s="105"/>
      <c r="C30" s="105"/>
      <c r="D30" s="105"/>
      <c r="E30" s="105"/>
    </row>
    <row r="31" spans="1:5" s="4" customFormat="1">
      <c r="A31" s="33"/>
      <c r="B31" s="58">
        <v>11011</v>
      </c>
      <c r="C31" s="24" t="s">
        <v>38</v>
      </c>
      <c r="D31" s="48">
        <v>7099.06</v>
      </c>
      <c r="E31" s="48">
        <v>7099.06</v>
      </c>
    </row>
    <row r="32" spans="1:5" s="4" customFormat="1" ht="32.25" customHeight="1">
      <c r="A32" s="33"/>
      <c r="B32" s="33"/>
      <c r="C32" s="54" t="s">
        <v>155</v>
      </c>
      <c r="D32" s="33"/>
      <c r="E32" s="33"/>
    </row>
    <row r="33" spans="1:5" s="4" customFormat="1">
      <c r="A33" s="33"/>
      <c r="B33" s="33"/>
      <c r="C33" s="24" t="s">
        <v>39</v>
      </c>
      <c r="D33" s="33"/>
      <c r="E33" s="33"/>
    </row>
    <row r="34" spans="1:5" s="4" customFormat="1" ht="12.75" customHeight="1">
      <c r="A34" s="33"/>
      <c r="B34" s="33"/>
      <c r="C34" s="70" t="s">
        <v>157</v>
      </c>
      <c r="D34" s="23"/>
      <c r="E34" s="23"/>
    </row>
    <row r="35" spans="1:5" s="4" customFormat="1">
      <c r="A35" s="33"/>
      <c r="B35" s="33"/>
      <c r="C35" s="24" t="s">
        <v>41</v>
      </c>
      <c r="D35" s="33"/>
      <c r="E35" s="33"/>
    </row>
    <row r="36" spans="1:5" s="4" customFormat="1" ht="20.25" customHeight="1">
      <c r="A36" s="33"/>
      <c r="B36" s="33"/>
      <c r="C36" s="11" t="s">
        <v>64</v>
      </c>
      <c r="D36" s="53"/>
      <c r="E36" s="53"/>
    </row>
    <row r="37" spans="1:5" s="4" customFormat="1" ht="15.75" customHeight="1">
      <c r="A37" s="26"/>
      <c r="B37" s="26"/>
      <c r="C37" s="27" t="s">
        <v>101</v>
      </c>
      <c r="D37" s="23">
        <v>0</v>
      </c>
      <c r="E37" s="23">
        <v>0</v>
      </c>
    </row>
    <row r="38" spans="1:5" s="4" customFormat="1" ht="18" customHeight="1">
      <c r="A38" s="33">
        <v>1139</v>
      </c>
      <c r="B38" s="33"/>
      <c r="C38" s="24" t="s">
        <v>31</v>
      </c>
      <c r="D38" s="23">
        <f>D45+D51</f>
        <v>0</v>
      </c>
      <c r="E38" s="23">
        <f>E45+E51</f>
        <v>0</v>
      </c>
    </row>
    <row r="39" spans="1:5" s="4" customFormat="1" ht="18" customHeight="1">
      <c r="A39" s="33"/>
      <c r="B39" s="33"/>
      <c r="C39" s="33" t="s">
        <v>99</v>
      </c>
      <c r="D39" s="33"/>
      <c r="E39" s="33"/>
    </row>
    <row r="40" spans="1:5" s="4" customFormat="1" ht="15.75" customHeight="1">
      <c r="A40" s="33"/>
      <c r="B40" s="33"/>
      <c r="C40" s="24" t="s">
        <v>33</v>
      </c>
      <c r="D40" s="33"/>
      <c r="E40" s="33"/>
    </row>
    <row r="41" spans="1:5" s="4" customFormat="1" ht="46.5" customHeight="1">
      <c r="A41" s="33"/>
      <c r="B41" s="33"/>
      <c r="C41" s="33" t="s">
        <v>104</v>
      </c>
      <c r="D41" s="33"/>
      <c r="E41" s="33"/>
    </row>
    <row r="42" spans="1:5" s="4" customFormat="1" ht="17.25" customHeight="1">
      <c r="A42" s="33"/>
      <c r="B42" s="33"/>
      <c r="C42" s="24" t="s">
        <v>35</v>
      </c>
      <c r="D42" s="33"/>
      <c r="E42" s="33"/>
    </row>
    <row r="43" spans="1:5" s="4" customFormat="1" ht="31.5" customHeight="1">
      <c r="A43" s="33"/>
      <c r="B43" s="33"/>
      <c r="C43" s="33" t="s">
        <v>105</v>
      </c>
      <c r="D43" s="33"/>
      <c r="E43" s="33"/>
    </row>
    <row r="44" spans="1:5" s="4" customFormat="1">
      <c r="A44" s="105" t="s">
        <v>37</v>
      </c>
      <c r="B44" s="105"/>
      <c r="C44" s="105"/>
      <c r="D44" s="105"/>
      <c r="E44" s="105"/>
    </row>
    <row r="45" spans="1:5" s="4" customFormat="1">
      <c r="A45" s="33"/>
      <c r="B45" s="33" t="s">
        <v>12</v>
      </c>
      <c r="C45" s="24" t="s">
        <v>38</v>
      </c>
      <c r="D45" s="48">
        <v>7099.06</v>
      </c>
      <c r="E45" s="48">
        <v>7099.06</v>
      </c>
    </row>
    <row r="46" spans="1:5" s="4" customFormat="1" ht="18.75" customHeight="1">
      <c r="A46" s="33"/>
      <c r="B46" s="33"/>
      <c r="C46" s="33" t="s">
        <v>106</v>
      </c>
      <c r="D46" s="33"/>
      <c r="E46" s="33"/>
    </row>
    <row r="47" spans="1:5" s="4" customFormat="1" ht="13.5" customHeight="1">
      <c r="A47" s="33"/>
      <c r="B47" s="33"/>
      <c r="C47" s="24" t="s">
        <v>39</v>
      </c>
      <c r="D47" s="33"/>
      <c r="E47" s="33"/>
    </row>
    <row r="48" spans="1:5" s="4" customFormat="1" ht="54.75" customHeight="1">
      <c r="A48" s="33"/>
      <c r="B48" s="33"/>
      <c r="C48" s="33" t="s">
        <v>107</v>
      </c>
      <c r="D48" s="33"/>
      <c r="E48" s="33"/>
    </row>
    <row r="49" spans="1:5" s="4" customFormat="1">
      <c r="A49" s="33"/>
      <c r="B49" s="33"/>
      <c r="C49" s="24" t="s">
        <v>41</v>
      </c>
      <c r="D49" s="33"/>
      <c r="E49" s="33"/>
    </row>
    <row r="50" spans="1:5" s="4" customFormat="1" ht="23.25" customHeight="1">
      <c r="A50" s="33"/>
      <c r="B50" s="33"/>
      <c r="C50" s="33" t="s">
        <v>42</v>
      </c>
      <c r="D50" s="33"/>
      <c r="E50" s="33"/>
    </row>
    <row r="51" spans="1:5" s="4" customFormat="1">
      <c r="A51" s="33"/>
      <c r="B51" s="33" t="s">
        <v>12</v>
      </c>
      <c r="C51" s="24" t="s">
        <v>38</v>
      </c>
      <c r="D51" s="83">
        <v>-7099.06</v>
      </c>
      <c r="E51" s="83">
        <v>-7099.06</v>
      </c>
    </row>
    <row r="52" spans="1:5" s="4" customFormat="1" ht="18.75" customHeight="1">
      <c r="A52" s="33"/>
      <c r="B52" s="33"/>
      <c r="C52" s="33" t="s">
        <v>106</v>
      </c>
      <c r="D52" s="33"/>
      <c r="E52" s="33"/>
    </row>
    <row r="53" spans="1:5" s="4" customFormat="1" ht="13.5" customHeight="1">
      <c r="A53" s="33"/>
      <c r="B53" s="33"/>
      <c r="C53" s="24" t="s">
        <v>39</v>
      </c>
      <c r="D53" s="33"/>
      <c r="E53" s="33"/>
    </row>
    <row r="54" spans="1:5" s="4" customFormat="1" ht="54.75" customHeight="1">
      <c r="A54" s="33"/>
      <c r="B54" s="33"/>
      <c r="C54" s="33" t="s">
        <v>107</v>
      </c>
      <c r="D54" s="33"/>
      <c r="E54" s="33"/>
    </row>
    <row r="55" spans="1:5" s="4" customFormat="1">
      <c r="A55" s="33"/>
      <c r="B55" s="33"/>
      <c r="C55" s="24" t="s">
        <v>41</v>
      </c>
      <c r="D55" s="33"/>
      <c r="E55" s="33"/>
    </row>
    <row r="56" spans="1:5" s="4" customFormat="1" ht="23.25" customHeight="1">
      <c r="A56" s="33"/>
      <c r="B56" s="33"/>
      <c r="C56" s="33" t="s">
        <v>42</v>
      </c>
      <c r="D56" s="33"/>
      <c r="E56" s="33"/>
    </row>
  </sheetData>
  <mergeCells count="11">
    <mergeCell ref="A17:E17"/>
    <mergeCell ref="D7:E7"/>
    <mergeCell ref="A44:E44"/>
    <mergeCell ref="A30:E30"/>
    <mergeCell ref="A7:B7"/>
    <mergeCell ref="C7:C8"/>
    <mergeCell ref="A1:E1"/>
    <mergeCell ref="A2:E2"/>
    <mergeCell ref="A3:E3"/>
    <mergeCell ref="A5:E5"/>
    <mergeCell ref="D6:E6"/>
  </mergeCells>
  <pageMargins left="0.7" right="0.7" top="0.75" bottom="0.75" header="0.3" footer="0.3"/>
  <pageSetup scale="96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view="pageBreakPreview" topLeftCell="A55" zoomScaleNormal="100" zoomScaleSheetLayoutView="100" workbookViewId="0">
      <selection activeCell="D81" sqref="D81"/>
    </sheetView>
  </sheetViews>
  <sheetFormatPr defaultRowHeight="12.75"/>
  <cols>
    <col min="1" max="1" width="36" customWidth="1"/>
    <col min="2" max="2" width="36.28515625" customWidth="1"/>
    <col min="3" max="4" width="15" customWidth="1"/>
  </cols>
  <sheetData>
    <row r="1" spans="1:5" s="1" customFormat="1" ht="13.5">
      <c r="A1" s="100" t="s">
        <v>87</v>
      </c>
      <c r="B1" s="100"/>
      <c r="C1" s="100"/>
      <c r="D1" s="100"/>
    </row>
    <row r="2" spans="1:5" s="1" customFormat="1" ht="13.5">
      <c r="A2" s="101" t="s">
        <v>75</v>
      </c>
      <c r="B2" s="101"/>
      <c r="C2" s="101"/>
      <c r="D2" s="101"/>
    </row>
    <row r="3" spans="1:5" s="1" customFormat="1" ht="13.5">
      <c r="A3" s="101" t="s">
        <v>0</v>
      </c>
      <c r="B3" s="101"/>
      <c r="C3" s="101"/>
      <c r="D3" s="101"/>
    </row>
    <row r="4" spans="1:5" s="1" customFormat="1" ht="18" customHeight="1">
      <c r="D4" s="2"/>
    </row>
    <row r="5" spans="1:5" s="1" customFormat="1" ht="49.5" customHeight="1">
      <c r="A5" s="102" t="s">
        <v>111</v>
      </c>
      <c r="B5" s="102"/>
      <c r="C5" s="102"/>
      <c r="D5" s="102"/>
      <c r="E5" s="3"/>
    </row>
    <row r="7" spans="1:5" s="4" customFormat="1" ht="20.25" customHeight="1">
      <c r="A7" s="110" t="s">
        <v>73</v>
      </c>
      <c r="B7" s="110"/>
      <c r="C7" s="110"/>
      <c r="D7" s="110"/>
    </row>
    <row r="8" spans="1:5" s="4" customFormat="1">
      <c r="A8" s="107" t="s">
        <v>74</v>
      </c>
      <c r="B8" s="107"/>
      <c r="C8" s="107"/>
      <c r="D8" s="107"/>
    </row>
    <row r="9" spans="1:5" ht="18" customHeight="1">
      <c r="C9" s="109" t="s">
        <v>19</v>
      </c>
      <c r="D9" s="109"/>
    </row>
    <row r="10" spans="1:5">
      <c r="A10" s="14" t="s">
        <v>49</v>
      </c>
      <c r="B10" s="108" t="s">
        <v>50</v>
      </c>
      <c r="C10" s="108"/>
      <c r="D10" s="108"/>
    </row>
    <row r="11" spans="1:5">
      <c r="A11" s="13" t="s">
        <v>51</v>
      </c>
      <c r="B11" s="111" t="s">
        <v>52</v>
      </c>
      <c r="C11" s="111"/>
      <c r="D11" s="111"/>
    </row>
    <row r="12" spans="1:5">
      <c r="A12" s="17"/>
      <c r="B12" s="17"/>
      <c r="C12" s="17"/>
      <c r="D12" s="17"/>
    </row>
    <row r="13" spans="1:5">
      <c r="A13" s="108" t="s">
        <v>53</v>
      </c>
      <c r="B13" s="108"/>
      <c r="C13" s="108"/>
      <c r="D13" s="108"/>
    </row>
    <row r="14" spans="1:5" ht="57.75" customHeight="1">
      <c r="A14" s="17"/>
      <c r="B14" s="17"/>
      <c r="C14" s="106" t="s">
        <v>158</v>
      </c>
      <c r="D14" s="106"/>
    </row>
    <row r="15" spans="1:5">
      <c r="A15" s="6" t="s">
        <v>54</v>
      </c>
      <c r="B15" s="13" t="s">
        <v>51</v>
      </c>
      <c r="C15" s="113"/>
      <c r="D15" s="113"/>
    </row>
    <row r="16" spans="1:5" ht="28.5" customHeight="1">
      <c r="A16" s="6" t="s">
        <v>55</v>
      </c>
      <c r="B16" s="13" t="s">
        <v>56</v>
      </c>
      <c r="C16" s="8" t="s">
        <v>57</v>
      </c>
      <c r="D16" s="8" t="s">
        <v>58</v>
      </c>
    </row>
    <row r="17" spans="1:4" ht="46.5" customHeight="1">
      <c r="A17" s="6" t="s">
        <v>59</v>
      </c>
      <c r="B17" s="13" t="s">
        <v>60</v>
      </c>
      <c r="C17" s="5"/>
      <c r="D17" s="5"/>
    </row>
    <row r="18" spans="1:4" ht="78.75" customHeight="1">
      <c r="A18" s="6" t="s">
        <v>61</v>
      </c>
      <c r="B18" s="13" t="s">
        <v>62</v>
      </c>
      <c r="C18" s="5"/>
      <c r="D18" s="5"/>
    </row>
    <row r="19" spans="1:4" ht="15" customHeight="1">
      <c r="A19" s="6" t="s">
        <v>63</v>
      </c>
      <c r="B19" s="13" t="s">
        <v>64</v>
      </c>
      <c r="C19" s="5"/>
      <c r="D19" s="5"/>
    </row>
    <row r="20" spans="1:4" ht="15" customHeight="1">
      <c r="A20" s="6" t="s">
        <v>65</v>
      </c>
      <c r="B20" s="13" t="s">
        <v>66</v>
      </c>
      <c r="C20" s="5"/>
      <c r="D20" s="5"/>
    </row>
    <row r="21" spans="1:4">
      <c r="A21" s="113" t="s">
        <v>67</v>
      </c>
      <c r="B21" s="113"/>
      <c r="C21" s="5"/>
      <c r="D21" s="5"/>
    </row>
    <row r="22" spans="1:4" ht="24" customHeight="1">
      <c r="A22" s="111" t="s">
        <v>68</v>
      </c>
      <c r="B22" s="111"/>
      <c r="C22" s="55">
        <v>-5</v>
      </c>
      <c r="D22" s="55">
        <v>-5</v>
      </c>
    </row>
    <row r="23" spans="1:4" ht="24" customHeight="1">
      <c r="A23" s="111" t="s">
        <v>69</v>
      </c>
      <c r="B23" s="111"/>
      <c r="C23" s="55">
        <v>-10</v>
      </c>
      <c r="D23" s="55">
        <v>-10</v>
      </c>
    </row>
    <row r="24" spans="1:4" ht="24" customHeight="1">
      <c r="A24" s="120" t="s">
        <v>70</v>
      </c>
      <c r="B24" s="120"/>
      <c r="C24" s="56">
        <v>-7099.06</v>
      </c>
      <c r="D24" s="56">
        <v>-7099.06</v>
      </c>
    </row>
    <row r="25" spans="1:4" s="4" customFormat="1" ht="15" customHeight="1">
      <c r="A25" s="16" t="s">
        <v>49</v>
      </c>
      <c r="B25" s="117" t="s">
        <v>50</v>
      </c>
      <c r="C25" s="117"/>
      <c r="D25" s="117"/>
    </row>
    <row r="26" spans="1:4" s="4" customFormat="1" ht="21" customHeight="1">
      <c r="A26" s="11" t="s">
        <v>71</v>
      </c>
      <c r="B26" s="115" t="s">
        <v>72</v>
      </c>
      <c r="C26" s="115"/>
      <c r="D26" s="115"/>
    </row>
    <row r="27" spans="1:4" s="4" customFormat="1">
      <c r="A27" s="10"/>
      <c r="B27" s="10"/>
      <c r="C27" s="9"/>
      <c r="D27" s="9"/>
    </row>
    <row r="28" spans="1:4" s="4" customFormat="1">
      <c r="A28" s="117" t="s">
        <v>53</v>
      </c>
      <c r="B28" s="117"/>
      <c r="C28" s="117"/>
      <c r="D28" s="117"/>
    </row>
    <row r="29" spans="1:4" s="4" customFormat="1" ht="42.75" customHeight="1">
      <c r="A29" s="10"/>
      <c r="B29" s="10"/>
      <c r="C29" s="106" t="s">
        <v>159</v>
      </c>
      <c r="D29" s="106"/>
    </row>
    <row r="30" spans="1:4" s="4" customFormat="1" ht="19.5" customHeight="1">
      <c r="A30" s="9" t="s">
        <v>54</v>
      </c>
      <c r="B30" s="11" t="s">
        <v>71</v>
      </c>
      <c r="C30" s="119"/>
      <c r="D30" s="119"/>
    </row>
    <row r="31" spans="1:4" s="4" customFormat="1">
      <c r="A31" s="9" t="s">
        <v>55</v>
      </c>
      <c r="B31" s="58">
        <v>11011</v>
      </c>
      <c r="C31" s="12" t="s">
        <v>57</v>
      </c>
      <c r="D31" s="12" t="s">
        <v>58</v>
      </c>
    </row>
    <row r="32" spans="1:4" s="4" customFormat="1" ht="45" customHeight="1">
      <c r="A32" s="9" t="s">
        <v>59</v>
      </c>
      <c r="B32" s="54" t="s">
        <v>155</v>
      </c>
      <c r="C32" s="9"/>
      <c r="D32" s="9"/>
    </row>
    <row r="33" spans="1:4" s="4" customFormat="1" ht="29.25" customHeight="1">
      <c r="A33" s="9" t="s">
        <v>61</v>
      </c>
      <c r="B33" s="70" t="s">
        <v>157</v>
      </c>
      <c r="C33" s="9"/>
      <c r="D33" s="9"/>
    </row>
    <row r="34" spans="1:4" s="4" customFormat="1" ht="21" customHeight="1">
      <c r="A34" s="9" t="s">
        <v>63</v>
      </c>
      <c r="B34" s="11" t="s">
        <v>64</v>
      </c>
      <c r="C34" s="9"/>
      <c r="D34" s="9"/>
    </row>
    <row r="35" spans="1:4" s="4" customFormat="1" ht="25.5" customHeight="1">
      <c r="A35" s="52" t="s">
        <v>94</v>
      </c>
      <c r="B35" s="57" t="s">
        <v>73</v>
      </c>
      <c r="C35" s="9"/>
      <c r="D35" s="9"/>
    </row>
    <row r="36" spans="1:4" s="4" customFormat="1">
      <c r="A36" s="119" t="s">
        <v>67</v>
      </c>
      <c r="B36" s="119"/>
      <c r="C36" s="9"/>
      <c r="D36" s="9"/>
    </row>
    <row r="37" spans="1:4" s="4" customFormat="1" ht="14.25" customHeight="1">
      <c r="A37" s="114"/>
      <c r="B37" s="114"/>
      <c r="C37" s="37"/>
      <c r="D37" s="37"/>
    </row>
    <row r="38" spans="1:4" s="4" customFormat="1" ht="18" customHeight="1">
      <c r="A38" s="112" t="s">
        <v>70</v>
      </c>
      <c r="B38" s="112"/>
      <c r="C38" s="36">
        <v>7099.06</v>
      </c>
      <c r="D38" s="36">
        <v>7099.06</v>
      </c>
    </row>
    <row r="39" spans="1:4" s="4" customFormat="1" ht="18" customHeight="1">
      <c r="A39" s="64"/>
      <c r="B39" s="64"/>
      <c r="C39" s="62"/>
      <c r="D39" s="62"/>
    </row>
    <row r="40" spans="1:4" s="4" customFormat="1" ht="20.25" customHeight="1">
      <c r="A40" s="110" t="s">
        <v>101</v>
      </c>
      <c r="B40" s="110"/>
      <c r="C40" s="110"/>
      <c r="D40" s="110"/>
    </row>
    <row r="41" spans="1:4" s="4" customFormat="1">
      <c r="A41" s="107" t="s">
        <v>74</v>
      </c>
      <c r="B41" s="107"/>
      <c r="C41" s="107"/>
      <c r="D41" s="107"/>
    </row>
    <row r="42" spans="1:4" ht="18" customHeight="1">
      <c r="C42" s="118" t="s">
        <v>19</v>
      </c>
      <c r="D42" s="118"/>
    </row>
    <row r="43" spans="1:4">
      <c r="A43" s="14" t="s">
        <v>49</v>
      </c>
      <c r="B43" s="108" t="s">
        <v>50</v>
      </c>
      <c r="C43" s="108"/>
      <c r="D43" s="108"/>
    </row>
    <row r="44" spans="1:4" ht="20.25" customHeight="1">
      <c r="A44" s="24">
        <v>1139</v>
      </c>
      <c r="B44" s="115" t="s">
        <v>108</v>
      </c>
      <c r="C44" s="115"/>
      <c r="D44" s="115"/>
    </row>
    <row r="45" spans="1:4" ht="13.5">
      <c r="A45" s="22"/>
      <c r="B45" s="22"/>
      <c r="C45" s="22"/>
      <c r="D45" s="22"/>
    </row>
    <row r="46" spans="1:4">
      <c r="A46" s="116" t="s">
        <v>53</v>
      </c>
      <c r="B46" s="116"/>
      <c r="C46" s="116"/>
      <c r="D46" s="116"/>
    </row>
    <row r="47" spans="1:4" ht="60" customHeight="1">
      <c r="A47" s="22"/>
      <c r="B47" s="22"/>
      <c r="C47" s="106" t="s">
        <v>159</v>
      </c>
      <c r="D47" s="106"/>
    </row>
    <row r="48" spans="1:4" ht="13.5">
      <c r="A48" s="22" t="s">
        <v>54</v>
      </c>
      <c r="B48" s="24">
        <v>1139</v>
      </c>
      <c r="C48" s="106"/>
      <c r="D48" s="106"/>
    </row>
    <row r="49" spans="1:4" ht="13.5">
      <c r="A49" s="22" t="s">
        <v>55</v>
      </c>
      <c r="B49" s="24" t="s">
        <v>56</v>
      </c>
      <c r="C49" s="21" t="s">
        <v>57</v>
      </c>
      <c r="D49" s="21" t="s">
        <v>58</v>
      </c>
    </row>
    <row r="50" spans="1:4" ht="27" customHeight="1">
      <c r="A50" s="22" t="s">
        <v>59</v>
      </c>
      <c r="B50" s="24" t="s">
        <v>108</v>
      </c>
      <c r="C50" s="22"/>
      <c r="D50" s="22"/>
    </row>
    <row r="51" spans="1:4" ht="63.75">
      <c r="A51" s="22" t="s">
        <v>61</v>
      </c>
      <c r="B51" s="24" t="s">
        <v>109</v>
      </c>
      <c r="C51" s="22"/>
      <c r="D51" s="22"/>
    </row>
    <row r="52" spans="1:4" ht="22.5" customHeight="1">
      <c r="A52" s="22" t="s">
        <v>63</v>
      </c>
      <c r="B52" s="24" t="s">
        <v>64</v>
      </c>
      <c r="C52" s="22"/>
      <c r="D52" s="22"/>
    </row>
    <row r="53" spans="1:4" ht="33.75" customHeight="1">
      <c r="A53" s="22" t="s">
        <v>94</v>
      </c>
      <c r="B53" s="24" t="s">
        <v>110</v>
      </c>
      <c r="C53" s="22"/>
      <c r="D53" s="22"/>
    </row>
    <row r="54" spans="1:4" ht="17.25" customHeight="1">
      <c r="A54" s="106" t="s">
        <v>67</v>
      </c>
      <c r="B54" s="106"/>
      <c r="C54" s="22"/>
      <c r="D54" s="22"/>
    </row>
    <row r="55" spans="1:4" ht="18.75" customHeight="1">
      <c r="A55" s="121" t="s">
        <v>70</v>
      </c>
      <c r="B55" s="121"/>
      <c r="C55" s="36">
        <v>7099.06</v>
      </c>
      <c r="D55" s="36">
        <v>7099.06</v>
      </c>
    </row>
    <row r="56" spans="1:4">
      <c r="A56" s="14" t="s">
        <v>49</v>
      </c>
      <c r="B56" s="108" t="s">
        <v>50</v>
      </c>
      <c r="C56" s="108"/>
      <c r="D56" s="108"/>
    </row>
    <row r="57" spans="1:4" ht="20.25" customHeight="1">
      <c r="A57" s="24">
        <v>1139</v>
      </c>
      <c r="B57" s="115" t="s">
        <v>108</v>
      </c>
      <c r="C57" s="115"/>
      <c r="D57" s="115"/>
    </row>
    <row r="58" spans="1:4" ht="13.5">
      <c r="A58" s="22"/>
      <c r="B58" s="22"/>
      <c r="C58" s="22"/>
      <c r="D58" s="22"/>
    </row>
    <row r="59" spans="1:4">
      <c r="A59" s="116" t="s">
        <v>53</v>
      </c>
      <c r="B59" s="116"/>
      <c r="C59" s="116"/>
      <c r="D59" s="116"/>
    </row>
    <row r="60" spans="1:4" ht="42.75" customHeight="1">
      <c r="A60" s="22"/>
      <c r="B60" s="22"/>
      <c r="C60" s="106" t="s">
        <v>158</v>
      </c>
      <c r="D60" s="106"/>
    </row>
    <row r="61" spans="1:4" ht="13.5">
      <c r="A61" s="22" t="s">
        <v>54</v>
      </c>
      <c r="B61" s="24">
        <v>1139</v>
      </c>
      <c r="C61" s="106"/>
      <c r="D61" s="106"/>
    </row>
    <row r="62" spans="1:4" ht="13.5">
      <c r="A62" s="22" t="s">
        <v>55</v>
      </c>
      <c r="B62" s="24" t="s">
        <v>56</v>
      </c>
      <c r="C62" s="21" t="s">
        <v>57</v>
      </c>
      <c r="D62" s="21" t="s">
        <v>58</v>
      </c>
    </row>
    <row r="63" spans="1:4" ht="27" customHeight="1">
      <c r="A63" s="22" t="s">
        <v>59</v>
      </c>
      <c r="B63" s="24" t="s">
        <v>108</v>
      </c>
      <c r="C63" s="22"/>
      <c r="D63" s="22"/>
    </row>
    <row r="64" spans="1:4" ht="63.75">
      <c r="A64" s="22" t="s">
        <v>61</v>
      </c>
      <c r="B64" s="24" t="s">
        <v>109</v>
      </c>
      <c r="C64" s="22"/>
      <c r="D64" s="22"/>
    </row>
    <row r="65" spans="1:4" ht="22.5" customHeight="1">
      <c r="A65" s="22" t="s">
        <v>63</v>
      </c>
      <c r="B65" s="24" t="s">
        <v>64</v>
      </c>
      <c r="C65" s="22"/>
      <c r="D65" s="22"/>
    </row>
    <row r="66" spans="1:4" ht="33.75" customHeight="1">
      <c r="A66" s="22" t="s">
        <v>94</v>
      </c>
      <c r="B66" s="24" t="s">
        <v>110</v>
      </c>
      <c r="C66" s="22"/>
      <c r="D66" s="22"/>
    </row>
    <row r="67" spans="1:4" ht="17.25" customHeight="1">
      <c r="A67" s="106" t="s">
        <v>67</v>
      </c>
      <c r="B67" s="106"/>
      <c r="C67" s="22"/>
      <c r="D67" s="22"/>
    </row>
    <row r="68" spans="1:4" ht="18.75" customHeight="1">
      <c r="A68" s="121" t="s">
        <v>70</v>
      </c>
      <c r="B68" s="121"/>
      <c r="C68" s="36">
        <v>-7099.06</v>
      </c>
      <c r="D68" s="36">
        <v>-7099.06</v>
      </c>
    </row>
  </sheetData>
  <mergeCells count="41">
    <mergeCell ref="A67:B67"/>
    <mergeCell ref="C29:D29"/>
    <mergeCell ref="A68:B68"/>
    <mergeCell ref="B43:D43"/>
    <mergeCell ref="B56:D56"/>
    <mergeCell ref="C47:D47"/>
    <mergeCell ref="C48:D48"/>
    <mergeCell ref="A46:D46"/>
    <mergeCell ref="A55:B55"/>
    <mergeCell ref="C60:D60"/>
    <mergeCell ref="C61:D61"/>
    <mergeCell ref="A54:B54"/>
    <mergeCell ref="A37:B37"/>
    <mergeCell ref="B57:D57"/>
    <mergeCell ref="A59:D59"/>
    <mergeCell ref="B25:D25"/>
    <mergeCell ref="B26:D26"/>
    <mergeCell ref="A28:D28"/>
    <mergeCell ref="C42:D42"/>
    <mergeCell ref="B44:D44"/>
    <mergeCell ref="A41:D41"/>
    <mergeCell ref="A36:B36"/>
    <mergeCell ref="C30:D30"/>
    <mergeCell ref="B11:D11"/>
    <mergeCell ref="A13:D13"/>
    <mergeCell ref="A40:D40"/>
    <mergeCell ref="A38:B38"/>
    <mergeCell ref="C15:D15"/>
    <mergeCell ref="C14:D14"/>
    <mergeCell ref="A21:B21"/>
    <mergeCell ref="A23:B23"/>
    <mergeCell ref="A22:B22"/>
    <mergeCell ref="A24:B24"/>
    <mergeCell ref="A1:D1"/>
    <mergeCell ref="A3:D3"/>
    <mergeCell ref="A2:D2"/>
    <mergeCell ref="A8:D8"/>
    <mergeCell ref="B10:D10"/>
    <mergeCell ref="A5:D5"/>
    <mergeCell ref="C9:D9"/>
    <mergeCell ref="A7:D7"/>
  </mergeCells>
  <pageMargins left="0.7" right="0.7" top="0.75" bottom="0.75" header="0.3" footer="0.3"/>
  <pageSetup scale="98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view="pageBreakPreview" topLeftCell="A19" zoomScaleNormal="100" zoomScaleSheetLayoutView="100" workbookViewId="0">
      <selection activeCell="I64" sqref="I64"/>
    </sheetView>
  </sheetViews>
  <sheetFormatPr defaultRowHeight="12.75"/>
  <cols>
    <col min="1" max="1" width="38.7109375" customWidth="1"/>
    <col min="2" max="2" width="43.140625" customWidth="1"/>
    <col min="3" max="4" width="13" customWidth="1"/>
  </cols>
  <sheetData>
    <row r="1" spans="1:5" s="1" customFormat="1" ht="13.5">
      <c r="A1" s="139" t="s">
        <v>3</v>
      </c>
      <c r="B1" s="139"/>
      <c r="C1" s="139"/>
      <c r="D1" s="139"/>
    </row>
    <row r="2" spans="1:5" s="1" customFormat="1" ht="13.5">
      <c r="A2" s="140" t="s">
        <v>75</v>
      </c>
      <c r="B2" s="140"/>
      <c r="C2" s="140"/>
      <c r="D2" s="140"/>
    </row>
    <row r="3" spans="1:5" s="1" customFormat="1" ht="13.5">
      <c r="A3" s="140" t="s">
        <v>0</v>
      </c>
      <c r="B3" s="140"/>
      <c r="C3" s="140"/>
      <c r="D3" s="140"/>
    </row>
    <row r="4" spans="1:5" s="1" customFormat="1" ht="18" customHeight="1">
      <c r="D4" s="2"/>
    </row>
    <row r="5" spans="1:5" s="1" customFormat="1" ht="55.5" customHeight="1">
      <c r="A5" s="102" t="s">
        <v>112</v>
      </c>
      <c r="B5" s="102"/>
      <c r="C5" s="102"/>
      <c r="D5" s="102"/>
      <c r="E5" s="3"/>
    </row>
    <row r="7" spans="1:5" s="4" customFormat="1" ht="20.25" customHeight="1">
      <c r="A7" s="110" t="s">
        <v>73</v>
      </c>
      <c r="B7" s="110"/>
      <c r="C7" s="110"/>
      <c r="D7" s="110"/>
    </row>
    <row r="8" spans="1:5" s="4" customFormat="1" ht="11.45" customHeight="1">
      <c r="A8" s="107" t="s">
        <v>76</v>
      </c>
      <c r="B8" s="107"/>
      <c r="C8" s="107"/>
      <c r="D8" s="107"/>
    </row>
    <row r="9" spans="1:5">
      <c r="C9" s="109" t="s">
        <v>19</v>
      </c>
      <c r="D9" s="109"/>
    </row>
    <row r="10" spans="1:5" s="4" customFormat="1" ht="17.25" customHeight="1">
      <c r="A10" s="16" t="s">
        <v>49</v>
      </c>
      <c r="B10" s="117" t="s">
        <v>50</v>
      </c>
      <c r="C10" s="117"/>
      <c r="D10" s="117"/>
    </row>
    <row r="11" spans="1:5" s="4" customFormat="1" ht="15.75" customHeight="1">
      <c r="A11" s="11" t="s">
        <v>51</v>
      </c>
      <c r="B11" s="115" t="s">
        <v>52</v>
      </c>
      <c r="C11" s="115"/>
      <c r="D11" s="115"/>
    </row>
    <row r="12" spans="1:5" s="4" customFormat="1" ht="10.7" customHeight="1">
      <c r="A12" s="10"/>
      <c r="B12" s="10"/>
      <c r="C12" s="9"/>
      <c r="D12" s="9"/>
    </row>
    <row r="13" spans="1:5" s="4" customFormat="1" ht="18.75" customHeight="1">
      <c r="A13" s="117" t="s">
        <v>53</v>
      </c>
      <c r="B13" s="117"/>
      <c r="C13" s="117"/>
      <c r="D13" s="117"/>
    </row>
    <row r="14" spans="1:5" s="4" customFormat="1" ht="66" customHeight="1">
      <c r="A14" s="10"/>
      <c r="B14" s="10"/>
      <c r="C14" s="106" t="s">
        <v>158</v>
      </c>
      <c r="D14" s="106"/>
    </row>
    <row r="15" spans="1:5" s="4" customFormat="1" ht="18.75" customHeight="1">
      <c r="A15" s="9" t="s">
        <v>54</v>
      </c>
      <c r="B15" s="11" t="s">
        <v>51</v>
      </c>
      <c r="C15" s="119"/>
      <c r="D15" s="119"/>
    </row>
    <row r="16" spans="1:5" s="4" customFormat="1" ht="32.25" customHeight="1">
      <c r="A16" s="9" t="s">
        <v>55</v>
      </c>
      <c r="B16" s="11" t="s">
        <v>56</v>
      </c>
      <c r="C16" s="12" t="s">
        <v>57</v>
      </c>
      <c r="D16" s="12" t="s">
        <v>58</v>
      </c>
    </row>
    <row r="17" spans="1:4" s="4" customFormat="1" ht="39" customHeight="1">
      <c r="A17" s="9" t="s">
        <v>59</v>
      </c>
      <c r="B17" s="11" t="s">
        <v>60</v>
      </c>
      <c r="C17" s="9"/>
      <c r="D17" s="9"/>
    </row>
    <row r="18" spans="1:4" s="4" customFormat="1" ht="72.75" customHeight="1">
      <c r="A18" s="9" t="s">
        <v>61</v>
      </c>
      <c r="B18" s="11" t="s">
        <v>62</v>
      </c>
      <c r="C18" s="9"/>
      <c r="D18" s="9"/>
    </row>
    <row r="19" spans="1:4" s="4" customFormat="1" ht="24" customHeight="1">
      <c r="A19" s="9" t="s">
        <v>63</v>
      </c>
      <c r="B19" s="11" t="s">
        <v>64</v>
      </c>
      <c r="C19" s="9"/>
      <c r="D19" s="9"/>
    </row>
    <row r="20" spans="1:4" s="4" customFormat="1" ht="21.6" customHeight="1">
      <c r="A20" s="9" t="s">
        <v>65</v>
      </c>
      <c r="B20" s="11" t="s">
        <v>66</v>
      </c>
      <c r="C20" s="9"/>
      <c r="D20" s="9"/>
    </row>
    <row r="21" spans="1:4" s="4" customFormat="1" ht="17.25" customHeight="1">
      <c r="A21" s="119" t="s">
        <v>67</v>
      </c>
      <c r="B21" s="119"/>
      <c r="C21" s="9"/>
      <c r="D21" s="9"/>
    </row>
    <row r="22" spans="1:4" s="4" customFormat="1" ht="17.25" customHeight="1">
      <c r="A22" s="115" t="s">
        <v>68</v>
      </c>
      <c r="B22" s="115"/>
      <c r="C22" s="55">
        <v>-5</v>
      </c>
      <c r="D22" s="55">
        <v>-5</v>
      </c>
    </row>
    <row r="23" spans="1:4" s="4" customFormat="1" ht="17.25" customHeight="1">
      <c r="A23" s="115" t="s">
        <v>69</v>
      </c>
      <c r="B23" s="115"/>
      <c r="C23" s="55">
        <v>-10</v>
      </c>
      <c r="D23" s="55">
        <v>-10</v>
      </c>
    </row>
    <row r="24" spans="1:4" s="4" customFormat="1" ht="17.25" customHeight="1">
      <c r="A24" s="127" t="s">
        <v>70</v>
      </c>
      <c r="B24" s="127"/>
      <c r="C24" s="56">
        <v>-7099.06</v>
      </c>
      <c r="D24" s="56">
        <v>-7099.06</v>
      </c>
    </row>
    <row r="25" spans="1:4" s="4" customFormat="1" ht="17.25" customHeight="1">
      <c r="A25" s="16" t="s">
        <v>49</v>
      </c>
      <c r="B25" s="135" t="s">
        <v>50</v>
      </c>
      <c r="C25" s="136"/>
      <c r="D25" s="137"/>
    </row>
    <row r="26" spans="1:4" s="4" customFormat="1" ht="16.5" customHeight="1">
      <c r="A26" s="11" t="s">
        <v>71</v>
      </c>
      <c r="B26" s="130" t="s">
        <v>72</v>
      </c>
      <c r="C26" s="131"/>
      <c r="D26" s="132"/>
    </row>
    <row r="27" spans="1:4" s="4" customFormat="1" ht="10.7" customHeight="1">
      <c r="A27" s="10"/>
      <c r="B27" s="10"/>
      <c r="C27" s="9"/>
      <c r="D27" s="9"/>
    </row>
    <row r="28" spans="1:4" s="4" customFormat="1" ht="16.5" customHeight="1">
      <c r="A28" s="122" t="s">
        <v>53</v>
      </c>
      <c r="B28" s="123"/>
      <c r="C28" s="123"/>
      <c r="D28" s="124"/>
    </row>
    <row r="29" spans="1:4" s="4" customFormat="1" ht="60.75" customHeight="1">
      <c r="A29" s="10"/>
      <c r="B29" s="10"/>
      <c r="C29" s="125" t="s">
        <v>159</v>
      </c>
      <c r="D29" s="126"/>
    </row>
    <row r="30" spans="1:4" s="4" customFormat="1" ht="21.75" customHeight="1">
      <c r="A30" s="9" t="s">
        <v>54</v>
      </c>
      <c r="B30" s="11" t="s">
        <v>71</v>
      </c>
      <c r="C30" s="128"/>
      <c r="D30" s="129"/>
    </row>
    <row r="31" spans="1:4" s="4" customFormat="1" ht="24.75" customHeight="1">
      <c r="A31" s="9" t="s">
        <v>55</v>
      </c>
      <c r="B31" s="58">
        <v>11011</v>
      </c>
      <c r="C31" s="12" t="s">
        <v>57</v>
      </c>
      <c r="D31" s="12" t="s">
        <v>58</v>
      </c>
    </row>
    <row r="32" spans="1:4" s="4" customFormat="1" ht="27" customHeight="1">
      <c r="A32" s="9" t="s">
        <v>59</v>
      </c>
      <c r="B32" s="54" t="s">
        <v>155</v>
      </c>
      <c r="C32" s="9"/>
      <c r="D32" s="9"/>
    </row>
    <row r="33" spans="1:4" s="4" customFormat="1" ht="29.25" customHeight="1">
      <c r="A33" s="9" t="s">
        <v>61</v>
      </c>
      <c r="B33" s="70" t="s">
        <v>157</v>
      </c>
      <c r="C33" s="9"/>
      <c r="D33" s="9"/>
    </row>
    <row r="34" spans="1:4" s="4" customFormat="1" ht="18" customHeight="1">
      <c r="A34" s="9" t="s">
        <v>63</v>
      </c>
      <c r="B34" s="11" t="s">
        <v>64</v>
      </c>
      <c r="C34" s="9"/>
      <c r="D34" s="9"/>
    </row>
    <row r="35" spans="1:4" s="4" customFormat="1" ht="21.6" customHeight="1">
      <c r="A35" s="52" t="s">
        <v>94</v>
      </c>
      <c r="B35" s="11" t="s">
        <v>73</v>
      </c>
      <c r="C35" s="9"/>
      <c r="D35" s="9"/>
    </row>
    <row r="36" spans="1:4" s="4" customFormat="1" ht="15" customHeight="1">
      <c r="A36" s="138" t="s">
        <v>67</v>
      </c>
      <c r="B36" s="129"/>
      <c r="C36" s="38"/>
      <c r="D36" s="38"/>
    </row>
    <row r="37" spans="1:4" s="4" customFormat="1" ht="14.25" customHeight="1">
      <c r="A37" s="133"/>
      <c r="B37" s="134"/>
      <c r="C37" s="37"/>
      <c r="D37" s="37"/>
    </row>
    <row r="38" spans="1:4" s="4" customFormat="1" ht="15" customHeight="1">
      <c r="A38" s="112" t="s">
        <v>70</v>
      </c>
      <c r="B38" s="112"/>
      <c r="C38" s="36">
        <v>7099.06</v>
      </c>
      <c r="D38" s="36">
        <v>7099.06</v>
      </c>
    </row>
    <row r="39" spans="1:4" s="4" customFormat="1" ht="15" customHeight="1">
      <c r="A39" s="64"/>
      <c r="B39" s="64"/>
      <c r="C39" s="62"/>
      <c r="D39" s="62"/>
    </row>
    <row r="40" spans="1:4" s="4" customFormat="1" ht="20.25" customHeight="1">
      <c r="A40" s="110" t="s">
        <v>101</v>
      </c>
      <c r="B40" s="110"/>
      <c r="C40" s="110"/>
      <c r="D40" s="110"/>
    </row>
    <row r="41" spans="1:4" s="4" customFormat="1" ht="11.45" customHeight="1">
      <c r="A41" s="107" t="s">
        <v>76</v>
      </c>
      <c r="B41" s="107"/>
      <c r="C41" s="107"/>
      <c r="D41" s="107"/>
    </row>
    <row r="42" spans="1:4" s="4" customFormat="1" ht="15" customHeight="1">
      <c r="A42" s="65"/>
      <c r="B42" s="65"/>
      <c r="C42" s="62"/>
      <c r="D42" s="62"/>
    </row>
    <row r="43" spans="1:4" s="4" customFormat="1" ht="15" customHeight="1">
      <c r="A43" s="63" t="s">
        <v>49</v>
      </c>
      <c r="B43" s="141" t="s">
        <v>50</v>
      </c>
      <c r="C43" s="117"/>
      <c r="D43" s="117"/>
    </row>
    <row r="44" spans="1:4" s="4" customFormat="1" ht="18" customHeight="1">
      <c r="A44" s="11">
        <v>1139</v>
      </c>
      <c r="B44" s="115" t="s">
        <v>108</v>
      </c>
      <c r="C44" s="115"/>
      <c r="D44" s="115"/>
    </row>
    <row r="45" spans="1:4" s="4" customFormat="1" ht="10.7" customHeight="1">
      <c r="A45" s="10"/>
      <c r="B45" s="10"/>
      <c r="C45" s="9"/>
      <c r="D45" s="9"/>
    </row>
    <row r="46" spans="1:4" s="4" customFormat="1" ht="17.25" customHeight="1">
      <c r="A46" s="117" t="s">
        <v>53</v>
      </c>
      <c r="B46" s="117"/>
      <c r="C46" s="117"/>
      <c r="D46" s="117"/>
    </row>
    <row r="47" spans="1:4" s="4" customFormat="1" ht="62.25" customHeight="1">
      <c r="A47" s="10"/>
      <c r="B47" s="10"/>
      <c r="C47" s="125" t="s">
        <v>159</v>
      </c>
      <c r="D47" s="126"/>
    </row>
    <row r="48" spans="1:4" s="4" customFormat="1" ht="17.25" customHeight="1">
      <c r="A48" s="9" t="s">
        <v>54</v>
      </c>
      <c r="B48" s="11">
        <v>1139</v>
      </c>
      <c r="C48" s="119"/>
      <c r="D48" s="119"/>
    </row>
    <row r="49" spans="1:4" s="4" customFormat="1" ht="31.5" customHeight="1">
      <c r="A49" s="9" t="s">
        <v>55</v>
      </c>
      <c r="B49" s="11" t="s">
        <v>56</v>
      </c>
      <c r="C49" s="12" t="s">
        <v>57</v>
      </c>
      <c r="D49" s="12" t="s">
        <v>58</v>
      </c>
    </row>
    <row r="50" spans="1:4" s="4" customFormat="1" ht="20.25" customHeight="1">
      <c r="A50" s="9" t="s">
        <v>59</v>
      </c>
      <c r="B50" s="11" t="s">
        <v>108</v>
      </c>
      <c r="C50" s="9"/>
      <c r="D50" s="9"/>
    </row>
    <row r="51" spans="1:4" s="4" customFormat="1" ht="57.75" customHeight="1">
      <c r="A51" s="9" t="s">
        <v>61</v>
      </c>
      <c r="B51" s="11" t="s">
        <v>109</v>
      </c>
      <c r="C51" s="9"/>
      <c r="D51" s="9"/>
    </row>
    <row r="52" spans="1:4" s="4" customFormat="1" ht="18.75" customHeight="1">
      <c r="A52" s="9" t="s">
        <v>63</v>
      </c>
      <c r="B52" s="11" t="s">
        <v>64</v>
      </c>
      <c r="C52" s="9"/>
      <c r="D52" s="9"/>
    </row>
    <row r="53" spans="1:4" s="4" customFormat="1" ht="21.6" customHeight="1">
      <c r="A53" s="52" t="s">
        <v>94</v>
      </c>
      <c r="B53" s="11" t="s">
        <v>110</v>
      </c>
      <c r="C53" s="9"/>
      <c r="D53" s="9"/>
    </row>
    <row r="54" spans="1:4" s="4" customFormat="1" ht="18" customHeight="1">
      <c r="A54" s="119" t="s">
        <v>67</v>
      </c>
      <c r="B54" s="119"/>
      <c r="C54" s="9"/>
      <c r="D54" s="9"/>
    </row>
    <row r="55" spans="1:4" s="4" customFormat="1" ht="18.75" customHeight="1">
      <c r="A55" s="127" t="s">
        <v>70</v>
      </c>
      <c r="B55" s="127"/>
      <c r="C55" s="36">
        <v>7099.06</v>
      </c>
      <c r="D55" s="36">
        <v>7099.06</v>
      </c>
    </row>
    <row r="56" spans="1:4" s="4" customFormat="1" ht="15" customHeight="1">
      <c r="A56" s="16" t="s">
        <v>49</v>
      </c>
      <c r="B56" s="117" t="s">
        <v>50</v>
      </c>
      <c r="C56" s="117"/>
      <c r="D56" s="117"/>
    </row>
    <row r="57" spans="1:4" s="4" customFormat="1" ht="18" customHeight="1">
      <c r="A57" s="11">
        <v>1139</v>
      </c>
      <c r="B57" s="115" t="s">
        <v>108</v>
      </c>
      <c r="C57" s="115"/>
      <c r="D57" s="115"/>
    </row>
    <row r="58" spans="1:4" s="4" customFormat="1" ht="10.7" customHeight="1">
      <c r="A58" s="10"/>
      <c r="B58" s="10"/>
      <c r="C58" s="9"/>
      <c r="D58" s="9"/>
    </row>
    <row r="59" spans="1:4" s="4" customFormat="1" ht="17.25" customHeight="1">
      <c r="A59" s="117" t="s">
        <v>53</v>
      </c>
      <c r="B59" s="117"/>
      <c r="C59" s="117"/>
      <c r="D59" s="117"/>
    </row>
    <row r="60" spans="1:4" s="4" customFormat="1" ht="62.25" customHeight="1">
      <c r="A60" s="10"/>
      <c r="B60" s="10"/>
      <c r="C60" s="125" t="s">
        <v>158</v>
      </c>
      <c r="D60" s="126"/>
    </row>
    <row r="61" spans="1:4" s="4" customFormat="1" ht="17.25" customHeight="1">
      <c r="A61" s="9" t="s">
        <v>54</v>
      </c>
      <c r="B61" s="11">
        <v>1139</v>
      </c>
      <c r="C61" s="119"/>
      <c r="D61" s="119"/>
    </row>
    <row r="62" spans="1:4" s="4" customFormat="1" ht="31.5" customHeight="1">
      <c r="A62" s="9" t="s">
        <v>55</v>
      </c>
      <c r="B62" s="11" t="s">
        <v>56</v>
      </c>
      <c r="C62" s="12" t="s">
        <v>57</v>
      </c>
      <c r="D62" s="12" t="s">
        <v>58</v>
      </c>
    </row>
    <row r="63" spans="1:4" s="4" customFormat="1" ht="20.25" customHeight="1">
      <c r="A63" s="9" t="s">
        <v>59</v>
      </c>
      <c r="B63" s="11" t="s">
        <v>108</v>
      </c>
      <c r="C63" s="9"/>
      <c r="D63" s="9"/>
    </row>
    <row r="64" spans="1:4" s="4" customFormat="1" ht="57.75" customHeight="1">
      <c r="A64" s="9" t="s">
        <v>61</v>
      </c>
      <c r="B64" s="11" t="s">
        <v>109</v>
      </c>
      <c r="C64" s="9"/>
      <c r="D64" s="9"/>
    </row>
    <row r="65" spans="1:4" s="4" customFormat="1" ht="18.75" customHeight="1">
      <c r="A65" s="9" t="s">
        <v>63</v>
      </c>
      <c r="B65" s="11" t="s">
        <v>64</v>
      </c>
      <c r="C65" s="9"/>
      <c r="D65" s="9"/>
    </row>
    <row r="66" spans="1:4" s="4" customFormat="1" ht="21.6" customHeight="1">
      <c r="A66" s="52" t="s">
        <v>94</v>
      </c>
      <c r="B66" s="11" t="s">
        <v>110</v>
      </c>
      <c r="C66" s="9"/>
      <c r="D66" s="9"/>
    </row>
    <row r="67" spans="1:4" s="4" customFormat="1" ht="18" customHeight="1">
      <c r="A67" s="119" t="s">
        <v>67</v>
      </c>
      <c r="B67" s="119"/>
      <c r="C67" s="9"/>
      <c r="D67" s="9"/>
    </row>
    <row r="68" spans="1:4" s="4" customFormat="1" ht="18.75" customHeight="1">
      <c r="A68" s="127" t="s">
        <v>70</v>
      </c>
      <c r="B68" s="127"/>
      <c r="C68" s="56">
        <v>-7099.06</v>
      </c>
      <c r="D68" s="56">
        <v>-7099.06</v>
      </c>
    </row>
  </sheetData>
  <mergeCells count="40">
    <mergeCell ref="A40:D40"/>
    <mergeCell ref="A41:D41"/>
    <mergeCell ref="B57:D57"/>
    <mergeCell ref="A59:D59"/>
    <mergeCell ref="C60:D60"/>
    <mergeCell ref="C61:D61"/>
    <mergeCell ref="B43:D43"/>
    <mergeCell ref="B44:D44"/>
    <mergeCell ref="A67:B67"/>
    <mergeCell ref="A68:B68"/>
    <mergeCell ref="A46:D46"/>
    <mergeCell ref="C47:D47"/>
    <mergeCell ref="C48:D48"/>
    <mergeCell ref="A54:B54"/>
    <mergeCell ref="A55:B55"/>
    <mergeCell ref="B56:D56"/>
    <mergeCell ref="A1:D1"/>
    <mergeCell ref="A2:D2"/>
    <mergeCell ref="A3:D3"/>
    <mergeCell ref="A5:D5"/>
    <mergeCell ref="A7:D7"/>
    <mergeCell ref="A8:D8"/>
    <mergeCell ref="A37:B37"/>
    <mergeCell ref="B25:D25"/>
    <mergeCell ref="A36:B36"/>
    <mergeCell ref="A22:B22"/>
    <mergeCell ref="A23:B23"/>
    <mergeCell ref="A21:B21"/>
    <mergeCell ref="C9:D9"/>
    <mergeCell ref="B10:D10"/>
    <mergeCell ref="B11:D11"/>
    <mergeCell ref="A13:D13"/>
    <mergeCell ref="C15:D15"/>
    <mergeCell ref="C14:D14"/>
    <mergeCell ref="A38:B38"/>
    <mergeCell ref="A28:D28"/>
    <mergeCell ref="C29:D29"/>
    <mergeCell ref="A24:B24"/>
    <mergeCell ref="C30:D30"/>
    <mergeCell ref="B26:D26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zoomScale="120" zoomScaleNormal="100" zoomScaleSheetLayoutView="120" workbookViewId="0">
      <selection activeCell="M18" sqref="M18"/>
    </sheetView>
  </sheetViews>
  <sheetFormatPr defaultRowHeight="12.75"/>
  <cols>
    <col min="1" max="1" width="15.5703125" customWidth="1"/>
    <col min="2" max="2" width="25.7109375" customWidth="1"/>
    <col min="3" max="3" width="17.28515625" customWidth="1"/>
    <col min="4" max="4" width="17.5703125" customWidth="1"/>
    <col min="6" max="6" width="15.42578125" customWidth="1"/>
    <col min="7" max="7" width="19.42578125" customWidth="1"/>
    <col min="9" max="9" width="23.7109375" customWidth="1"/>
  </cols>
  <sheetData>
    <row r="1" spans="1:9" ht="13.5">
      <c r="A1" s="101" t="s">
        <v>123</v>
      </c>
      <c r="B1" s="101"/>
      <c r="C1" s="101"/>
      <c r="D1" s="101"/>
      <c r="E1" s="101"/>
      <c r="F1" s="101"/>
      <c r="G1" s="101"/>
      <c r="H1" s="101"/>
      <c r="I1" s="101"/>
    </row>
    <row r="2" spans="1:9" ht="13.5">
      <c r="A2" s="101" t="s">
        <v>75</v>
      </c>
      <c r="B2" s="101"/>
      <c r="C2" s="101"/>
      <c r="D2" s="101"/>
      <c r="E2" s="101"/>
      <c r="F2" s="101"/>
      <c r="G2" s="101"/>
      <c r="H2" s="101"/>
      <c r="I2" s="101"/>
    </row>
    <row r="3" spans="1:9" ht="13.5">
      <c r="A3" s="101" t="s">
        <v>0</v>
      </c>
      <c r="B3" s="101"/>
      <c r="C3" s="101"/>
      <c r="D3" s="101"/>
      <c r="E3" s="101"/>
      <c r="F3" s="101"/>
      <c r="G3" s="101"/>
      <c r="H3" s="101"/>
      <c r="I3" s="101"/>
    </row>
    <row r="4" spans="1:9" ht="54.75" customHeight="1">
      <c r="A4" s="157" t="s">
        <v>124</v>
      </c>
      <c r="B4" s="157"/>
      <c r="C4" s="157"/>
      <c r="D4" s="157"/>
      <c r="E4" s="157"/>
      <c r="F4" s="157"/>
      <c r="G4" s="157"/>
      <c r="H4" s="157"/>
      <c r="I4" s="157"/>
    </row>
    <row r="5" spans="1:9" ht="13.5">
      <c r="A5" s="31"/>
      <c r="B5" s="31"/>
      <c r="C5" s="31"/>
      <c r="D5" s="31"/>
      <c r="E5" s="31"/>
      <c r="F5" s="31"/>
      <c r="G5" s="31"/>
      <c r="H5" s="103" t="s">
        <v>19</v>
      </c>
      <c r="I5" s="103"/>
    </row>
    <row r="6" spans="1:9" ht="16.5">
      <c r="A6" s="150" t="s">
        <v>125</v>
      </c>
      <c r="B6" s="151"/>
      <c r="C6" s="151"/>
      <c r="D6" s="151"/>
      <c r="E6" s="151"/>
      <c r="F6" s="151"/>
      <c r="G6" s="152"/>
      <c r="H6" s="153" t="s">
        <v>126</v>
      </c>
      <c r="I6" s="153"/>
    </row>
    <row r="7" spans="1:9">
      <c r="A7" s="161" t="s">
        <v>127</v>
      </c>
      <c r="B7" s="153" t="s">
        <v>128</v>
      </c>
      <c r="C7" s="153" t="s">
        <v>129</v>
      </c>
      <c r="D7" s="153" t="s">
        <v>130</v>
      </c>
      <c r="E7" s="153"/>
      <c r="F7" s="153" t="s">
        <v>131</v>
      </c>
      <c r="G7" s="153" t="s">
        <v>132</v>
      </c>
      <c r="H7" s="153"/>
      <c r="I7" s="153"/>
    </row>
    <row r="8" spans="1:9" ht="18" customHeight="1">
      <c r="A8" s="161"/>
      <c r="B8" s="153"/>
      <c r="C8" s="153"/>
      <c r="D8" s="153"/>
      <c r="E8" s="153"/>
      <c r="F8" s="153"/>
      <c r="G8" s="153"/>
      <c r="H8" s="153"/>
      <c r="I8" s="153"/>
    </row>
    <row r="9" spans="1:9" ht="16.5">
      <c r="A9" s="158" t="s">
        <v>133</v>
      </c>
      <c r="B9" s="159"/>
      <c r="C9" s="159"/>
      <c r="D9" s="159"/>
      <c r="E9" s="159"/>
      <c r="F9" s="159"/>
      <c r="G9" s="160"/>
      <c r="H9" s="147">
        <f>H11</f>
        <v>1531</v>
      </c>
      <c r="I9" s="147"/>
    </row>
    <row r="10" spans="1:9" ht="16.5">
      <c r="A10" s="71" t="s">
        <v>134</v>
      </c>
      <c r="B10" s="72" t="s">
        <v>135</v>
      </c>
      <c r="C10" s="72" t="s">
        <v>136</v>
      </c>
      <c r="D10" s="148" t="s">
        <v>137</v>
      </c>
      <c r="E10" s="148"/>
      <c r="F10" s="148"/>
      <c r="G10" s="148"/>
      <c r="H10" s="149"/>
      <c r="I10" s="149"/>
    </row>
    <row r="11" spans="1:9" ht="13.5">
      <c r="A11" s="73" t="s">
        <v>156</v>
      </c>
      <c r="B11" s="154" t="s">
        <v>155</v>
      </c>
      <c r="C11" s="155"/>
      <c r="D11" s="155"/>
      <c r="E11" s="155"/>
      <c r="F11" s="155"/>
      <c r="G11" s="156"/>
      <c r="H11" s="147">
        <f>H12+H18+H16</f>
        <v>1531</v>
      </c>
      <c r="I11" s="147"/>
    </row>
    <row r="12" spans="1:9" ht="13.5">
      <c r="A12" s="145" t="s">
        <v>151</v>
      </c>
      <c r="B12" s="145"/>
      <c r="C12" s="145"/>
      <c r="D12" s="145"/>
      <c r="E12" s="145"/>
      <c r="F12" s="145"/>
      <c r="G12" s="145"/>
      <c r="H12" s="146">
        <f>H13+H14+H15</f>
        <v>131</v>
      </c>
      <c r="I12" s="146"/>
    </row>
    <row r="13" spans="1:9" ht="27" customHeight="1">
      <c r="A13" s="74" t="s">
        <v>146</v>
      </c>
      <c r="B13" s="75" t="s">
        <v>147</v>
      </c>
      <c r="C13" s="81" t="s">
        <v>145</v>
      </c>
      <c r="D13" s="142" t="s">
        <v>152</v>
      </c>
      <c r="E13" s="142"/>
      <c r="F13" s="80">
        <v>70</v>
      </c>
      <c r="G13" s="81">
        <v>1000</v>
      </c>
      <c r="H13" s="143">
        <v>70</v>
      </c>
      <c r="I13" s="144"/>
    </row>
    <row r="14" spans="1:9" ht="27" customHeight="1">
      <c r="A14" s="74" t="s">
        <v>153</v>
      </c>
      <c r="B14" s="75" t="s">
        <v>147</v>
      </c>
      <c r="C14" s="82" t="s">
        <v>145</v>
      </c>
      <c r="D14" s="142" t="s">
        <v>152</v>
      </c>
      <c r="E14" s="142"/>
      <c r="F14" s="80">
        <v>30</v>
      </c>
      <c r="G14" s="81">
        <v>300</v>
      </c>
      <c r="H14" s="143">
        <v>9</v>
      </c>
      <c r="I14" s="144"/>
    </row>
    <row r="15" spans="1:9" ht="27" customHeight="1">
      <c r="A15" s="74" t="s">
        <v>154</v>
      </c>
      <c r="B15" s="75" t="s">
        <v>147</v>
      </c>
      <c r="C15" s="82" t="s">
        <v>145</v>
      </c>
      <c r="D15" s="142" t="s">
        <v>152</v>
      </c>
      <c r="E15" s="142"/>
      <c r="F15" s="80">
        <v>52</v>
      </c>
      <c r="G15" s="81">
        <v>1000</v>
      </c>
      <c r="H15" s="143">
        <v>52</v>
      </c>
      <c r="I15" s="144"/>
    </row>
    <row r="16" spans="1:9" ht="13.5">
      <c r="A16" s="145" t="s">
        <v>138</v>
      </c>
      <c r="B16" s="145"/>
      <c r="C16" s="145"/>
      <c r="D16" s="145"/>
      <c r="E16" s="145"/>
      <c r="F16" s="145"/>
      <c r="G16" s="145"/>
      <c r="H16" s="146">
        <f>H17</f>
        <v>500</v>
      </c>
      <c r="I16" s="146"/>
    </row>
    <row r="17" spans="1:9" ht="27">
      <c r="A17" s="74" t="s">
        <v>142</v>
      </c>
      <c r="B17" s="75" t="s">
        <v>144</v>
      </c>
      <c r="C17" s="77" t="s">
        <v>141</v>
      </c>
      <c r="D17" s="142" t="s">
        <v>139</v>
      </c>
      <c r="E17" s="142"/>
      <c r="F17" s="78">
        <v>500000</v>
      </c>
      <c r="G17" s="76">
        <v>1</v>
      </c>
      <c r="H17" s="143">
        <v>500</v>
      </c>
      <c r="I17" s="144"/>
    </row>
    <row r="18" spans="1:9" ht="13.5">
      <c r="A18" s="145" t="s">
        <v>140</v>
      </c>
      <c r="B18" s="145"/>
      <c r="C18" s="145"/>
      <c r="D18" s="145"/>
      <c r="E18" s="145"/>
      <c r="F18" s="145"/>
      <c r="G18" s="145"/>
      <c r="H18" s="146">
        <f>H19+H20</f>
        <v>900</v>
      </c>
      <c r="I18" s="146"/>
    </row>
    <row r="19" spans="1:9" ht="40.5">
      <c r="A19" s="74" t="s">
        <v>143</v>
      </c>
      <c r="B19" s="75" t="s">
        <v>150</v>
      </c>
      <c r="C19" s="76" t="s">
        <v>141</v>
      </c>
      <c r="D19" s="142" t="s">
        <v>139</v>
      </c>
      <c r="E19" s="142"/>
      <c r="F19" s="78">
        <v>400000</v>
      </c>
      <c r="G19" s="76">
        <v>1</v>
      </c>
      <c r="H19" s="143">
        <v>400</v>
      </c>
      <c r="I19" s="144"/>
    </row>
    <row r="20" spans="1:9" ht="27">
      <c r="A20" s="74" t="s">
        <v>148</v>
      </c>
      <c r="B20" s="79" t="s">
        <v>149</v>
      </c>
      <c r="C20" s="76" t="s">
        <v>145</v>
      </c>
      <c r="D20" s="142" t="s">
        <v>139</v>
      </c>
      <c r="E20" s="142"/>
      <c r="F20" s="78">
        <v>500000</v>
      </c>
      <c r="G20" s="76">
        <v>1</v>
      </c>
      <c r="H20" s="143">
        <v>500</v>
      </c>
      <c r="I20" s="144"/>
    </row>
  </sheetData>
  <mergeCells count="37">
    <mergeCell ref="A7:A8"/>
    <mergeCell ref="D13:E13"/>
    <mergeCell ref="H13:I13"/>
    <mergeCell ref="D14:E14"/>
    <mergeCell ref="H14:I14"/>
    <mergeCell ref="A1:I1"/>
    <mergeCell ref="A2:I2"/>
    <mergeCell ref="A3:I3"/>
    <mergeCell ref="A4:I4"/>
    <mergeCell ref="H5:I5"/>
    <mergeCell ref="A6:G6"/>
    <mergeCell ref="H6:I8"/>
    <mergeCell ref="D19:E19"/>
    <mergeCell ref="H19:I19"/>
    <mergeCell ref="B11:G11"/>
    <mergeCell ref="H11:I11"/>
    <mergeCell ref="A12:G12"/>
    <mergeCell ref="B7:B8"/>
    <mergeCell ref="C7:C8"/>
    <mergeCell ref="D7:E8"/>
    <mergeCell ref="F7:F8"/>
    <mergeCell ref="G7:G8"/>
    <mergeCell ref="H12:I12"/>
    <mergeCell ref="D15:E15"/>
    <mergeCell ref="H15:I15"/>
    <mergeCell ref="A9:G9"/>
    <mergeCell ref="D20:E20"/>
    <mergeCell ref="H20:I20"/>
    <mergeCell ref="A18:G18"/>
    <mergeCell ref="H18:I18"/>
    <mergeCell ref="H9:I9"/>
    <mergeCell ref="D10:G10"/>
    <mergeCell ref="H10:I10"/>
    <mergeCell ref="D17:E17"/>
    <mergeCell ref="H17:I17"/>
    <mergeCell ref="A16:G16"/>
    <mergeCell ref="H16:I1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Lilit</dc:creator>
  <cp:lastModifiedBy>Arpine Martirosyan</cp:lastModifiedBy>
  <cp:lastPrinted>2019-05-16T06:47:21Z</cp:lastPrinted>
  <dcterms:created xsi:type="dcterms:W3CDTF">2010-10-06T16:54:53Z</dcterms:created>
  <dcterms:modified xsi:type="dcterms:W3CDTF">2019-07-17T05:44:38Z</dcterms:modified>
  <cp:keywords>Mulberry 2.0</cp:keywords>
</cp:coreProperties>
</file>