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bookViews>
    <workbookView xWindow="0" yWindow="0" windowWidth="19200" windowHeight="110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0" i="1" s="1"/>
</calcChain>
</file>

<file path=xl/sharedStrings.xml><?xml version="1.0" encoding="utf-8"?>
<sst xmlns="http://schemas.openxmlformats.org/spreadsheetml/2006/main" count="35" uniqueCount="35">
  <si>
    <t>ՆԱԽԱՀԱՇԻՎ</t>
  </si>
  <si>
    <t>N</t>
  </si>
  <si>
    <t>Ծախսի անվանումը</t>
  </si>
  <si>
    <t>քանակ</t>
  </si>
  <si>
    <t>անձ</t>
  </si>
  <si>
    <t>օր</t>
  </si>
  <si>
    <t>Միավորի գինը</t>
  </si>
  <si>
    <t>Տարադրամի կուրսը</t>
  </si>
  <si>
    <t>Գումարը դրամ</t>
  </si>
  <si>
    <t>ՀՀ և ԱՀ պատվիրակությունների կեցության ծախսեր (սնունդ և գիշերավարձ)</t>
  </si>
  <si>
    <t xml:space="preserve">ԴՄՄՖ-ի (ISF-ի) </t>
  </si>
  <si>
    <t>ԴՄՄՖ-ի (ISF-ի) ներկայացուցիչների կեցության ծախսեր (սնունդ և գիշերավարձ)</t>
  </si>
  <si>
    <t>Կազմկոմիտեի, մրցավարների և սպասարկող անձնակազմի կեցության ծախսեր (սնունդ և գիշերավարձ)</t>
  </si>
  <si>
    <t>Կազմկոմիտեի, մրցավարների և սպասարկող անձնակազմի վերնաշապիկներ (լոգոյովձ)</t>
  </si>
  <si>
    <t>Թիմերին կցվող կամավորների կեցության ծախսեր (սնունդ և գիշերավարձ)</t>
  </si>
  <si>
    <t>Թիմերին կցվող կամավորների վերնաշապիկներ (լոգոյով)</t>
  </si>
  <si>
    <t>Հանազգեստ /շքերթային/</t>
  </si>
  <si>
    <t>Մարզակոշիկ</t>
  </si>
  <si>
    <t>Գլխարկ</t>
  </si>
  <si>
    <t>Գավաթներ թիմային</t>
  </si>
  <si>
    <t>Գավաթներ անհատական</t>
  </si>
  <si>
    <t>ՀՀ դրոշներ</t>
  </si>
  <si>
    <t>Մեդալներ</t>
  </si>
  <si>
    <t>Հուշամեդալներ</t>
  </si>
  <si>
    <t>Մասնակից պետությունների դրոշներ</t>
  </si>
  <si>
    <t>Դիպլոմներ</t>
  </si>
  <si>
    <t>Հավաստագրեր</t>
  </si>
  <si>
    <t>Բեյջերի պատրաստում</t>
  </si>
  <si>
    <t>Ստենդեր և պաստառներ /մեծ/</t>
  </si>
  <si>
    <t>Ստենդեր և պաստառներ /փոքր/</t>
  </si>
  <si>
    <t>Ֆոտո և վիդեո նկարահանում, բուկլետների պատրասոտւմ</t>
  </si>
  <si>
    <t>Թուղթ (А4, А5)</t>
  </si>
  <si>
    <t>Ավտոբուսների վարձակալություն</t>
  </si>
  <si>
    <t>ԴՄՄՖ-ի (ISF-ի) անդամավճար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</si>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</sst>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[$€-1]_);[Red]\(#,##0\ [$€-1]\)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topLeftCell="A25" workbookViewId="0">
      <selection activeCell="M38" sqref="M38"/>
    </sheetView>
  </sheetViews>
  <sheetFormatPr defaultRowHeight="17.25" x14ac:dyDescent="0.3"/>
  <cols>
    <col min="1" max="1" width="1.7109375" style="2" customWidth="1"/>
    <col min="2" max="2" width="9.140625" style="9"/>
    <col min="3" max="3" width="33.140625" style="2" customWidth="1"/>
    <col min="4" max="6" width="9.140625" style="2"/>
    <col min="7" max="7" width="17.7109375" style="2" customWidth="1"/>
    <col min="8" max="8" width="14.28515625" style="2" customWidth="1"/>
    <col min="9" max="9" width="15.85546875" style="2" bestFit="1" customWidth="1"/>
    <col min="10" max="16384" width="9.140625" style="2"/>
  </cols>
  <sheetData>
    <row r="2" spans="2:9" x14ac:dyDescent="0.3">
      <c r="B2" s="1" t="s">
        <v>0</v>
      </c>
      <c r="C2" s="1"/>
      <c r="D2" s="1"/>
      <c r="E2" s="1"/>
      <c r="F2" s="1"/>
      <c r="G2" s="1"/>
      <c r="H2" s="1"/>
      <c r="I2" s="1"/>
    </row>
    <row r="4" spans="2:9" ht="34.5" x14ac:dyDescent="0.3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</row>
    <row r="5" spans="2:9" ht="69" x14ac:dyDescent="0.3">
      <c r="B5" s="3">
        <v>1</v>
      </c>
      <c r="C5" s="5" t="s">
        <v>9</v>
      </c>
      <c r="D5" s="6">
        <v>2</v>
      </c>
      <c r="E5" s="6">
        <v>20</v>
      </c>
      <c r="F5" s="6">
        <v>7</v>
      </c>
      <c r="G5" s="6">
        <v>24000</v>
      </c>
      <c r="H5" s="6"/>
      <c r="I5" s="7">
        <f>D5*E5*F5*G5</f>
        <v>6720000</v>
      </c>
    </row>
    <row r="6" spans="2:9" x14ac:dyDescent="0.3">
      <c r="B6" s="3">
        <v>2</v>
      </c>
      <c r="C6" s="5" t="s">
        <v>10</v>
      </c>
      <c r="D6" s="6">
        <v>2</v>
      </c>
      <c r="E6" s="6">
        <v>20</v>
      </c>
      <c r="F6" s="6"/>
      <c r="G6" s="8">
        <v>40</v>
      </c>
      <c r="H6" s="6">
        <v>551</v>
      </c>
      <c r="I6" s="7">
        <f>D6*E6*G6*H6</f>
        <v>881600</v>
      </c>
    </row>
    <row r="7" spans="2:9" ht="69" x14ac:dyDescent="0.3">
      <c r="B7" s="3">
        <v>3</v>
      </c>
      <c r="C7" s="5" t="s">
        <v>11</v>
      </c>
      <c r="D7" s="6"/>
      <c r="E7" s="6">
        <v>3</v>
      </c>
      <c r="F7" s="6">
        <v>7</v>
      </c>
      <c r="G7" s="6">
        <v>24000</v>
      </c>
      <c r="H7" s="6"/>
      <c r="I7" s="7">
        <f>E7*F7*G7</f>
        <v>504000</v>
      </c>
    </row>
    <row r="8" spans="2:9" ht="86.25" x14ac:dyDescent="0.3">
      <c r="B8" s="3">
        <v>4</v>
      </c>
      <c r="C8" s="5" t="s">
        <v>12</v>
      </c>
      <c r="D8" s="6"/>
      <c r="E8" s="6">
        <v>15</v>
      </c>
      <c r="F8" s="6">
        <v>7</v>
      </c>
      <c r="G8" s="6">
        <v>12000</v>
      </c>
      <c r="H8" s="6"/>
      <c r="I8" s="7">
        <f>E8*F8*G8</f>
        <v>1260000</v>
      </c>
    </row>
    <row r="9" spans="2:9" ht="69" x14ac:dyDescent="0.3">
      <c r="B9" s="3">
        <v>5</v>
      </c>
      <c r="C9" s="5" t="s">
        <v>13</v>
      </c>
      <c r="D9" s="6"/>
      <c r="E9" s="6">
        <v>15</v>
      </c>
      <c r="F9" s="6"/>
      <c r="G9" s="6">
        <v>5000</v>
      </c>
      <c r="H9" s="6"/>
      <c r="I9" s="7">
        <f>E9*G9</f>
        <v>75000</v>
      </c>
    </row>
    <row r="10" spans="2:9" ht="69" x14ac:dyDescent="0.3">
      <c r="B10" s="3">
        <v>6</v>
      </c>
      <c r="C10" s="5" t="s">
        <v>14</v>
      </c>
      <c r="D10" s="6"/>
      <c r="E10" s="6">
        <v>15</v>
      </c>
      <c r="F10" s="6">
        <v>7</v>
      </c>
      <c r="G10" s="6">
        <v>10000</v>
      </c>
      <c r="H10" s="6"/>
      <c r="I10" s="7">
        <f>E10*F10*G10</f>
        <v>1050000</v>
      </c>
    </row>
    <row r="11" spans="2:9" ht="51.75" x14ac:dyDescent="0.3">
      <c r="B11" s="3">
        <v>7</v>
      </c>
      <c r="C11" s="5" t="s">
        <v>15</v>
      </c>
      <c r="D11" s="6"/>
      <c r="E11" s="6">
        <v>15</v>
      </c>
      <c r="F11" s="6"/>
      <c r="G11" s="6">
        <v>5000</v>
      </c>
      <c r="H11" s="6"/>
      <c r="I11" s="7">
        <f>E11*G11</f>
        <v>75000</v>
      </c>
    </row>
    <row r="12" spans="2:9" x14ac:dyDescent="0.3">
      <c r="B12" s="3">
        <v>8</v>
      </c>
      <c r="C12" s="5" t="s">
        <v>16</v>
      </c>
      <c r="D12" s="6">
        <v>2</v>
      </c>
      <c r="E12" s="6">
        <v>20</v>
      </c>
      <c r="F12" s="6"/>
      <c r="G12" s="6">
        <v>20000</v>
      </c>
      <c r="H12" s="6"/>
      <c r="I12" s="7">
        <f>D12*E12*G12</f>
        <v>800000</v>
      </c>
    </row>
    <row r="13" spans="2:9" x14ac:dyDescent="0.3">
      <c r="B13" s="3">
        <v>9</v>
      </c>
      <c r="C13" s="5" t="s">
        <v>17</v>
      </c>
      <c r="D13" s="6">
        <v>2</v>
      </c>
      <c r="E13" s="6">
        <v>20</v>
      </c>
      <c r="F13" s="6"/>
      <c r="G13" s="6">
        <v>11000</v>
      </c>
      <c r="H13" s="6"/>
      <c r="I13" s="7">
        <f t="shared" ref="I13:I14" si="0">D13*E13*G13</f>
        <v>440000</v>
      </c>
    </row>
    <row r="14" spans="2:9" x14ac:dyDescent="0.3">
      <c r="B14" s="3">
        <v>10</v>
      </c>
      <c r="C14" s="5" t="s">
        <v>18</v>
      </c>
      <c r="D14" s="6">
        <v>2</v>
      </c>
      <c r="E14" s="6">
        <v>20</v>
      </c>
      <c r="F14" s="6"/>
      <c r="G14" s="6">
        <v>1500</v>
      </c>
      <c r="H14" s="6"/>
      <c r="I14" s="7">
        <f t="shared" si="0"/>
        <v>60000</v>
      </c>
    </row>
    <row r="15" spans="2:9" x14ac:dyDescent="0.3">
      <c r="B15" s="3">
        <v>11</v>
      </c>
      <c r="C15" s="5" t="s">
        <v>19</v>
      </c>
      <c r="D15" s="6">
        <v>8</v>
      </c>
      <c r="E15" s="6"/>
      <c r="F15" s="6"/>
      <c r="G15" s="6">
        <v>7000</v>
      </c>
      <c r="H15" s="6"/>
      <c r="I15" s="7">
        <f>D15*G15</f>
        <v>56000</v>
      </c>
    </row>
    <row r="16" spans="2:9" x14ac:dyDescent="0.3">
      <c r="B16" s="3">
        <v>12</v>
      </c>
      <c r="C16" s="5" t="s">
        <v>20</v>
      </c>
      <c r="D16" s="6">
        <v>20</v>
      </c>
      <c r="E16" s="6"/>
      <c r="F16" s="6"/>
      <c r="G16" s="6">
        <v>5000</v>
      </c>
      <c r="H16" s="6"/>
      <c r="I16" s="7">
        <f t="shared" ref="I16:I25" si="1">D16*G16</f>
        <v>100000</v>
      </c>
    </row>
    <row r="17" spans="2:9" x14ac:dyDescent="0.3">
      <c r="B17" s="3">
        <v>13</v>
      </c>
      <c r="C17" s="5" t="s">
        <v>21</v>
      </c>
      <c r="D17" s="6">
        <v>5</v>
      </c>
      <c r="E17" s="6"/>
      <c r="F17" s="6"/>
      <c r="G17" s="6">
        <v>3000</v>
      </c>
      <c r="H17" s="6"/>
      <c r="I17" s="7">
        <f t="shared" si="1"/>
        <v>15000</v>
      </c>
    </row>
    <row r="18" spans="2:9" x14ac:dyDescent="0.3">
      <c r="B18" s="3">
        <v>14</v>
      </c>
      <c r="C18" s="5" t="s">
        <v>22</v>
      </c>
      <c r="D18" s="6">
        <v>48</v>
      </c>
      <c r="E18" s="6"/>
      <c r="F18" s="6"/>
      <c r="G18" s="6">
        <v>1000</v>
      </c>
      <c r="H18" s="6"/>
      <c r="I18" s="7">
        <f t="shared" si="1"/>
        <v>48000</v>
      </c>
    </row>
    <row r="19" spans="2:9" x14ac:dyDescent="0.3">
      <c r="B19" s="3">
        <v>15</v>
      </c>
      <c r="C19" s="5" t="s">
        <v>23</v>
      </c>
      <c r="D19" s="6">
        <v>50</v>
      </c>
      <c r="E19" s="6"/>
      <c r="F19" s="6"/>
      <c r="G19" s="6">
        <v>5000</v>
      </c>
      <c r="H19" s="6"/>
      <c r="I19" s="7">
        <f t="shared" si="1"/>
        <v>250000</v>
      </c>
    </row>
    <row r="20" spans="2:9" ht="34.5" x14ac:dyDescent="0.3">
      <c r="B20" s="3">
        <v>16</v>
      </c>
      <c r="C20" s="5" t="s">
        <v>24</v>
      </c>
      <c r="D20" s="6">
        <v>15</v>
      </c>
      <c r="E20" s="6"/>
      <c r="F20" s="6"/>
      <c r="G20" s="6">
        <v>3000</v>
      </c>
      <c r="H20" s="6"/>
      <c r="I20" s="7">
        <f t="shared" si="1"/>
        <v>45000</v>
      </c>
    </row>
    <row r="21" spans="2:9" x14ac:dyDescent="0.3">
      <c r="B21" s="3">
        <v>17</v>
      </c>
      <c r="C21" s="5" t="s">
        <v>25</v>
      </c>
      <c r="D21" s="6">
        <v>48</v>
      </c>
      <c r="E21" s="6"/>
      <c r="F21" s="6"/>
      <c r="G21" s="6">
        <v>500</v>
      </c>
      <c r="H21" s="6"/>
      <c r="I21" s="7">
        <f t="shared" si="1"/>
        <v>24000</v>
      </c>
    </row>
    <row r="22" spans="2:9" x14ac:dyDescent="0.3">
      <c r="B22" s="3">
        <v>18</v>
      </c>
      <c r="C22" s="5" t="s">
        <v>26</v>
      </c>
      <c r="D22" s="6">
        <v>300</v>
      </c>
      <c r="E22" s="6"/>
      <c r="F22" s="6"/>
      <c r="G22" s="6">
        <v>350</v>
      </c>
      <c r="H22" s="6"/>
      <c r="I22" s="7">
        <f t="shared" si="1"/>
        <v>105000</v>
      </c>
    </row>
    <row r="23" spans="2:9" x14ac:dyDescent="0.3">
      <c r="B23" s="3">
        <v>19</v>
      </c>
      <c r="C23" s="5" t="s">
        <v>27</v>
      </c>
      <c r="D23" s="6">
        <v>300</v>
      </c>
      <c r="E23" s="6"/>
      <c r="F23" s="6"/>
      <c r="G23" s="6">
        <v>350</v>
      </c>
      <c r="H23" s="6"/>
      <c r="I23" s="7">
        <f t="shared" si="1"/>
        <v>105000</v>
      </c>
    </row>
    <row r="24" spans="2:9" ht="34.5" x14ac:dyDescent="0.3">
      <c r="B24" s="3">
        <v>20</v>
      </c>
      <c r="C24" s="5" t="s">
        <v>28</v>
      </c>
      <c r="D24" s="6">
        <v>6</v>
      </c>
      <c r="E24" s="6"/>
      <c r="F24" s="6"/>
      <c r="G24" s="6">
        <v>12000</v>
      </c>
      <c r="H24" s="6"/>
      <c r="I24" s="7">
        <f t="shared" si="1"/>
        <v>72000</v>
      </c>
    </row>
    <row r="25" spans="2:9" ht="34.5" x14ac:dyDescent="0.3">
      <c r="B25" s="3">
        <v>21</v>
      </c>
      <c r="C25" s="5" t="s">
        <v>29</v>
      </c>
      <c r="D25" s="6">
        <v>25</v>
      </c>
      <c r="E25" s="6"/>
      <c r="F25" s="6"/>
      <c r="G25" s="6">
        <v>500</v>
      </c>
      <c r="H25" s="6"/>
      <c r="I25" s="7">
        <f t="shared" si="1"/>
        <v>12500</v>
      </c>
    </row>
    <row r="26" spans="2:9" ht="51.75" x14ac:dyDescent="0.3">
      <c r="B26" s="3">
        <v>22</v>
      </c>
      <c r="C26" s="5" t="s">
        <v>30</v>
      </c>
      <c r="D26" s="6"/>
      <c r="E26" s="6"/>
      <c r="F26" s="6"/>
      <c r="G26" s="6">
        <v>500000</v>
      </c>
      <c r="H26" s="6"/>
      <c r="I26" s="7">
        <f>G26</f>
        <v>500000</v>
      </c>
    </row>
    <row r="27" spans="2:9" x14ac:dyDescent="0.3">
      <c r="B27" s="3">
        <v>23</v>
      </c>
      <c r="C27" s="5" t="s">
        <v>31</v>
      </c>
      <c r="D27" s="6">
        <v>20</v>
      </c>
      <c r="E27" s="6"/>
      <c r="F27" s="6"/>
      <c r="G27" s="6">
        <v>3000</v>
      </c>
      <c r="H27" s="6"/>
      <c r="I27" s="7">
        <f>D27*G27</f>
        <v>60000</v>
      </c>
    </row>
    <row r="28" spans="2:9" ht="34.5" x14ac:dyDescent="0.3">
      <c r="B28" s="3">
        <v>24</v>
      </c>
      <c r="C28" s="5" t="s">
        <v>32</v>
      </c>
      <c r="D28" s="6">
        <v>15</v>
      </c>
      <c r="E28" s="6"/>
      <c r="F28" s="6">
        <v>2</v>
      </c>
      <c r="G28" s="6">
        <v>50000</v>
      </c>
      <c r="H28" s="6"/>
      <c r="I28" s="7">
        <f>D28*F28*G28</f>
        <v>1500000</v>
      </c>
    </row>
    <row r="29" spans="2:9" ht="34.5" x14ac:dyDescent="0.3">
      <c r="B29" s="3">
        <v>25</v>
      </c>
      <c r="C29" s="5" t="s">
        <v>33</v>
      </c>
      <c r="D29" s="6"/>
      <c r="E29" s="6"/>
      <c r="F29" s="6"/>
      <c r="G29" s="8">
        <v>100</v>
      </c>
      <c r="H29" s="6">
        <v>551</v>
      </c>
      <c r="I29" s="8">
        <f>G29*H29</f>
        <v>55100</v>
      </c>
    </row>
    <row r="30" spans="2:9" x14ac:dyDescent="0.3">
      <c r="B30" s="3"/>
      <c r="C30" s="5" t="s">
        <v>34</v>
      </c>
      <c r="D30" s="5"/>
      <c r="E30" s="5"/>
      <c r="F30" s="5"/>
      <c r="G30" s="5"/>
      <c r="H30" s="5"/>
      <c r="I30" s="7">
        <f>SUM(I5:I29)</f>
        <v>14813200</v>
      </c>
    </row>
    <row r="32" spans="2:9" x14ac:dyDescent="0.3">
      <c r="I32" s="10"/>
    </row>
  </sheetData>
  <mergeCells count="1">
    <mergeCell ref="B2:I2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dcterms:created xsi:type="dcterms:W3CDTF">2019-07-30T06:24:25Z</dcterms:created>
  <dcterms:modified xsi:type="dcterms:W3CDTF">2019-07-30T06:24:31Z</dcterms:modified>
  <cp:keywords>https://mul2.gov.am/tasks/102955/oneclick/naxahashiv_shaxmat.xlsx?token=6529e98899f84dd492b17a8483ea8347</cp:keywords>
</cp:coreProperties>
</file>