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ԿԳՆ - Արցախ ճամբար 12 մլն գնումների պլան ՄԱ - 54159\"/>
    </mc:Choice>
  </mc:AlternateContent>
  <bookViews>
    <workbookView xWindow="0" yWindow="0" windowWidth="19200" windowHeight="11040" tabRatio="765"/>
  </bookViews>
  <sheets>
    <sheet name="havelvac 1" sheetId="36" r:id="rId1"/>
  </sheets>
  <calcPr calcId="162913"/>
</workbook>
</file>

<file path=xl/calcChain.xml><?xml version="1.0" encoding="utf-8"?>
<calcChain xmlns="http://schemas.openxmlformats.org/spreadsheetml/2006/main">
  <c r="I14" i="36" l="1"/>
  <c r="I13" i="36"/>
  <c r="I11" i="36" s="1"/>
  <c r="I10" i="36" l="1"/>
  <c r="I9" i="36" s="1"/>
  <c r="I8" i="36" l="1"/>
</calcChain>
</file>

<file path=xl/sharedStrings.xml><?xml version="1.0" encoding="utf-8"?>
<sst xmlns="http://schemas.openxmlformats.org/spreadsheetml/2006/main" count="31" uniqueCount="27">
  <si>
    <t>ՀՀ կրթության և գիտության նախարարություն</t>
  </si>
  <si>
    <t xml:space="preserve">     ------------ N ------------   որոշման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</si>
  <si>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</si>
  <si>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</si>
  <si>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</si>
  <si>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</si>
  <si>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</si>
  <si>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</si>
  <si>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</si>
  <si>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</si>
  <si>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Դաս N 01</t>
  </si>
  <si>
    <t>Խումբ N 06</t>
  </si>
  <si>
    <t>ՄԱՍ  I. ԱՊՐԱՆՔՆԵՐ</t>
  </si>
  <si>
    <t xml:space="preserve">     ՀՀ կառավարության 2019 թվականի</t>
  </si>
  <si>
    <t>Կրթությանը տրամադրվող օժանդակ ծառայություններ</t>
  </si>
  <si>
    <t>1148 11005 Դպրոցականների ամառային հանգստի կազմակերպում</t>
  </si>
  <si>
    <t>55241300/10</t>
  </si>
  <si>
    <t>երեխաների համար նախատեսված հանգստի ճամբարների ծառայություններ</t>
  </si>
  <si>
    <t>ԳՀ</t>
  </si>
  <si>
    <t>դրամ</t>
  </si>
  <si>
    <t>55241300/11</t>
  </si>
  <si>
    <t>60171110/1</t>
  </si>
  <si>
    <t>ՀՄԱ</t>
  </si>
  <si>
    <t xml:space="preserve">Հավելված </t>
  </si>
  <si>
    <t>ՀԱՅԱՍՏԱՆԻ ՀԱՆՐԱՊԵՏՈՒԹՅԱՆ ԿԱՌԱՎԱՐՈՒԹՅԱՆ 2018 ԹՎԱԿԱՆԻ ԴԵԿՏԵՄԲԵՐԻ 27-Ի N 1515-Ն ՈՐՈՇՄԱՆ N 12 ՀԱՎԵԼՎԱԾՈՒՄ ԿԱՏԱՐՎՈՂ ՓՈՓՈԽՈՒԹՅՈՒՆՆԵՐԸ</t>
  </si>
  <si>
    <t>Գումարը (հազար դրամով) Ցուցանիշների փոփոխությունները       (ծախսերի ավելացումները նշված են դրական նշանով, իսկ նվազեցումները՝ փակագծերում)</t>
  </si>
  <si>
    <t>ուղևորափոխադրող ավտոմեքենաների վարձակալություն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</si>
</sst>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0.0"/>
    <numFmt numFmtId="167" formatCode="0.00_);\(0.00\)"/>
    <numFmt numFmtId="168" formatCode="0.000_);\(0.000\)"/>
    <numFmt numFmtId="169" formatCode="0.0_);\(0.0\)"/>
  </numFmts>
  <fonts count="35">
    <font>
      <sz val="10"/>
      <name val="Arial"/>
      <charset val="204"/>
    </font>
    <font>
      <sz val="10"/>
      <name val="Arial"/>
      <charset val="204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4"/>
      <name val="GHEA Grapalat"/>
      <family val="3"/>
    </font>
    <font>
      <sz val="10"/>
      <name val="Arial Unicode"/>
      <family val="2"/>
    </font>
    <font>
      <sz val="10"/>
      <name val="Times Armenian"/>
    </font>
    <font>
      <sz val="11"/>
      <color theme="1"/>
      <name val="Calibri"/>
      <family val="2"/>
      <charset val="1"/>
      <scheme val="minor"/>
    </font>
    <font>
      <sz val="9"/>
      <color rgb="FFFF0000"/>
      <name val="GHEA Grapalat"/>
      <family val="3"/>
    </font>
    <font>
      <sz val="12"/>
      <color theme="1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4" fillId="0" borderId="0"/>
    <xf numFmtId="0" fontId="24" fillId="0" borderId="0"/>
    <xf numFmtId="0" fontId="31" fillId="0" borderId="0"/>
    <xf numFmtId="0" fontId="32" fillId="0" borderId="0"/>
    <xf numFmtId="0" fontId="30" fillId="0" borderId="0"/>
    <xf numFmtId="0" fontId="3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2"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 wrapText="1"/>
    </xf>
    <xf numFmtId="2" fontId="29" fillId="0" borderId="10" xfId="0" applyNumberFormat="1" applyFont="1" applyFill="1" applyBorder="1" applyAlignment="1">
      <alignment horizontal="center" vertical="center" wrapText="1"/>
    </xf>
    <xf numFmtId="167" fontId="29" fillId="0" borderId="10" xfId="0" applyNumberFormat="1" applyFont="1" applyFill="1" applyBorder="1" applyAlignment="1">
      <alignment horizontal="center"/>
    </xf>
    <xf numFmtId="167" fontId="29" fillId="24" borderId="10" xfId="0" applyNumberFormat="1" applyFont="1" applyFill="1" applyBorder="1" applyAlignment="1">
      <alignment horizontal="center" vertical="center" wrapText="1"/>
    </xf>
    <xf numFmtId="167" fontId="29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" fontId="33" fillId="26" borderId="10" xfId="0" applyNumberFormat="1" applyFont="1" applyFill="1" applyBorder="1" applyAlignment="1">
      <alignment horizontal="center" vertical="center" wrapText="1"/>
    </xf>
    <xf numFmtId="167" fontId="29" fillId="26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9" fontId="29" fillId="0" borderId="10" xfId="62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24" borderId="13" xfId="0" applyFont="1" applyFill="1" applyBorder="1" applyAlignment="1">
      <alignment horizontal="left" vertical="center" wrapText="1"/>
    </xf>
    <xf numFmtId="0" fontId="26" fillId="24" borderId="12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5" fillId="26" borderId="10" xfId="0" applyFont="1" applyFill="1" applyBorder="1" applyAlignment="1">
      <alignment horizontal="center" vertical="center" wrapText="1"/>
    </xf>
  </cellXfs>
  <cellStyles count="74">
    <cellStyle name="_artabyuje" xfId="1"/>
    <cellStyle name="_artabyuje 2" xfId="2"/>
    <cellStyle name="_artabyuje 3" xfId="3"/>
    <cellStyle name="_artabyuje 4" xfId="4"/>
    <cellStyle name="_artabyuje 4_havelvacnerVERGNAKAN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Comma 2" xfId="33"/>
    <cellStyle name="Comma 2 2" xfId="34"/>
    <cellStyle name="Comma 3" xfId="35"/>
    <cellStyle name="Comma 3 2" xfId="36"/>
    <cellStyle name="Comma 3 3" xfId="37"/>
    <cellStyle name="Comma 4" xfId="38"/>
    <cellStyle name="Comma 4 2" xfId="39"/>
    <cellStyle name="Comma 4 3" xfId="40"/>
    <cellStyle name="Comma 5" xfId="41"/>
    <cellStyle name="Comma 6" xfId="42"/>
    <cellStyle name="Comma 7" xfId="43"/>
    <cellStyle name="Comma 8" xfId="44"/>
    <cellStyle name="Comma 9" xfId="45"/>
    <cellStyle name="Explanatory Text" xfId="46" builtinId="53" customBuiltin="1"/>
    <cellStyle name="Good" xfId="47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/>
    <cellStyle name="Normal 2 2" xfId="56"/>
    <cellStyle name="Normal 2 3" xfId="57"/>
    <cellStyle name="Normal 2_havelvacnerVERGNAKAN" xfId="58"/>
    <cellStyle name="Normal 3" xfId="59"/>
    <cellStyle name="Normal 4" xfId="60"/>
    <cellStyle name="Normal 5" xfId="61"/>
    <cellStyle name="Normal 6" xfId="62"/>
    <cellStyle name="Normal 7" xfId="63"/>
    <cellStyle name="Normal 8" xfId="64"/>
    <cellStyle name="Normal 9" xfId="65"/>
    <cellStyle name="Note" xfId="66" builtinId="10" customBuiltin="1"/>
    <cellStyle name="Output" xfId="67" builtinId="21" customBuiltin="1"/>
    <cellStyle name="Percent 2" xfId="68"/>
    <cellStyle name="Percent 2 2" xfId="69"/>
    <cellStyle name="Percent 2 3" xfId="70"/>
    <cellStyle name="Title" xfId="71" builtinId="15" customBuiltin="1"/>
    <cellStyle name="Total" xfId="72" builtinId="25" customBuiltin="1"/>
    <cellStyle name="Warning Text" xfId="7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view="pageBreakPreview" zoomScale="85" zoomScaleNormal="100" zoomScaleSheetLayoutView="85" workbookViewId="0">
      <selection activeCell="B14" sqref="B14:D14"/>
    </sheetView>
  </sheetViews>
  <sheetFormatPr defaultColWidth="9.140625" defaultRowHeight="17.25"/>
  <cols>
    <col min="1" max="1" width="21.28515625" style="2" customWidth="1"/>
    <col min="2" max="4" width="18" style="2" customWidth="1"/>
    <col min="5" max="6" width="14.28515625" style="2" customWidth="1"/>
    <col min="7" max="7" width="19.85546875" style="2" customWidth="1"/>
    <col min="8" max="8" width="14.28515625" style="2" customWidth="1"/>
    <col min="9" max="9" width="34.140625" style="2" customWidth="1"/>
    <col min="10" max="10" width="9.7109375" style="2" bestFit="1" customWidth="1"/>
    <col min="11" max="11" width="17.42578125" style="2" customWidth="1"/>
    <col min="12" max="16384" width="9.140625" style="2"/>
  </cols>
  <sheetData>
    <row r="1" spans="1:11" ht="15" customHeight="1">
      <c r="A1" s="9"/>
      <c r="B1" s="9"/>
      <c r="C1" s="9"/>
      <c r="D1" s="9"/>
      <c r="E1" s="9"/>
      <c r="F1" s="9"/>
      <c r="G1" s="9"/>
      <c r="H1" s="20" t="s">
        <v>23</v>
      </c>
      <c r="I1" s="20"/>
    </row>
    <row r="2" spans="1:11" ht="14.25" customHeight="1">
      <c r="A2" s="9"/>
      <c r="B2" s="9"/>
      <c r="C2" s="9"/>
      <c r="D2" s="9"/>
      <c r="E2" s="9"/>
      <c r="F2" s="9"/>
      <c r="G2" s="20" t="s">
        <v>13</v>
      </c>
      <c r="H2" s="20"/>
      <c r="I2" s="20"/>
    </row>
    <row r="3" spans="1:11" ht="15.75" customHeight="1">
      <c r="A3" s="9"/>
      <c r="B3" s="9"/>
      <c r="C3" s="9"/>
      <c r="D3" s="9"/>
      <c r="E3" s="9"/>
      <c r="F3" s="9"/>
      <c r="G3" s="20" t="s">
        <v>1</v>
      </c>
      <c r="H3" s="20"/>
      <c r="I3" s="20"/>
    </row>
    <row r="4" spans="1:11" ht="51" customHeight="1">
      <c r="A4" s="21" t="s">
        <v>24</v>
      </c>
      <c r="B4" s="21"/>
      <c r="C4" s="21"/>
      <c r="D4" s="21"/>
      <c r="E4" s="21"/>
      <c r="F4" s="21"/>
      <c r="G4" s="21"/>
      <c r="H4" s="21"/>
      <c r="I4" s="21"/>
    </row>
    <row r="6" spans="1:11" ht="41.25" customHeight="1">
      <c r="A6" s="28" t="s">
        <v>2</v>
      </c>
      <c r="B6" s="28"/>
      <c r="C6" s="28"/>
      <c r="D6" s="28"/>
      <c r="E6" s="28"/>
      <c r="F6" s="28"/>
      <c r="G6" s="28"/>
      <c r="H6" s="28"/>
      <c r="I6" s="28" t="s">
        <v>25</v>
      </c>
    </row>
    <row r="7" spans="1:11" ht="111" customHeight="1">
      <c r="A7" s="1" t="s">
        <v>3</v>
      </c>
      <c r="B7" s="28" t="s">
        <v>4</v>
      </c>
      <c r="C7" s="28"/>
      <c r="D7" s="28"/>
      <c r="E7" s="1" t="s">
        <v>5</v>
      </c>
      <c r="F7" s="1" t="s">
        <v>6</v>
      </c>
      <c r="G7" s="1" t="s">
        <v>7</v>
      </c>
      <c r="H7" s="1" t="s">
        <v>8</v>
      </c>
      <c r="I7" s="28"/>
    </row>
    <row r="8" spans="1:11" ht="32.25" customHeight="1">
      <c r="A8" s="29" t="s">
        <v>0</v>
      </c>
      <c r="B8" s="29"/>
      <c r="C8" s="29"/>
      <c r="D8" s="29"/>
      <c r="E8" s="29"/>
      <c r="F8" s="29"/>
      <c r="G8" s="29"/>
      <c r="H8" s="29"/>
      <c r="I8" s="6">
        <f>SUM(I9)</f>
        <v>0</v>
      </c>
    </row>
    <row r="9" spans="1:11" ht="51.75" customHeight="1">
      <c r="A9" s="3" t="s">
        <v>9</v>
      </c>
      <c r="B9" s="3" t="s">
        <v>11</v>
      </c>
      <c r="C9" s="3" t="s">
        <v>10</v>
      </c>
      <c r="D9" s="22" t="s">
        <v>14</v>
      </c>
      <c r="E9" s="23"/>
      <c r="F9" s="23"/>
      <c r="G9" s="23"/>
      <c r="H9" s="24"/>
      <c r="I9" s="7">
        <f>SUM(I10)</f>
        <v>0</v>
      </c>
      <c r="K9" s="12"/>
    </row>
    <row r="10" spans="1:11" ht="34.5" customHeight="1">
      <c r="A10" s="25" t="s">
        <v>15</v>
      </c>
      <c r="B10" s="26"/>
      <c r="C10" s="26"/>
      <c r="D10" s="26"/>
      <c r="E10" s="26"/>
      <c r="F10" s="26"/>
      <c r="G10" s="26"/>
      <c r="H10" s="27"/>
      <c r="I10" s="8">
        <f>I11</f>
        <v>0</v>
      </c>
      <c r="J10" s="4"/>
    </row>
    <row r="11" spans="1:11" ht="33" customHeight="1">
      <c r="A11" s="15"/>
      <c r="B11" s="31" t="s">
        <v>12</v>
      </c>
      <c r="C11" s="31"/>
      <c r="D11" s="31"/>
      <c r="E11" s="15"/>
      <c r="F11" s="15"/>
      <c r="G11" s="16"/>
      <c r="H11" s="15"/>
      <c r="I11" s="17">
        <f>+I12+I13+I14</f>
        <v>0</v>
      </c>
    </row>
    <row r="12" spans="1:11" ht="33" customHeight="1">
      <c r="A12" s="13" t="s">
        <v>16</v>
      </c>
      <c r="B12" s="30" t="s">
        <v>17</v>
      </c>
      <c r="C12" s="30"/>
      <c r="D12" s="30"/>
      <c r="E12" s="13" t="s">
        <v>18</v>
      </c>
      <c r="F12" s="13" t="s">
        <v>19</v>
      </c>
      <c r="G12" s="13"/>
      <c r="H12" s="14"/>
      <c r="I12" s="19">
        <v>-12000</v>
      </c>
    </row>
    <row r="13" spans="1:11" ht="42" customHeight="1">
      <c r="A13" s="13" t="s">
        <v>20</v>
      </c>
      <c r="B13" s="30" t="s">
        <v>17</v>
      </c>
      <c r="C13" s="30"/>
      <c r="D13" s="30"/>
      <c r="E13" s="18" t="s">
        <v>22</v>
      </c>
      <c r="F13" s="13" t="s">
        <v>19</v>
      </c>
      <c r="G13" s="10">
        <v>8553600</v>
      </c>
      <c r="H13" s="11">
        <v>1</v>
      </c>
      <c r="I13" s="5">
        <f>G13*H13/1000</f>
        <v>8553.6</v>
      </c>
    </row>
    <row r="14" spans="1:11" ht="42.6" customHeight="1">
      <c r="A14" s="13" t="s">
        <v>21</v>
      </c>
      <c r="B14" s="30" t="s">
        <v>26</v>
      </c>
      <c r="C14" s="30"/>
      <c r="D14" s="30"/>
      <c r="E14" s="18" t="s">
        <v>22</v>
      </c>
      <c r="F14" s="13" t="s">
        <v>19</v>
      </c>
      <c r="G14" s="10">
        <v>3446400</v>
      </c>
      <c r="H14" s="11">
        <v>1</v>
      </c>
      <c r="I14" s="5">
        <f t="shared" ref="I14" si="0">G14*H14/1000</f>
        <v>3446.4</v>
      </c>
    </row>
  </sheetData>
  <mergeCells count="14">
    <mergeCell ref="B12:D12"/>
    <mergeCell ref="B14:D14"/>
    <mergeCell ref="B13:D13"/>
    <mergeCell ref="G2:I2"/>
    <mergeCell ref="G3:I3"/>
    <mergeCell ref="B11:D11"/>
    <mergeCell ref="H1:I1"/>
    <mergeCell ref="A4:I4"/>
    <mergeCell ref="D9:H9"/>
    <mergeCell ref="A10:H10"/>
    <mergeCell ref="A6:H6"/>
    <mergeCell ref="I6:I7"/>
    <mergeCell ref="B7:D7"/>
    <mergeCell ref="A8:H8"/>
  </mergeCells>
  <phoneticPr fontId="28" type="noConversion"/>
  <pageMargins left="0.15748031496062992" right="0.15748031496062992" top="0.19685039370078741" bottom="0.15748031496062992" header="0.5118110236220472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havelvac 1</vt:lpstr>
    </vt:vector>
  </TitlesOfParts>
  <Company>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https://mul2.gov.am/tasks/113275/oneclick/havelvac_NOR.xlsx?token=1ba735341a4197d2fdcb2aceef82382b</cp:keywords>
  <cp:lastModifiedBy>Ashot Pirumyan</cp:lastModifiedBy>
  <cp:lastPrinted>2019-08-16T06:02:22Z</cp:lastPrinted>
  <dcterms:modified xsi:type="dcterms:W3CDTF">2019-08-19T06:45:11Z</dcterms:modified>
</cp:coreProperties>
</file>