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4000" windowHeight="9630"/>
  </bookViews>
  <sheets>
    <sheet name="Havelvac 1" sheetId="1" r:id="rId1"/>
    <sheet name="Havelvac 2" sheetId="2" r:id="rId2"/>
    <sheet name="Havelvac 3" sheetId="3" r:id="rId3"/>
    <sheet name="Havelvac 4" sheetId="5" r:id="rId4"/>
  </sheets>
  <definedNames>
    <definedName name="_xlnm.Print_Area" localSheetId="0">'Havelvac 1'!$A$1:$F$32</definedName>
  </definedNames>
  <calcPr calcId="162913"/>
</workbook>
</file>

<file path=xl/calcChain.xml><?xml version="1.0" encoding="utf-8"?>
<calcChain xmlns="http://schemas.openxmlformats.org/spreadsheetml/2006/main">
  <c r="E31" i="1" l="1"/>
  <c r="E30" i="1" s="1"/>
  <c r="E28" i="1" s="1"/>
  <c r="E26" i="1" s="1"/>
  <c r="E23" i="1"/>
  <c r="E22" i="1"/>
  <c r="E20" i="1"/>
  <c r="E18" i="1"/>
  <c r="E16" i="1"/>
  <c r="E14" i="1" l="1"/>
</calcChain>
</file>

<file path=xl/sharedStrings.xml><?xml version="1.0" encoding="utf-8"?>
<sst xmlns="http://schemas.openxmlformats.org/spreadsheetml/2006/main" count="136" uniqueCount="100">
  <si>
    <t>Հավելված 1</t>
  </si>
  <si>
    <t xml:space="preserve">ՀՀ կառավարության 2017 թվականի </t>
  </si>
  <si>
    <t xml:space="preserve">        ------------  N ---------- որոշման</t>
  </si>
  <si>
    <t>Բաժին</t>
  </si>
  <si>
    <t xml:space="preserve">Խումբ </t>
  </si>
  <si>
    <t>Դաս</t>
  </si>
  <si>
    <t xml:space="preserve">Բյուջետային ծախսերի գործառական դասակարգման բաժինների, խմբերի և դասերի, տնտեսագիտական դասակարգման հոդվածների, ֆինանսավորվող ծրագրերի և վերջիններս իրականացնող մարմինների անվանումները
</t>
  </si>
  <si>
    <t>Ցուցանիշների փոփոխությունները (ավելացումները նշված են դրական նշանով իսկ նվազեցումները` փակագծերում)</t>
  </si>
  <si>
    <t>Տարի</t>
  </si>
  <si>
    <t>ԸՆԴԱՄԵՆԸ ԾԱԽՍԵՐ</t>
  </si>
  <si>
    <t>այդ թվում</t>
  </si>
  <si>
    <t>01</t>
  </si>
  <si>
    <t>Ընդհանուր բնույթի հանրային ծառայություններ</t>
  </si>
  <si>
    <t>Օրենսդիր և գործադիր մարմիններ, պետական կառավարում, ֆինանսական և հարկաբյուջետային հարաբերություններ, արտաքին հարաբերություններ</t>
  </si>
  <si>
    <t>Օրենսդիր և գործադիր մարմիններ</t>
  </si>
  <si>
    <t>03.Գործադիր իշխանության, պետական կառավարման հանրապետական և տարածքային կառավարման մարմինների պահպանում</t>
  </si>
  <si>
    <t>ՀՀ Սյունիքի մարզպետարան</t>
  </si>
  <si>
    <t>ՀԻՄՆԱԿԱՆ ԲԱԺԻՆՆԵՐԻՆ ՉԴԱՍՎՈՂ ՊԱՀՈՒՍՏԱՅԻՆ ՖՈՆԴԵՐ</t>
  </si>
  <si>
    <t>ՀՀ կառավարության և համայնքների պահուստային ֆոնդ</t>
  </si>
  <si>
    <t>ՀՀ կառավարության պահուստային ֆոնդ</t>
  </si>
  <si>
    <t>01.ՀՀ կառավարության պահուստային ֆոնդ</t>
  </si>
  <si>
    <t>ՀՀ կառավարություն</t>
  </si>
  <si>
    <t>Բյուջետային ծախսերի տնտեսագիտական  դասակարգման «Գործուղումներ և շրջագայությունների ծախսեր» հոդվածով</t>
  </si>
  <si>
    <t>Հավելված 2</t>
  </si>
  <si>
    <t xml:space="preserve">ՀՀ կառավարության 2018 թվականի </t>
  </si>
  <si>
    <t xml:space="preserve"> ՀԱՅԱՍՏԱՆԻ ՀԱՆՐԱՊԵՏՈՒԹՅԱՆ ԿԱՌԱՎԱՐՈՒԹՅԱՆ 2017 ԹՎԱԿԱՆԻ ԴԵԿՏԵՄԲԵՐԻ 28-Ի N 1717-Ն ՈՐՈՇՄԱՆ N 11 ՀԱՎԵԼՎԱԾԻ N 11.62 ԱՂՅՈՒՍԱԿՈՒՄ ԿԱՏԱՐՎՈՂ ՓՈՓՈԽՈՒԹՅՈՒՆՆԵՐՆ ՈՒ ԼՐԱՑՈՒՄՆԵՐԸ</t>
  </si>
  <si>
    <t>Չափորոշիչներ</t>
  </si>
  <si>
    <t>Ոչ ֆինանսական ցուցանիշներ</t>
  </si>
  <si>
    <t>Ֆինանսական ցուցանիշներ</t>
  </si>
  <si>
    <t xml:space="preserve">ՄԱՍ Բ: Կառավարչական հիմնարկի անմիջական գործունեության արդյունքները </t>
  </si>
  <si>
    <t>1. Անմիջականորեն մատուցվող ծառայությունների արդյունքային ցուցանիշները</t>
  </si>
  <si>
    <t>Ծրագրային դասիչը</t>
  </si>
  <si>
    <t>Անվանումը`</t>
  </si>
  <si>
    <t>1002      ԱԾ08</t>
  </si>
  <si>
    <t>ՀՀ Սյունիքի մարզպետարանի կողմից տարածքային կառավարման քաղաքականության իրականացման ծառայություններ</t>
  </si>
  <si>
    <t>Մատուցվող ծառայության վրա կատարվող ծախսը (հազար դրամ)</t>
  </si>
  <si>
    <t>Ծրագիրը (ծրագրերը), որի (որոնց) շրջանակներում իրականացվում է քաղաքականության միջոցառումը</t>
  </si>
  <si>
    <t>1002 Տարածքային կառավարման ծառայություններ</t>
  </si>
  <si>
    <t>Վերջնական արդյունքի նկարագրությունը</t>
  </si>
  <si>
    <t>Նպաստում է ՀՀ Սյունիքի մարզպետարանի այլ ծրագրերով սահմանված նպատակների իրականացմանը</t>
  </si>
  <si>
    <t>Ծառայությունը  մատուցողի(մատուցողների )անվանումը</t>
  </si>
  <si>
    <t>1002   ԿՀ 08</t>
  </si>
  <si>
    <t>Վարչական սարքավորումներ</t>
  </si>
  <si>
    <t>Սկաներ</t>
  </si>
  <si>
    <t xml:space="preserve">Քանակական </t>
  </si>
  <si>
    <t>Ակտիվի ձեռքբերման վրա կատարվող ծախսը (հազար դրամ)</t>
  </si>
  <si>
    <t>x</t>
  </si>
  <si>
    <t>Փոխարինվող ակտիվի նկարագրությունը</t>
  </si>
  <si>
    <t>Կիրառելի չէ</t>
  </si>
  <si>
    <t xml:space="preserve">Ազդեցությունը կազմակերպության կարողությունների զարգացման վրա </t>
  </si>
  <si>
    <t xml:space="preserve">Ակտիվի ձեռքբերումը կնպաստի մարզպետարանի կողմից իրականացվող ծրագրերի կատարմանը </t>
  </si>
  <si>
    <t>Ակտիվն օգտագործող կազմակերպության անվանումը</t>
  </si>
  <si>
    <t xml:space="preserve">Ծրագիրը (ծրագրերը), որի (որոնց) շրջանակներում իրականացվում է քաղաքականության միջոցառումը </t>
  </si>
  <si>
    <t>Նպաստում է ՀՀ Սյունիքի մարզպետարանի կողմից այլ ծրագրերով սահմանված նպատակների իրականացմանը</t>
  </si>
  <si>
    <t xml:space="preserve">Քանակական, որակական, ժամկետայնության և այլ չափորոշիչների </t>
  </si>
  <si>
    <t xml:space="preserve">Նկարագրություն                                                                Մարզպետարանի ենթակայության հիմնարկների /կրթական, առողջապահական,մշակութային/ կառավարման ծառայություններ, ինչպես նաև կրթության, ճանապարհաշինության, քաղաքաշինության և այլ ոլորտներում հասարակական պատվերի տեղաբաշխում,    բնապահպանական, առողջապահական, գյուղատնտեսական, սոցիալական ապահովության և այլ ոլորտներում մարզային միջոցառումների համակարգում                                        </t>
  </si>
  <si>
    <t xml:space="preserve"> ՀԱՅԱՍՏԱՆԻ ՀԱՆՐԱՊԵՏՈՒԹՅԱՆ ԿԱՌԱՎԱՐՈՒԹՅԱՆ 2017 ԹՎԱԿԱՆԻ ԴԵԿՏԵՄԲԵՐԻ 28-Ի N 1717-Ն ՈՐՈՇՄԱՆ N 11 ՀԱՎԵԼՎԱԾԻ N 12 ԱՂՅՈՒՍԱԿՈՒՄ ԿԱՏԱՐՎՈՂ ՓՈՓՈԽՈՒԹՅՈՒՆՆԵՐՆ ՈՒ ԼՐԱՑՈՒՄՆԵՐԸ</t>
  </si>
  <si>
    <t>ՀՀ Սյունիքի  մարզպետարան</t>
  </si>
  <si>
    <t>Բաժին 2.</t>
  </si>
  <si>
    <t>Գերատեսչության կողմից իրականացվող քաղաքականության միջոցառումների ծրագրային խմբավորումը</t>
  </si>
  <si>
    <t xml:space="preserve">գործառական դասիչը </t>
  </si>
  <si>
    <t>Ծրագիր/Քաղաքականության միջոցառում</t>
  </si>
  <si>
    <t>2018 Բյուջե /հազար դրամ/</t>
  </si>
  <si>
    <t>Ծրագիրը</t>
  </si>
  <si>
    <t xml:space="preserve"> միջոցառումը</t>
  </si>
  <si>
    <t xml:space="preserve"> բաժին/ խումբ/դաս</t>
  </si>
  <si>
    <t>ԾՐԱԳԻՐ</t>
  </si>
  <si>
    <t>Տարածքային կառավարման ծառայություններ</t>
  </si>
  <si>
    <t>Ծրագրի նկարագրությունը</t>
  </si>
  <si>
    <t>ՀՀ մարզպետարանների կողմից տարածքային կառավարման քաղաքականության իրականացման ծառայություններ</t>
  </si>
  <si>
    <t>Նպաստում է ՀՀ մարզպետարանների կողմից իրականացվող այլ ծրագրերով սահմանված նպատակների իրականացմանը</t>
  </si>
  <si>
    <t>Քաղաքականության միջոցառումներ Ծառայություններ</t>
  </si>
  <si>
    <t>ԱԾ08</t>
  </si>
  <si>
    <t>Մատուցվող ծառայության  նկարագրությունը</t>
  </si>
  <si>
    <t>Ծառայություն մատուցողի անվանումը</t>
  </si>
  <si>
    <t>Կառավարչական հիմնարկի կողմից օգտագործվող ակտիվներ</t>
  </si>
  <si>
    <t>ԿՀ 08</t>
  </si>
  <si>
    <t>Ակտիվի նկարագրությունը</t>
  </si>
  <si>
    <t>Ծրագիրը, որին  առնչվում է ակտիվը</t>
  </si>
  <si>
    <t>Տարածքային կառավարման ծառայությունների իրականացում</t>
  </si>
  <si>
    <t xml:space="preserve"> Մարզպետարանի ենթակայության հիմնարկների /կրթական, առողջապահական,մշակութային/ կառավարման ծառայություններ, ինչպես նաև կրթության, ճանապարհաշինության, քաղաքաշինության և այլ ոլորտներում հասարակական պատվերի տեղաբաշխում,    բնապահպանական, առողջապահական, գյուղատնտեսական, սոցիալական ապահովության և այլ ոլորտներում մարզային միջոցառումների համակարգում                                        </t>
  </si>
  <si>
    <t>հատ</t>
  </si>
  <si>
    <t>ՄԱ</t>
  </si>
  <si>
    <t>Բաժին N11. խումբ  N01. դաս N01.ՀՀ կառավարության պահուստային ֆոնդ</t>
  </si>
  <si>
    <t>գումարը                       (հազար դրամ)</t>
  </si>
  <si>
    <t>քանակը</t>
  </si>
  <si>
    <t>անվանումը</t>
  </si>
  <si>
    <t>միջանցիկ CPV կոդը</t>
  </si>
  <si>
    <t>Ցուցանիշների փոփոխությունը (ավելացումները նշված ենդրական նշանով, նվազեցումները` փակագծերում)</t>
  </si>
  <si>
    <t>Միավորի գինը դրամ</t>
  </si>
  <si>
    <t>Չափի միավորը</t>
  </si>
  <si>
    <t>Գնման ձևը</t>
  </si>
  <si>
    <t>Գնման առարկայի</t>
  </si>
  <si>
    <t xml:space="preserve"> ՀԱՅԱՍՏԱՆԻ ՀԱՆՐԱՊԵՏՈՒԹՅԱՆ ԿԱՌԱՎԱՐՈՒԹՅԱՆ 2017 ԹՎԱԿԱՆԻ ԴԵԿՏԵՄԲԵՐԻ 28-Ի N 1717-Ն ՈՐՈՇՄԱՆ N 12 ՀԱՎԵԼՎԱԾՈՒՄ  ԿԱՏԱՐՎՈՂ ՓՈՓՈԽՈՒԹՅՈՒՆՆԵՐԸ</t>
  </si>
  <si>
    <t xml:space="preserve">«ՀԱՅԱՍՏԱՆԻ ՀԱՆՐԱՊԵՏՈՒԹՅԱՆ 2018 ԹՎԱԿԱՆԻ ՊԵՏԱԿԱՆ ԲՅՈՒՋԵԻ ՄԱՍԻՆ» ՀԱՅԱՍՏԱՆԻ ՀԱՆՐԱՊԵՏՈՒԹՅԱՆ ՕՐԵՆՔԻ N 1 ՀԱՎԵԼՎԱԾՈՒՄ ԿԱՏԱՐՎՈՂ ՎԵՐԱԲԱՇԽՈՒՄԸ ԵՎ ՀԱՅԱՍՏԱՆԻ ՀԱՆՐԱՊԵՏՈՒԹՅԱՆ ԿԱՌԱՎԱՐՈՒԹՅԱՆ 2017 ԹՎԱԿԱՆԻ ԴԵԿՏԵՄԲԵՐԻ 28-Ի N 1717-Ն ՈՐՈՇՄԱՆ N 5 ՀԱՎԵԼՎԱԾՈՒՄ ԿԱՏԱՐՎՈՂ ՓՈՓՈԽՈՒԹՅՈՒՆՆԵՐԸ     </t>
  </si>
  <si>
    <t>Հավելված 3</t>
  </si>
  <si>
    <t>ՄԱՍ 1 Ապրանքներ</t>
  </si>
  <si>
    <t>Հավելված 4</t>
  </si>
  <si>
    <t>Սարքավորումների քանակը /հատ/</t>
  </si>
  <si>
    <t xml:space="preserve">Սկաներներ համակարգիչների համար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</si>
</sst>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_);\(0.0\)"/>
    <numFmt numFmtId="165" formatCode="0.0"/>
    <numFmt numFmtId="166" formatCode="0_);\(0\)"/>
  </numFmts>
  <fonts count="13" x14ac:knownFonts="1">
    <font>
      <sz val="11"/>
      <color theme="1"/>
      <name val="Calibri"/>
      <family val="2"/>
      <scheme val="minor"/>
    </font>
    <font>
      <sz val="12"/>
      <name val="GHEA Grapalat"/>
      <family val="3"/>
    </font>
    <font>
      <sz val="10"/>
      <name val="Arial"/>
      <family val="2"/>
    </font>
    <font>
      <sz val="10"/>
      <color theme="1"/>
      <name val="GHEA Grapalat"/>
      <family val="3"/>
    </font>
    <font>
      <sz val="10"/>
      <name val="GHEA Grapalat"/>
      <family val="3"/>
    </font>
    <font>
      <sz val="11"/>
      <color theme="1"/>
      <name val="GHEA Grapalat"/>
      <family val="3"/>
    </font>
    <font>
      <sz val="11"/>
      <name val="GHEA Grapalat"/>
      <family val="3"/>
    </font>
    <font>
      <b/>
      <sz val="11"/>
      <name val="GHEA Grapalat"/>
      <family val="3"/>
    </font>
    <font>
      <sz val="12"/>
      <color theme="1"/>
      <name val="GHEA Grapalat"/>
      <family val="3"/>
    </font>
    <font>
      <u/>
      <sz val="11"/>
      <name val="GHEA Grapalat"/>
      <family val="3"/>
    </font>
    <font>
      <b/>
      <sz val="11"/>
      <color theme="1"/>
      <name val="GHEA Grapalat"/>
      <family val="3"/>
    </font>
    <font>
      <u/>
      <sz val="11"/>
      <color rgb="FF000000"/>
      <name val="GHEA Grapalat"/>
      <family val="3"/>
    </font>
    <font>
      <sz val="11"/>
      <color rgb="FF000000"/>
      <name val="GHEA Grapalat"/>
      <family val="3"/>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indexed="64"/>
      </right>
      <top/>
      <bottom style="thin">
        <color indexed="64"/>
      </bottom>
      <diagonal/>
    </border>
    <border>
      <left/>
      <right/>
      <top style="thin">
        <color indexed="64"/>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indexed="64"/>
      </bottom>
      <diagonal/>
    </border>
    <border>
      <left style="thin">
        <color indexed="64"/>
      </left>
      <right style="thin">
        <color indexed="64"/>
      </right>
      <top/>
      <bottom/>
      <diagonal/>
    </border>
  </borders>
  <cellStyleXfs count="2">
    <xf numFmtId="0" fontId="0" fillId="0" borderId="0"/>
    <xf numFmtId="0" fontId="2" fillId="0" borderId="0"/>
  </cellStyleXfs>
  <cellXfs count="124">
    <xf numFmtId="0" fontId="0" fillId="0" borderId="0" xfId="0"/>
    <xf numFmtId="0" fontId="1" fillId="0" borderId="0" xfId="0" applyFont="1" applyFill="1"/>
    <xf numFmtId="0" fontId="1" fillId="0" borderId="0" xfId="0" applyFont="1" applyFill="1" applyBorder="1"/>
    <xf numFmtId="0" fontId="3" fillId="0" borderId="0" xfId="0" applyFont="1"/>
    <xf numFmtId="0" fontId="4" fillId="0" borderId="0" xfId="0" applyFont="1" applyFill="1" applyAlignment="1">
      <alignment horizontal="right"/>
    </xf>
    <xf numFmtId="0" fontId="4" fillId="0" borderId="0" xfId="0" applyFont="1" applyFill="1"/>
    <xf numFmtId="0" fontId="4" fillId="0" borderId="0" xfId="0" applyFont="1" applyFill="1" applyAlignment="1">
      <alignment horizontal="center"/>
    </xf>
    <xf numFmtId="0" fontId="5" fillId="0" borderId="5" xfId="0" applyFont="1" applyBorder="1"/>
    <xf numFmtId="0" fontId="5" fillId="0" borderId="5" xfId="0" applyFont="1" applyBorder="1" applyAlignment="1">
      <alignment wrapText="1"/>
    </xf>
    <xf numFmtId="0" fontId="8" fillId="0" borderId="0" xfId="0" applyFont="1"/>
    <xf numFmtId="0" fontId="6" fillId="0" borderId="5" xfId="0" applyFont="1" applyFill="1" applyBorder="1" applyAlignment="1">
      <alignment horizontal="center" vertical="center" wrapText="1"/>
    </xf>
    <xf numFmtId="0" fontId="6" fillId="0" borderId="5" xfId="0" applyFont="1" applyFill="1" applyBorder="1" applyAlignment="1">
      <alignment horizontal="center" wrapText="1"/>
    </xf>
    <xf numFmtId="0" fontId="6" fillId="0" borderId="1" xfId="0" applyFont="1" applyFill="1" applyBorder="1" applyAlignment="1">
      <alignment horizontal="center" vertical="center" wrapText="1"/>
    </xf>
    <xf numFmtId="0" fontId="6" fillId="0" borderId="5" xfId="0" applyFont="1" applyFill="1" applyBorder="1"/>
    <xf numFmtId="0" fontId="6" fillId="0" borderId="5" xfId="0" applyFont="1" applyFill="1" applyBorder="1" applyAlignment="1">
      <alignment wrapText="1"/>
    </xf>
    <xf numFmtId="164" fontId="6" fillId="0" borderId="5" xfId="0" applyNumberFormat="1" applyFont="1" applyFill="1" applyBorder="1" applyAlignment="1">
      <alignment horizontal="right"/>
    </xf>
    <xf numFmtId="49" fontId="6" fillId="0" borderId="5" xfId="0" applyNumberFormat="1" applyFont="1" applyFill="1" applyBorder="1" applyAlignment="1">
      <alignment horizontal="center"/>
    </xf>
    <xf numFmtId="0" fontId="9" fillId="0" borderId="5" xfId="0" applyFont="1" applyFill="1" applyBorder="1" applyAlignment="1">
      <alignment horizontal="center" wrapText="1"/>
    </xf>
    <xf numFmtId="0" fontId="6" fillId="0" borderId="5" xfId="0" applyFont="1" applyFill="1" applyBorder="1" applyAlignment="1">
      <alignment horizontal="left" wrapText="1"/>
    </xf>
    <xf numFmtId="0" fontId="6" fillId="0" borderId="5" xfId="0" applyFont="1" applyFill="1" applyBorder="1" applyAlignment="1">
      <alignment horizontal="center"/>
    </xf>
    <xf numFmtId="0" fontId="5" fillId="0" borderId="0" xfId="0" applyFont="1"/>
    <xf numFmtId="0" fontId="5" fillId="0" borderId="7" xfId="0" applyFont="1" applyBorder="1" applyAlignment="1"/>
    <xf numFmtId="0" fontId="5" fillId="0" borderId="16" xfId="0" applyFont="1" applyBorder="1" applyAlignment="1"/>
    <xf numFmtId="0" fontId="5" fillId="0" borderId="8" xfId="0" applyFont="1" applyBorder="1" applyAlignment="1"/>
    <xf numFmtId="0" fontId="5" fillId="0" borderId="5" xfId="0" applyFont="1" applyBorder="1" applyAlignment="1"/>
    <xf numFmtId="0" fontId="10" fillId="0" borderId="0" xfId="0" applyFont="1"/>
    <xf numFmtId="0" fontId="6" fillId="0" borderId="5" xfId="0" applyFont="1" applyFill="1" applyBorder="1" applyAlignment="1">
      <alignment horizontal="center" vertical="center"/>
    </xf>
    <xf numFmtId="0" fontId="6" fillId="0" borderId="5" xfId="0" applyFont="1" applyFill="1" applyBorder="1" applyAlignment="1">
      <alignment horizontal="left" vertical="center" wrapText="1"/>
    </xf>
    <xf numFmtId="0" fontId="9" fillId="0" borderId="5" xfId="0" applyFont="1" applyFill="1" applyBorder="1" applyAlignment="1">
      <alignment horizontal="left" vertical="center" wrapText="1"/>
    </xf>
    <xf numFmtId="0" fontId="6" fillId="0" borderId="5" xfId="0" applyFont="1" applyFill="1" applyBorder="1" applyAlignment="1">
      <alignment vertical="center" wrapText="1"/>
    </xf>
    <xf numFmtId="0" fontId="6" fillId="0" borderId="4" xfId="0" applyFont="1" applyFill="1" applyBorder="1" applyAlignment="1">
      <alignment horizontal="center" wrapText="1"/>
    </xf>
    <xf numFmtId="0" fontId="6" fillId="0" borderId="4" xfId="0" applyFont="1" applyFill="1" applyBorder="1" applyAlignment="1">
      <alignment horizontal="center"/>
    </xf>
    <xf numFmtId="164" fontId="6" fillId="0" borderId="4" xfId="0" applyNumberFormat="1" applyFont="1" applyFill="1" applyBorder="1" applyAlignment="1">
      <alignment horizontal="right" vertical="top"/>
    </xf>
    <xf numFmtId="0" fontId="6" fillId="0" borderId="1" xfId="0" applyFont="1" applyFill="1" applyBorder="1" applyAlignment="1">
      <alignment wrapText="1"/>
    </xf>
    <xf numFmtId="0" fontId="6" fillId="0" borderId="20" xfId="0" applyFont="1" applyFill="1" applyBorder="1" applyAlignment="1">
      <alignment wrapText="1"/>
    </xf>
    <xf numFmtId="0" fontId="6" fillId="0" borderId="4" xfId="0" applyFont="1" applyFill="1" applyBorder="1" applyAlignment="1">
      <alignment wrapText="1"/>
    </xf>
    <xf numFmtId="0" fontId="6" fillId="0" borderId="1" xfId="0" applyFont="1" applyFill="1" applyBorder="1" applyAlignment="1">
      <alignment horizontal="center" wrapText="1"/>
    </xf>
    <xf numFmtId="164" fontId="6" fillId="0" borderId="1" xfId="0" applyNumberFormat="1" applyFont="1" applyFill="1" applyBorder="1" applyAlignment="1">
      <alignment horizontal="right" vertical="top"/>
    </xf>
    <xf numFmtId="0" fontId="6" fillId="0" borderId="0" xfId="0" applyFont="1" applyFill="1"/>
    <xf numFmtId="0" fontId="6" fillId="0" borderId="0" xfId="0" applyFont="1" applyFill="1" applyBorder="1" applyAlignment="1">
      <alignment horizontal="center" wrapText="1"/>
    </xf>
    <xf numFmtId="0" fontId="9" fillId="3" borderId="0" xfId="0" applyFont="1" applyFill="1" applyBorder="1" applyAlignment="1">
      <alignment horizontal="left" wrapText="1"/>
    </xf>
    <xf numFmtId="0" fontId="6" fillId="0" borderId="0" xfId="0" applyFont="1" applyFill="1" applyBorder="1"/>
    <xf numFmtId="0" fontId="9" fillId="3" borderId="6" xfId="0" applyFont="1" applyFill="1" applyBorder="1" applyAlignment="1">
      <alignment horizontal="left" wrapText="1"/>
    </xf>
    <xf numFmtId="0" fontId="6" fillId="2" borderId="5" xfId="0" applyFont="1" applyFill="1" applyBorder="1" applyAlignment="1">
      <alignment horizontal="left" vertical="center"/>
    </xf>
    <xf numFmtId="0" fontId="6" fillId="3" borderId="5" xfId="0" applyFont="1" applyFill="1" applyBorder="1"/>
    <xf numFmtId="0" fontId="6" fillId="0" borderId="1" xfId="0" applyFont="1" applyFill="1" applyBorder="1" applyAlignment="1">
      <alignment horizontal="center" vertical="top"/>
    </xf>
    <xf numFmtId="164" fontId="6" fillId="2" borderId="5" xfId="0" applyNumberFormat="1" applyFont="1" applyFill="1" applyBorder="1" applyAlignment="1">
      <alignment vertical="center" wrapText="1"/>
    </xf>
    <xf numFmtId="0" fontId="6" fillId="3" borderId="5" xfId="0" applyFont="1" applyFill="1" applyBorder="1" applyAlignment="1">
      <alignment vertical="top"/>
    </xf>
    <xf numFmtId="0" fontId="6" fillId="3" borderId="5" xfId="0" applyFont="1" applyFill="1" applyBorder="1" applyAlignment="1">
      <alignment vertical="top" wrapText="1"/>
    </xf>
    <xf numFmtId="0" fontId="5" fillId="4" borderId="10" xfId="0" applyFont="1" applyFill="1" applyBorder="1"/>
    <xf numFmtId="0" fontId="6" fillId="0" borderId="5" xfId="0" applyFont="1" applyFill="1" applyBorder="1" applyAlignment="1">
      <alignment horizontal="left" vertical="center"/>
    </xf>
    <xf numFmtId="0" fontId="6" fillId="0" borderId="5" xfId="0" applyNumberFormat="1" applyFont="1" applyFill="1" applyBorder="1" applyAlignment="1">
      <alignment horizontal="left" vertical="center" wrapText="1"/>
    </xf>
    <xf numFmtId="166" fontId="6" fillId="0" borderId="5" xfId="0" applyNumberFormat="1" applyFont="1" applyFill="1" applyBorder="1" applyAlignment="1">
      <alignment horizontal="center" vertical="center"/>
    </xf>
    <xf numFmtId="165" fontId="6" fillId="3" borderId="5" xfId="0" applyNumberFormat="1" applyFont="1" applyFill="1" applyBorder="1"/>
    <xf numFmtId="0" fontId="6" fillId="0" borderId="5" xfId="0" applyFont="1" applyBorder="1" applyAlignment="1">
      <alignment horizontal="center" vertical="center"/>
    </xf>
    <xf numFmtId="164" fontId="6" fillId="0" borderId="5" xfId="0" applyNumberFormat="1" applyFont="1" applyFill="1" applyBorder="1"/>
    <xf numFmtId="0" fontId="6" fillId="0" borderId="7" xfId="0" applyFont="1" applyFill="1" applyBorder="1" applyAlignment="1">
      <alignment horizontal="left" vertical="center" wrapText="1"/>
    </xf>
    <xf numFmtId="0" fontId="6" fillId="0" borderId="16" xfId="0" applyFont="1" applyFill="1" applyBorder="1" applyAlignment="1">
      <alignment horizontal="center" vertical="center" wrapText="1"/>
    </xf>
    <xf numFmtId="0" fontId="6" fillId="0" borderId="16" xfId="0" applyFont="1" applyBorder="1" applyAlignment="1">
      <alignment horizontal="center" vertical="center"/>
    </xf>
    <xf numFmtId="165" fontId="6" fillId="3" borderId="8" xfId="0" applyNumberFormat="1" applyFont="1" applyFill="1" applyBorder="1"/>
    <xf numFmtId="0" fontId="6" fillId="0" borderId="5"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7" fillId="2" borderId="0" xfId="0" applyFont="1" applyFill="1" applyBorder="1" applyAlignment="1">
      <alignment horizontal="center" wrapText="1"/>
    </xf>
    <xf numFmtId="0" fontId="6" fillId="0" borderId="1"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7" xfId="0" applyFont="1" applyFill="1" applyBorder="1" applyAlignment="1">
      <alignment horizontal="left" vertical="center" wrapText="1"/>
    </xf>
    <xf numFmtId="0" fontId="6" fillId="0" borderId="16"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3" borderId="7" xfId="1" applyFont="1" applyFill="1" applyBorder="1" applyAlignment="1">
      <alignment horizontal="left" vertical="top" wrapText="1"/>
    </xf>
    <xf numFmtId="0" fontId="6" fillId="3" borderId="16" xfId="1" applyFont="1" applyFill="1" applyBorder="1" applyAlignment="1">
      <alignment horizontal="left" vertical="top" wrapText="1"/>
    </xf>
    <xf numFmtId="0" fontId="6" fillId="3" borderId="8" xfId="1" applyFont="1" applyFill="1" applyBorder="1" applyAlignment="1">
      <alignment horizontal="left" vertical="top" wrapText="1"/>
    </xf>
    <xf numFmtId="0" fontId="11" fillId="4" borderId="17" xfId="0" applyFont="1" applyFill="1" applyBorder="1" applyAlignment="1">
      <alignment wrapText="1"/>
    </xf>
    <xf numFmtId="0" fontId="5" fillId="0" borderId="18" xfId="0" applyFont="1" applyBorder="1"/>
    <xf numFmtId="0" fontId="6" fillId="0" borderId="19" xfId="0" applyFont="1" applyFill="1" applyBorder="1" applyAlignment="1">
      <alignment horizontal="left" wrapText="1"/>
    </xf>
    <xf numFmtId="0" fontId="6" fillId="0" borderId="6" xfId="0" applyFont="1" applyFill="1" applyBorder="1" applyAlignment="1">
      <alignment horizontal="left" wrapText="1"/>
    </xf>
    <xf numFmtId="0" fontId="6" fillId="0" borderId="15" xfId="0" applyFont="1" applyFill="1" applyBorder="1" applyAlignment="1">
      <alignment horizontal="left" wrapText="1"/>
    </xf>
    <xf numFmtId="0" fontId="12" fillId="4" borderId="13" xfId="0" applyFont="1" applyFill="1" applyBorder="1" applyAlignment="1">
      <alignment wrapText="1"/>
    </xf>
    <xf numFmtId="0" fontId="5" fillId="0" borderId="14" xfId="0" applyFont="1" applyBorder="1"/>
    <xf numFmtId="0" fontId="6" fillId="0" borderId="5" xfId="0" applyFont="1" applyFill="1" applyBorder="1" applyAlignment="1">
      <alignment horizontal="left"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wrapText="1"/>
    </xf>
    <xf numFmtId="0" fontId="6" fillId="0" borderId="8" xfId="0" applyFont="1" applyFill="1" applyBorder="1" applyAlignment="1">
      <alignment horizontal="center" wrapText="1"/>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0" fontId="9" fillId="3" borderId="0" xfId="0" applyFont="1" applyFill="1" applyBorder="1" applyAlignment="1">
      <alignment horizontal="left" wrapText="1"/>
    </xf>
    <xf numFmtId="0" fontId="11" fillId="4" borderId="12" xfId="0" applyFont="1" applyFill="1" applyBorder="1" applyAlignment="1">
      <alignment wrapText="1"/>
    </xf>
    <xf numFmtId="0" fontId="5" fillId="0" borderId="0" xfId="0" applyFont="1"/>
    <xf numFmtId="0" fontId="5" fillId="0" borderId="0" xfId="0" applyFont="1" applyBorder="1"/>
    <xf numFmtId="0" fontId="12" fillId="4" borderId="10" xfId="0" applyFont="1" applyFill="1" applyBorder="1" applyAlignment="1">
      <alignment wrapText="1"/>
    </xf>
    <xf numFmtId="0" fontId="5" fillId="0" borderId="15" xfId="0" applyFont="1" applyBorder="1"/>
    <xf numFmtId="0" fontId="6" fillId="3" borderId="11" xfId="0" applyFont="1" applyFill="1" applyBorder="1" applyAlignment="1">
      <alignment horizontal="center" wrapText="1"/>
    </xf>
    <xf numFmtId="0" fontId="6" fillId="0" borderId="1" xfId="0" applyFont="1" applyFill="1" applyBorder="1" applyAlignment="1">
      <alignment horizontal="center" vertical="top" wrapText="1"/>
    </xf>
    <xf numFmtId="0" fontId="6" fillId="0" borderId="20" xfId="0" applyFont="1" applyFill="1" applyBorder="1" applyAlignment="1">
      <alignment horizontal="center" vertical="top" wrapText="1"/>
    </xf>
    <xf numFmtId="0" fontId="6" fillId="0" borderId="4" xfId="0" applyFont="1" applyFill="1" applyBorder="1" applyAlignment="1">
      <alignment horizontal="center" vertical="top" wrapText="1"/>
    </xf>
    <xf numFmtId="0" fontId="6" fillId="0" borderId="1" xfId="0" applyFont="1" applyFill="1" applyBorder="1" applyAlignment="1">
      <alignment horizontal="center" wrapText="1"/>
    </xf>
    <xf numFmtId="0" fontId="6" fillId="0" borderId="20" xfId="0" applyFont="1" applyFill="1" applyBorder="1" applyAlignment="1">
      <alignment horizontal="center" wrapText="1"/>
    </xf>
    <xf numFmtId="0" fontId="6" fillId="0" borderId="4" xfId="0" applyFont="1" applyFill="1" applyBorder="1" applyAlignment="1">
      <alignment horizontal="center" wrapText="1"/>
    </xf>
    <xf numFmtId="164" fontId="6" fillId="0" borderId="1" xfId="0" applyNumberFormat="1" applyFont="1" applyFill="1" applyBorder="1" applyAlignment="1">
      <alignment horizontal="center" vertical="top" wrapText="1"/>
    </xf>
    <xf numFmtId="164" fontId="6" fillId="0" borderId="20" xfId="0" applyNumberFormat="1" applyFont="1" applyFill="1" applyBorder="1" applyAlignment="1">
      <alignment horizontal="center" vertical="top" wrapText="1"/>
    </xf>
    <xf numFmtId="164" fontId="6" fillId="0" borderId="4" xfId="0" applyNumberFormat="1" applyFont="1" applyFill="1" applyBorder="1" applyAlignment="1">
      <alignment horizontal="center" vertical="top" wrapText="1"/>
    </xf>
    <xf numFmtId="0" fontId="7"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5" xfId="0" applyFont="1" applyFill="1" applyBorder="1" applyAlignment="1">
      <alignment horizontal="center" wrapText="1"/>
    </xf>
    <xf numFmtId="0" fontId="6" fillId="0" borderId="1" xfId="0" applyFont="1" applyFill="1" applyBorder="1" applyAlignment="1">
      <alignment horizontal="center"/>
    </xf>
    <xf numFmtId="0" fontId="6" fillId="0" borderId="20" xfId="0" applyFont="1" applyFill="1" applyBorder="1" applyAlignment="1">
      <alignment horizontal="center"/>
    </xf>
    <xf numFmtId="0" fontId="6" fillId="0" borderId="4" xfId="0" applyFont="1" applyFill="1" applyBorder="1" applyAlignment="1">
      <alignment horizontal="center"/>
    </xf>
    <xf numFmtId="164" fontId="6" fillId="0" borderId="1" xfId="0" applyNumberFormat="1" applyFont="1" applyFill="1" applyBorder="1" applyAlignment="1">
      <alignment horizontal="right" vertical="top"/>
    </xf>
    <xf numFmtId="164" fontId="6" fillId="0" borderId="20" xfId="0" applyNumberFormat="1" applyFont="1" applyFill="1" applyBorder="1" applyAlignment="1">
      <alignment horizontal="right" vertical="top"/>
    </xf>
    <xf numFmtId="164" fontId="6" fillId="0" borderId="4" xfId="0" applyNumberFormat="1" applyFont="1" applyFill="1" applyBorder="1" applyAlignment="1">
      <alignment horizontal="right" vertical="top"/>
    </xf>
    <xf numFmtId="164" fontId="6" fillId="0" borderId="1" xfId="0" applyNumberFormat="1" applyFont="1" applyFill="1" applyBorder="1" applyAlignment="1">
      <alignment horizontal="center" vertical="top"/>
    </xf>
    <xf numFmtId="164" fontId="6" fillId="0" borderId="20" xfId="0" applyNumberFormat="1" applyFont="1" applyFill="1" applyBorder="1" applyAlignment="1">
      <alignment horizontal="center" vertical="top"/>
    </xf>
    <xf numFmtId="164" fontId="6" fillId="0" borderId="4" xfId="0" applyNumberFormat="1" applyFont="1" applyFill="1" applyBorder="1" applyAlignment="1">
      <alignment horizontal="center" vertical="top"/>
    </xf>
    <xf numFmtId="0" fontId="5" fillId="0" borderId="5"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7" xfId="0" applyFont="1" applyBorder="1" applyAlignment="1">
      <alignment horizontal="left" wrapText="1"/>
    </xf>
    <xf numFmtId="0" fontId="5" fillId="0" borderId="16" xfId="0" applyFont="1" applyBorder="1" applyAlignment="1">
      <alignment horizontal="left" wrapText="1"/>
    </xf>
    <xf numFmtId="0" fontId="5" fillId="0" borderId="8" xfId="0" applyFont="1" applyBorder="1" applyAlignment="1">
      <alignment horizontal="left" wrapText="1"/>
    </xf>
    <xf numFmtId="0" fontId="5" fillId="0" borderId="5" xfId="0" applyFont="1" applyBorder="1" applyAlignment="1">
      <alignment horizontal="center" wrapText="1"/>
    </xf>
  </cellXfs>
  <cellStyles count="2">
    <cellStyle name="Normal" xfId="0" builtinId="0"/>
    <cellStyle name="Normal_MES Budget 2009 Doc 1-3 (10.12.2008)"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tabSelected="1" view="pageBreakPreview" topLeftCell="A4" zoomScale="60" zoomScaleNormal="100" workbookViewId="0">
      <selection activeCell="E11" sqref="E11"/>
    </sheetView>
  </sheetViews>
  <sheetFormatPr defaultRowHeight="15" x14ac:dyDescent="0.25"/>
  <cols>
    <col min="4" max="4" width="54" customWidth="1"/>
    <col min="5" max="5" width="28.75" customWidth="1"/>
  </cols>
  <sheetData>
    <row r="1" spans="1:5" ht="17.25" x14ac:dyDescent="0.3">
      <c r="A1" s="1"/>
      <c r="B1" s="1"/>
      <c r="C1" s="1"/>
      <c r="D1" s="1"/>
      <c r="E1" s="4" t="s">
        <v>0</v>
      </c>
    </row>
    <row r="2" spans="1:5" ht="17.25" x14ac:dyDescent="0.3">
      <c r="A2" s="1"/>
      <c r="B2" s="1"/>
      <c r="C2" s="1"/>
      <c r="D2" s="1"/>
      <c r="E2" s="4" t="s">
        <v>1</v>
      </c>
    </row>
    <row r="3" spans="1:5" ht="17.25" x14ac:dyDescent="0.3">
      <c r="A3" s="1"/>
      <c r="B3" s="1"/>
      <c r="C3" s="1"/>
      <c r="D3" s="1"/>
      <c r="E3" s="4" t="s">
        <v>2</v>
      </c>
    </row>
    <row r="4" spans="1:5" ht="17.25" x14ac:dyDescent="0.3">
      <c r="A4" s="1"/>
      <c r="B4" s="1"/>
      <c r="C4" s="1"/>
      <c r="D4" s="1"/>
      <c r="E4" s="4"/>
    </row>
    <row r="5" spans="1:5" x14ac:dyDescent="0.25">
      <c r="A5" s="62" t="s">
        <v>94</v>
      </c>
      <c r="B5" s="62"/>
      <c r="C5" s="62"/>
      <c r="D5" s="62"/>
      <c r="E5" s="62"/>
    </row>
    <row r="6" spans="1:5" x14ac:dyDescent="0.25">
      <c r="A6" s="62"/>
      <c r="B6" s="62"/>
      <c r="C6" s="62"/>
      <c r="D6" s="62"/>
      <c r="E6" s="62"/>
    </row>
    <row r="7" spans="1:5" x14ac:dyDescent="0.25">
      <c r="A7" s="62"/>
      <c r="B7" s="62"/>
      <c r="C7" s="62"/>
      <c r="D7" s="62"/>
      <c r="E7" s="62"/>
    </row>
    <row r="8" spans="1:5" ht="26.25" customHeight="1" x14ac:dyDescent="0.25">
      <c r="A8" s="62"/>
      <c r="B8" s="62"/>
      <c r="C8" s="62"/>
      <c r="D8" s="62"/>
      <c r="E8" s="62"/>
    </row>
    <row r="9" spans="1:5" x14ac:dyDescent="0.25">
      <c r="A9" s="62"/>
      <c r="B9" s="62"/>
      <c r="C9" s="62"/>
      <c r="D9" s="62"/>
      <c r="E9" s="62"/>
    </row>
    <row r="10" spans="1:5" ht="17.25" x14ac:dyDescent="0.3">
      <c r="A10" s="1"/>
      <c r="B10" s="2"/>
      <c r="C10" s="2"/>
      <c r="D10" s="2"/>
      <c r="E10" s="2"/>
    </row>
    <row r="11" spans="1:5" ht="258" customHeight="1" x14ac:dyDescent="0.25">
      <c r="A11" s="63" t="s">
        <v>3</v>
      </c>
      <c r="B11" s="63" t="s">
        <v>4</v>
      </c>
      <c r="C11" s="63" t="s">
        <v>5</v>
      </c>
      <c r="D11" s="63" t="s">
        <v>6</v>
      </c>
      <c r="E11" s="61" t="s">
        <v>7</v>
      </c>
    </row>
    <row r="12" spans="1:5" ht="60" customHeight="1" x14ac:dyDescent="0.25">
      <c r="A12" s="64"/>
      <c r="B12" s="64"/>
      <c r="C12" s="64"/>
      <c r="D12" s="64"/>
      <c r="E12" s="26" t="s">
        <v>8</v>
      </c>
    </row>
    <row r="13" spans="1:5" ht="16.5" x14ac:dyDescent="0.3">
      <c r="A13" s="11">
        <v>1</v>
      </c>
      <c r="B13" s="11">
        <v>2</v>
      </c>
      <c r="C13" s="11">
        <v>3</v>
      </c>
      <c r="D13" s="11">
        <v>4</v>
      </c>
      <c r="E13" s="11">
        <v>5</v>
      </c>
    </row>
    <row r="14" spans="1:5" ht="16.5" x14ac:dyDescent="0.3">
      <c r="A14" s="13"/>
      <c r="B14" s="14"/>
      <c r="C14" s="14"/>
      <c r="D14" s="11" t="s">
        <v>9</v>
      </c>
      <c r="E14" s="15">
        <f>SUM(E16+E26)</f>
        <v>0</v>
      </c>
    </row>
    <row r="15" spans="1:5" ht="16.5" x14ac:dyDescent="0.3">
      <c r="A15" s="13"/>
      <c r="B15" s="14"/>
      <c r="C15" s="14"/>
      <c r="D15" s="11" t="s">
        <v>10</v>
      </c>
      <c r="E15" s="15"/>
    </row>
    <row r="16" spans="1:5" ht="16.5" x14ac:dyDescent="0.3">
      <c r="A16" s="16" t="s">
        <v>11</v>
      </c>
      <c r="B16" s="16"/>
      <c r="C16" s="16"/>
      <c r="D16" s="11" t="s">
        <v>12</v>
      </c>
      <c r="E16" s="15">
        <f>SUM(E18)</f>
        <v>-500</v>
      </c>
    </row>
    <row r="17" spans="1:5" ht="16.5" x14ac:dyDescent="0.3">
      <c r="A17" s="16"/>
      <c r="B17" s="16"/>
      <c r="C17" s="16"/>
      <c r="D17" s="11" t="s">
        <v>10</v>
      </c>
      <c r="E17" s="15"/>
    </row>
    <row r="18" spans="1:5" ht="49.5" x14ac:dyDescent="0.3">
      <c r="A18" s="16"/>
      <c r="B18" s="16" t="s">
        <v>11</v>
      </c>
      <c r="C18" s="16"/>
      <c r="D18" s="11" t="s">
        <v>13</v>
      </c>
      <c r="E18" s="15">
        <f>E25</f>
        <v>-500</v>
      </c>
    </row>
    <row r="19" spans="1:5" ht="16.5" x14ac:dyDescent="0.3">
      <c r="A19" s="16"/>
      <c r="B19" s="16"/>
      <c r="C19" s="16"/>
      <c r="D19" s="11" t="s">
        <v>10</v>
      </c>
      <c r="E19" s="15"/>
    </row>
    <row r="20" spans="1:5" ht="16.5" x14ac:dyDescent="0.3">
      <c r="A20" s="16"/>
      <c r="B20" s="16"/>
      <c r="C20" s="16" t="s">
        <v>11</v>
      </c>
      <c r="D20" s="11" t="s">
        <v>14</v>
      </c>
      <c r="E20" s="15">
        <f>E22</f>
        <v>-500</v>
      </c>
    </row>
    <row r="21" spans="1:5" ht="16.5" x14ac:dyDescent="0.3">
      <c r="A21" s="16"/>
      <c r="B21" s="16"/>
      <c r="C21" s="16"/>
      <c r="D21" s="10" t="s">
        <v>10</v>
      </c>
      <c r="E21" s="15"/>
    </row>
    <row r="22" spans="1:5" ht="49.5" x14ac:dyDescent="0.3">
      <c r="A22" s="16"/>
      <c r="B22" s="16"/>
      <c r="C22" s="16"/>
      <c r="D22" s="17" t="s">
        <v>15</v>
      </c>
      <c r="E22" s="15">
        <f>E25</f>
        <v>-500</v>
      </c>
    </row>
    <row r="23" spans="1:5" ht="16.5" x14ac:dyDescent="0.3">
      <c r="A23" s="16"/>
      <c r="B23" s="16"/>
      <c r="C23" s="16"/>
      <c r="D23" s="18" t="s">
        <v>16</v>
      </c>
      <c r="E23" s="15">
        <f>E25</f>
        <v>-500</v>
      </c>
    </row>
    <row r="24" spans="1:5" ht="16.5" x14ac:dyDescent="0.3">
      <c r="A24" s="16"/>
      <c r="B24" s="16"/>
      <c r="C24" s="16"/>
      <c r="D24" s="11" t="s">
        <v>10</v>
      </c>
      <c r="E24" s="15"/>
    </row>
    <row r="25" spans="1:5" ht="62.25" customHeight="1" x14ac:dyDescent="0.3">
      <c r="A25" s="16"/>
      <c r="B25" s="16"/>
      <c r="C25" s="16"/>
      <c r="D25" s="14" t="s">
        <v>22</v>
      </c>
      <c r="E25" s="15">
        <v>-500</v>
      </c>
    </row>
    <row r="26" spans="1:5" ht="39.75" customHeight="1" x14ac:dyDescent="0.3">
      <c r="A26" s="19">
        <v>11</v>
      </c>
      <c r="B26" s="13"/>
      <c r="C26" s="13"/>
      <c r="D26" s="11" t="s">
        <v>17</v>
      </c>
      <c r="E26" s="15">
        <f>SUM(E28)</f>
        <v>500</v>
      </c>
    </row>
    <row r="27" spans="1:5" ht="16.5" x14ac:dyDescent="0.3">
      <c r="A27" s="13"/>
      <c r="B27" s="13"/>
      <c r="C27" s="13"/>
      <c r="D27" s="11" t="s">
        <v>10</v>
      </c>
      <c r="E27" s="15"/>
    </row>
    <row r="28" spans="1:5" ht="16.5" x14ac:dyDescent="0.3">
      <c r="A28" s="13"/>
      <c r="B28" s="16" t="s">
        <v>11</v>
      </c>
      <c r="C28" s="13"/>
      <c r="D28" s="11" t="s">
        <v>18</v>
      </c>
      <c r="E28" s="15">
        <f>SUM(E30)</f>
        <v>500</v>
      </c>
    </row>
    <row r="29" spans="1:5" ht="16.5" x14ac:dyDescent="0.3">
      <c r="A29" s="13"/>
      <c r="B29" s="13"/>
      <c r="C29" s="13"/>
      <c r="D29" s="11" t="s">
        <v>10</v>
      </c>
      <c r="E29" s="15"/>
    </row>
    <row r="30" spans="1:5" ht="23.25" customHeight="1" x14ac:dyDescent="0.3">
      <c r="A30" s="13"/>
      <c r="B30" s="13"/>
      <c r="C30" s="16" t="s">
        <v>11</v>
      </c>
      <c r="D30" s="11" t="s">
        <v>19</v>
      </c>
      <c r="E30" s="15">
        <f t="shared" ref="E30:E31" si="0">SUM(E31)</f>
        <v>500</v>
      </c>
    </row>
    <row r="31" spans="1:5" ht="23.25" customHeight="1" x14ac:dyDescent="0.3">
      <c r="A31" s="13"/>
      <c r="B31" s="13"/>
      <c r="C31" s="13"/>
      <c r="D31" s="17" t="s">
        <v>20</v>
      </c>
      <c r="E31" s="15">
        <f t="shared" si="0"/>
        <v>500</v>
      </c>
    </row>
    <row r="32" spans="1:5" ht="23.25" customHeight="1" x14ac:dyDescent="0.3">
      <c r="A32" s="13"/>
      <c r="B32" s="13"/>
      <c r="C32" s="13"/>
      <c r="D32" s="14" t="s">
        <v>21</v>
      </c>
      <c r="E32" s="15">
        <v>500</v>
      </c>
    </row>
  </sheetData>
  <mergeCells count="5">
    <mergeCell ref="A5:E9"/>
    <mergeCell ref="A11:A12"/>
    <mergeCell ref="B11:B12"/>
    <mergeCell ref="C11:C12"/>
    <mergeCell ref="D11:D12"/>
  </mergeCells>
  <pageMargins left="0.7" right="0.7" top="0.75" bottom="0.75" header="0.3" footer="0.3"/>
  <pageSetup scale="8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view="pageBreakPreview" topLeftCell="A31" zoomScale="60" zoomScaleNormal="100" workbookViewId="0"/>
  </sheetViews>
  <sheetFormatPr defaultColWidth="9.125" defaultRowHeight="13.5" x14ac:dyDescent="0.25"/>
  <cols>
    <col min="1" max="1" width="19.875" style="3" customWidth="1"/>
    <col min="2" max="2" width="50.375" style="3" customWidth="1"/>
    <col min="3" max="4" width="18" style="3" customWidth="1"/>
    <col min="5" max="16384" width="9.125" style="3"/>
  </cols>
  <sheetData>
    <row r="1" spans="1:10" s="5" customFormat="1" x14ac:dyDescent="0.25">
      <c r="D1" s="4" t="s">
        <v>23</v>
      </c>
    </row>
    <row r="2" spans="1:10" s="5" customFormat="1" x14ac:dyDescent="0.25">
      <c r="D2" s="4" t="s">
        <v>24</v>
      </c>
    </row>
    <row r="3" spans="1:10" s="5" customFormat="1" x14ac:dyDescent="0.25">
      <c r="D3" s="4" t="s">
        <v>2</v>
      </c>
    </row>
    <row r="4" spans="1:10" s="5" customFormat="1" x14ac:dyDescent="0.25">
      <c r="D4" s="4"/>
    </row>
    <row r="5" spans="1:10" s="5" customFormat="1" x14ac:dyDescent="0.25">
      <c r="D5" s="4"/>
    </row>
    <row r="6" spans="1:10" s="38" customFormat="1" ht="16.5" x14ac:dyDescent="0.3">
      <c r="A6" s="81" t="s">
        <v>25</v>
      </c>
      <c r="B6" s="81"/>
      <c r="C6" s="81"/>
      <c r="D6" s="81"/>
    </row>
    <row r="7" spans="1:10" s="38" customFormat="1" ht="16.5" x14ac:dyDescent="0.3">
      <c r="A7" s="81"/>
      <c r="B7" s="81"/>
      <c r="C7" s="81"/>
      <c r="D7" s="81"/>
    </row>
    <row r="8" spans="1:10" s="38" customFormat="1" ht="18.75" customHeight="1" x14ac:dyDescent="0.3">
      <c r="A8" s="81"/>
      <c r="B8" s="81"/>
      <c r="C8" s="81"/>
      <c r="D8" s="81"/>
    </row>
    <row r="9" spans="1:10" s="38" customFormat="1" ht="21.75" customHeight="1" x14ac:dyDescent="0.3">
      <c r="A9" s="82" t="s">
        <v>16</v>
      </c>
      <c r="B9" s="82"/>
      <c r="C9" s="82"/>
      <c r="D9" s="82"/>
    </row>
    <row r="10" spans="1:10" s="38" customFormat="1" ht="69" customHeight="1" x14ac:dyDescent="0.3">
      <c r="A10" s="83"/>
      <c r="B10" s="84"/>
      <c r="C10" s="83" t="s">
        <v>7</v>
      </c>
      <c r="D10" s="84"/>
      <c r="E10" s="39"/>
      <c r="F10" s="39"/>
      <c r="G10" s="39"/>
      <c r="H10" s="39"/>
      <c r="I10" s="39"/>
      <c r="J10" s="39"/>
    </row>
    <row r="11" spans="1:10" s="38" customFormat="1" ht="38.25" customHeight="1" x14ac:dyDescent="0.3">
      <c r="A11" s="85" t="s">
        <v>26</v>
      </c>
      <c r="B11" s="86"/>
      <c r="C11" s="10" t="s">
        <v>27</v>
      </c>
      <c r="D11" s="10" t="s">
        <v>28</v>
      </c>
    </row>
    <row r="12" spans="1:10" s="38" customFormat="1" ht="21" customHeight="1" x14ac:dyDescent="0.3">
      <c r="A12" s="87"/>
      <c r="B12" s="88"/>
      <c r="C12" s="12" t="s">
        <v>8</v>
      </c>
      <c r="D12" s="12" t="s">
        <v>8</v>
      </c>
    </row>
    <row r="13" spans="1:10" s="38" customFormat="1" ht="14.25" customHeight="1" x14ac:dyDescent="0.3">
      <c r="A13" s="95" t="s">
        <v>29</v>
      </c>
      <c r="B13" s="95"/>
      <c r="C13" s="95"/>
      <c r="D13" s="95"/>
    </row>
    <row r="14" spans="1:10" s="38" customFormat="1" ht="15" customHeight="1" x14ac:dyDescent="0.3">
      <c r="A14" s="89" t="s">
        <v>30</v>
      </c>
      <c r="B14" s="89"/>
      <c r="C14" s="89"/>
      <c r="D14" s="89"/>
    </row>
    <row r="15" spans="1:10" s="38" customFormat="1" ht="9.75" customHeight="1" x14ac:dyDescent="0.3">
      <c r="A15" s="40"/>
      <c r="B15" s="40"/>
      <c r="C15" s="40"/>
      <c r="D15" s="40"/>
      <c r="G15" s="41"/>
    </row>
    <row r="16" spans="1:10" s="38" customFormat="1" ht="13.5" customHeight="1" x14ac:dyDescent="0.3">
      <c r="A16" s="42" t="s">
        <v>31</v>
      </c>
      <c r="B16" s="42" t="s">
        <v>32</v>
      </c>
      <c r="C16" s="42"/>
      <c r="D16" s="42"/>
    </row>
    <row r="17" spans="1:4" s="38" customFormat="1" ht="57.75" customHeight="1" x14ac:dyDescent="0.3">
      <c r="A17" s="43" t="s">
        <v>33</v>
      </c>
      <c r="B17" s="27" t="s">
        <v>34</v>
      </c>
      <c r="C17" s="44"/>
      <c r="D17" s="44"/>
    </row>
    <row r="18" spans="1:4" s="38" customFormat="1" ht="193.5" customHeight="1" x14ac:dyDescent="0.3">
      <c r="A18" s="45"/>
      <c r="B18" s="27" t="s">
        <v>55</v>
      </c>
      <c r="C18" s="44"/>
      <c r="D18" s="44"/>
    </row>
    <row r="19" spans="1:4" s="38" customFormat="1" ht="30" customHeight="1" x14ac:dyDescent="0.3">
      <c r="A19" s="65" t="s">
        <v>35</v>
      </c>
      <c r="B19" s="67"/>
      <c r="C19" s="29"/>
      <c r="D19" s="46">
        <v>-500</v>
      </c>
    </row>
    <row r="20" spans="1:4" s="20" customFormat="1" ht="15" customHeight="1" x14ac:dyDescent="0.3">
      <c r="A20" s="90" t="s">
        <v>36</v>
      </c>
      <c r="B20" s="91"/>
      <c r="C20" s="92"/>
      <c r="D20" s="93"/>
    </row>
    <row r="21" spans="1:4" s="20" customFormat="1" ht="15" customHeight="1" x14ac:dyDescent="0.3">
      <c r="A21" s="76" t="s">
        <v>37</v>
      </c>
      <c r="B21" s="77"/>
      <c r="C21" s="77"/>
      <c r="D21" s="94"/>
    </row>
    <row r="22" spans="1:4" s="38" customFormat="1" ht="18" customHeight="1" x14ac:dyDescent="0.3">
      <c r="A22" s="47" t="s">
        <v>38</v>
      </c>
      <c r="B22" s="48"/>
      <c r="C22" s="48"/>
      <c r="D22" s="48"/>
    </row>
    <row r="23" spans="1:4" s="38" customFormat="1" ht="21" customHeight="1" x14ac:dyDescent="0.3">
      <c r="A23" s="68" t="s">
        <v>39</v>
      </c>
      <c r="B23" s="69"/>
      <c r="C23" s="69"/>
      <c r="D23" s="70"/>
    </row>
    <row r="24" spans="1:4" s="20" customFormat="1" ht="16.5" x14ac:dyDescent="0.3">
      <c r="A24" s="71" t="s">
        <v>40</v>
      </c>
      <c r="B24" s="72"/>
      <c r="C24" s="72"/>
      <c r="D24" s="49"/>
    </row>
    <row r="25" spans="1:4" s="20" customFormat="1" ht="24.75" customHeight="1" x14ac:dyDescent="0.3">
      <c r="A25" s="73" t="s">
        <v>16</v>
      </c>
      <c r="B25" s="74"/>
      <c r="C25" s="74"/>
      <c r="D25" s="75"/>
    </row>
    <row r="26" spans="1:4" s="38" customFormat="1" ht="20.25" customHeight="1" x14ac:dyDescent="0.3">
      <c r="A26" s="50" t="s">
        <v>31</v>
      </c>
      <c r="B26" s="50" t="s">
        <v>32</v>
      </c>
      <c r="C26" s="44"/>
      <c r="D26" s="44"/>
    </row>
    <row r="27" spans="1:4" s="38" customFormat="1" ht="24" customHeight="1" x14ac:dyDescent="0.3">
      <c r="A27" s="26" t="s">
        <v>41</v>
      </c>
      <c r="B27" s="27" t="s">
        <v>42</v>
      </c>
      <c r="C27" s="44"/>
      <c r="D27" s="44"/>
    </row>
    <row r="28" spans="1:4" s="38" customFormat="1" ht="25.5" customHeight="1" x14ac:dyDescent="0.3">
      <c r="A28" s="60"/>
      <c r="B28" s="51" t="s">
        <v>43</v>
      </c>
      <c r="C28" s="52"/>
      <c r="D28" s="53"/>
    </row>
    <row r="29" spans="1:4" s="38" customFormat="1" ht="25.5" customHeight="1" x14ac:dyDescent="0.3">
      <c r="A29" s="60" t="s">
        <v>44</v>
      </c>
      <c r="B29" s="51" t="s">
        <v>98</v>
      </c>
      <c r="C29" s="52">
        <v>1</v>
      </c>
      <c r="D29" s="53"/>
    </row>
    <row r="30" spans="1:4" s="38" customFormat="1" ht="17.25" customHeight="1" x14ac:dyDescent="0.3">
      <c r="A30" s="65" t="s">
        <v>45</v>
      </c>
      <c r="B30" s="67"/>
      <c r="C30" s="54" t="s">
        <v>46</v>
      </c>
      <c r="D30" s="55">
        <v>500</v>
      </c>
    </row>
    <row r="31" spans="1:4" s="38" customFormat="1" ht="17.25" customHeight="1" x14ac:dyDescent="0.3">
      <c r="A31" s="65" t="s">
        <v>47</v>
      </c>
      <c r="B31" s="67"/>
      <c r="C31" s="54"/>
      <c r="D31" s="53"/>
    </row>
    <row r="32" spans="1:4" s="38" customFormat="1" ht="17.25" customHeight="1" x14ac:dyDescent="0.3">
      <c r="A32" s="56" t="s">
        <v>48</v>
      </c>
      <c r="B32" s="57"/>
      <c r="C32" s="58"/>
      <c r="D32" s="59"/>
    </row>
    <row r="33" spans="1:4" s="38" customFormat="1" ht="17.25" customHeight="1" x14ac:dyDescent="0.3">
      <c r="A33" s="65" t="s">
        <v>49</v>
      </c>
      <c r="B33" s="66"/>
      <c r="C33" s="66"/>
      <c r="D33" s="67"/>
    </row>
    <row r="34" spans="1:4" s="38" customFormat="1" ht="53.25" customHeight="1" x14ac:dyDescent="0.3">
      <c r="A34" s="78" t="s">
        <v>54</v>
      </c>
      <c r="B34" s="78"/>
      <c r="C34" s="79" t="s">
        <v>50</v>
      </c>
      <c r="D34" s="80"/>
    </row>
    <row r="35" spans="1:4" s="38" customFormat="1" ht="21" customHeight="1" x14ac:dyDescent="0.3">
      <c r="A35" s="65" t="s">
        <v>51</v>
      </c>
      <c r="B35" s="66"/>
      <c r="C35" s="66"/>
      <c r="D35" s="67"/>
    </row>
    <row r="36" spans="1:4" s="38" customFormat="1" ht="19.5" customHeight="1" x14ac:dyDescent="0.3">
      <c r="A36" s="65" t="s">
        <v>16</v>
      </c>
      <c r="B36" s="66"/>
      <c r="C36" s="66"/>
      <c r="D36" s="67"/>
    </row>
    <row r="37" spans="1:4" s="38" customFormat="1" ht="21" customHeight="1" x14ac:dyDescent="0.3">
      <c r="A37" s="47" t="s">
        <v>52</v>
      </c>
      <c r="B37" s="44"/>
      <c r="C37" s="44"/>
      <c r="D37" s="44"/>
    </row>
    <row r="38" spans="1:4" s="38" customFormat="1" ht="21" customHeight="1" x14ac:dyDescent="0.3">
      <c r="A38" s="76" t="s">
        <v>37</v>
      </c>
      <c r="B38" s="77"/>
      <c r="C38" s="77"/>
      <c r="D38" s="44"/>
    </row>
    <row r="39" spans="1:4" s="38" customFormat="1" ht="21.75" customHeight="1" x14ac:dyDescent="0.3">
      <c r="A39" s="47" t="s">
        <v>38</v>
      </c>
      <c r="B39" s="48"/>
      <c r="C39" s="48"/>
      <c r="D39" s="48"/>
    </row>
    <row r="40" spans="1:4" s="38" customFormat="1" ht="34.5" customHeight="1" x14ac:dyDescent="0.3">
      <c r="A40" s="68" t="s">
        <v>53</v>
      </c>
      <c r="B40" s="69"/>
      <c r="C40" s="69"/>
      <c r="D40" s="70"/>
    </row>
  </sheetData>
  <mergeCells count="23">
    <mergeCell ref="A14:D14"/>
    <mergeCell ref="A19:B19"/>
    <mergeCell ref="A20:C20"/>
    <mergeCell ref="D20:D21"/>
    <mergeCell ref="A13:D13"/>
    <mergeCell ref="A21:C21"/>
    <mergeCell ref="A6:D8"/>
    <mergeCell ref="A9:D9"/>
    <mergeCell ref="A10:B10"/>
    <mergeCell ref="C10:D10"/>
    <mergeCell ref="A11:B12"/>
    <mergeCell ref="A35:D35"/>
    <mergeCell ref="A36:D36"/>
    <mergeCell ref="A38:C38"/>
    <mergeCell ref="A40:D40"/>
    <mergeCell ref="A34:B34"/>
    <mergeCell ref="C34:D34"/>
    <mergeCell ref="A33:D33"/>
    <mergeCell ref="A23:D23"/>
    <mergeCell ref="A24:C24"/>
    <mergeCell ref="A25:D25"/>
    <mergeCell ref="A30:B30"/>
    <mergeCell ref="A31:B31"/>
  </mergeCells>
  <dataValidations count="2">
    <dataValidation type="custom" allowBlank="1" showInputMessage="1" showErrorMessage="1" errorTitle="Հոոոոպ..." error="Չի կարելի" sqref="A37 IQ37 SM37 ACI37 AME37 AWA37 BFW37 BPS37 BZO37 CJK37 CTG37 DDC37 DMY37 DWU37 EGQ37 EQM37 FAI37 FKE37 FUA37 GDW37 GNS37 GXO37 HHK37 HRG37 IBC37 IKY37 IUU37 JEQ37 JOM37 JYI37 KIE37 KSA37 LBW37 LLS37 LVO37 MFK37 MPG37 MZC37 NIY37 NSU37 OCQ37 OMM37 OWI37 PGE37 PQA37 PZW37 QJS37 QTO37 RDK37 RNG37 RXC37 SGY37 SQU37 TAQ37 TKM37 TUI37 UEE37 UOA37 UXW37 VHS37 VRO37 WBK37 WLG37 WVC37">
      <formula1>"Ìñ³·ÇñÁ (Íñ³·ñ»ñÁ), áñÇ (áñáÝó) ßñç³Ý³ÏÝ»ñáõÙ Çñ³Ï³Ý³óíáõÙ ¿ ù³Õ³ù³Ï³ÝáõÃÛ³Ý ÙÇçáó³éáõÙÁ"</formula1>
    </dataValidation>
    <dataValidation type="custom" allowBlank="1" showInputMessage="1" showErrorMessage="1" errorTitle="Հոոոոպ..." error="Չի կարելի" sqref="A39 WVC39 WLG39 WBK39 VRO39 VHS39 UXW39 UOA39 UEE39 TUI39 TKM39 TAQ39 SQU39 SGY39 RXC39 RNG39 RDK39 QTO39 QJS39 PZW39 PQA39 PGE39 OWI39 OMM39 OCQ39 NSU39 NIY39 MZC39 MPG39 MFK39 LVO39 LLS39 LBW39 KSA39 KIE39 JYI39 JOM39 JEQ39 IUU39 IKY39 IBC39 HRG39 HHK39 GXO39 GNS39 GDW39 FUA39 FKE39 FAI39 EQM39 EGQ39 DWU39 DMY39 DDC39 CTG39 CJK39 BZO39 BPS39 BFW39 AWA39 AME39 ACI39 SM39 IQ39 A22 WVC22 WLG22 WBK22 VRO22 VHS22 UXW22 UOA22 UEE22 TUI22 TKM22 TAQ22 SQU22 SGY22 RXC22 RNG22 RDK22 QTO22 QJS22 PZW22 PQA22 PGE22 OWI22 OMM22 OCQ22 NSU22 NIY22 MZC22 MPG22 MFK22 LVO22 LLS22 LBW22 KSA22 KIE22 JYI22 JOM22 JEQ22 IUU22 IKY22 IBC22 HRG22 HHK22 GXO22 GNS22 GDW22 FUA22 FKE22 FAI22 EQM22 EGQ22 DWU22 DMY22 DDC22 CTG22 CJK22 BZO22 BPS22 BFW22 AWA22 AME22 ACI22 SM22 IQ22">
      <formula1>"ì»ñçÝ³Ï³Ý ³ñ¹ÛáõÝùÇ ÝÏ³ñ³·ñáõÃÛáõÝÁ"</formula1>
    </dataValidation>
  </dataValidations>
  <pageMargins left="0.7" right="0.7" top="0.75" bottom="0.75" header="0.3" footer="0.3"/>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view="pageBreakPreview" zoomScale="60" zoomScaleNormal="100" workbookViewId="0"/>
  </sheetViews>
  <sheetFormatPr defaultColWidth="9.125" defaultRowHeight="13.5" x14ac:dyDescent="0.25"/>
  <cols>
    <col min="1" max="1" width="13" style="3" customWidth="1"/>
    <col min="2" max="2" width="14.875" style="3" customWidth="1"/>
    <col min="3" max="3" width="14.625" style="3" customWidth="1"/>
    <col min="4" max="4" width="44.375" style="3" customWidth="1"/>
    <col min="5" max="5" width="25.125" style="3" customWidth="1"/>
    <col min="6" max="16384" width="9.125" style="3"/>
  </cols>
  <sheetData>
    <row r="1" spans="1:5" x14ac:dyDescent="0.25">
      <c r="A1" s="5"/>
      <c r="B1" s="5"/>
      <c r="C1" s="5"/>
      <c r="D1" s="5"/>
      <c r="E1" s="4" t="s">
        <v>95</v>
      </c>
    </row>
    <row r="2" spans="1:5" x14ac:dyDescent="0.25">
      <c r="A2" s="5"/>
      <c r="B2" s="5"/>
      <c r="C2" s="5"/>
      <c r="D2" s="5"/>
      <c r="E2" s="4" t="s">
        <v>24</v>
      </c>
    </row>
    <row r="3" spans="1:5" x14ac:dyDescent="0.25">
      <c r="A3" s="5"/>
      <c r="B3" s="5"/>
      <c r="C3" s="5"/>
      <c r="D3" s="5"/>
      <c r="E3" s="4" t="s">
        <v>2</v>
      </c>
    </row>
    <row r="4" spans="1:5" x14ac:dyDescent="0.25">
      <c r="A4" s="5"/>
      <c r="B4" s="5"/>
      <c r="C4" s="5"/>
      <c r="D4" s="5"/>
      <c r="E4" s="4"/>
    </row>
    <row r="5" spans="1:5" x14ac:dyDescent="0.25">
      <c r="A5" s="5"/>
      <c r="B5" s="5"/>
      <c r="C5" s="5"/>
      <c r="D5" s="5"/>
      <c r="E5" s="6"/>
    </row>
    <row r="6" spans="1:5" s="25" customFormat="1" ht="16.5" x14ac:dyDescent="0.3">
      <c r="A6" s="105" t="s">
        <v>56</v>
      </c>
      <c r="B6" s="105"/>
      <c r="C6" s="105"/>
      <c r="D6" s="105"/>
      <c r="E6" s="105"/>
    </row>
    <row r="7" spans="1:5" s="25" customFormat="1" ht="16.5" x14ac:dyDescent="0.3">
      <c r="A7" s="105"/>
      <c r="B7" s="105"/>
      <c r="C7" s="105"/>
      <c r="D7" s="105"/>
      <c r="E7" s="105"/>
    </row>
    <row r="8" spans="1:5" s="25" customFormat="1" ht="16.5" x14ac:dyDescent="0.3">
      <c r="A8" s="105"/>
      <c r="B8" s="105"/>
      <c r="C8" s="105"/>
      <c r="D8" s="105"/>
      <c r="E8" s="105"/>
    </row>
    <row r="9" spans="1:5" s="20" customFormat="1" ht="16.5" x14ac:dyDescent="0.3">
      <c r="A9" s="106" t="s">
        <v>57</v>
      </c>
      <c r="B9" s="106"/>
      <c r="C9" s="106"/>
      <c r="D9" s="106"/>
      <c r="E9" s="106"/>
    </row>
    <row r="10" spans="1:5" s="20" customFormat="1" ht="16.5" x14ac:dyDescent="0.3">
      <c r="A10" s="106" t="s">
        <v>58</v>
      </c>
      <c r="B10" s="106"/>
      <c r="C10" s="106"/>
      <c r="D10" s="106"/>
      <c r="E10" s="106"/>
    </row>
    <row r="11" spans="1:5" s="20" customFormat="1" ht="16.5" x14ac:dyDescent="0.3">
      <c r="A11" s="82" t="s">
        <v>59</v>
      </c>
      <c r="B11" s="82"/>
      <c r="C11" s="82"/>
      <c r="D11" s="82"/>
      <c r="E11" s="82"/>
    </row>
    <row r="12" spans="1:5" s="20" customFormat="1" ht="38.25" customHeight="1" x14ac:dyDescent="0.3">
      <c r="A12" s="10" t="s">
        <v>31</v>
      </c>
      <c r="B12" s="10"/>
      <c r="C12" s="10" t="s">
        <v>60</v>
      </c>
      <c r="D12" s="10" t="s">
        <v>61</v>
      </c>
      <c r="E12" s="10" t="s">
        <v>62</v>
      </c>
    </row>
    <row r="13" spans="1:5" s="20" customFormat="1" ht="108.75" customHeight="1" x14ac:dyDescent="0.3">
      <c r="A13" s="26" t="s">
        <v>63</v>
      </c>
      <c r="B13" s="10" t="s">
        <v>64</v>
      </c>
      <c r="C13" s="10" t="s">
        <v>65</v>
      </c>
      <c r="D13" s="10"/>
      <c r="E13" s="10" t="s">
        <v>7</v>
      </c>
    </row>
    <row r="14" spans="1:5" s="20" customFormat="1" ht="16.5" x14ac:dyDescent="0.3">
      <c r="A14" s="11">
        <v>1002</v>
      </c>
      <c r="B14" s="11"/>
      <c r="C14" s="14"/>
      <c r="D14" s="26" t="s">
        <v>66</v>
      </c>
      <c r="E14" s="14"/>
    </row>
    <row r="15" spans="1:5" s="20" customFormat="1" ht="16.5" x14ac:dyDescent="0.3">
      <c r="A15" s="107"/>
      <c r="B15" s="99"/>
      <c r="C15" s="108"/>
      <c r="D15" s="27" t="s">
        <v>67</v>
      </c>
      <c r="E15" s="111"/>
    </row>
    <row r="16" spans="1:5" s="20" customFormat="1" ht="16.5" x14ac:dyDescent="0.3">
      <c r="A16" s="107"/>
      <c r="B16" s="100"/>
      <c r="C16" s="109"/>
      <c r="D16" s="28" t="s">
        <v>68</v>
      </c>
      <c r="E16" s="112"/>
    </row>
    <row r="17" spans="1:5" s="20" customFormat="1" ht="49.5" x14ac:dyDescent="0.3">
      <c r="A17" s="107"/>
      <c r="B17" s="100"/>
      <c r="C17" s="109"/>
      <c r="D17" s="29" t="s">
        <v>69</v>
      </c>
      <c r="E17" s="112"/>
    </row>
    <row r="18" spans="1:5" s="20" customFormat="1" ht="16.5" x14ac:dyDescent="0.3">
      <c r="A18" s="107"/>
      <c r="B18" s="100"/>
      <c r="C18" s="109"/>
      <c r="D18" s="27" t="s">
        <v>38</v>
      </c>
      <c r="E18" s="112"/>
    </row>
    <row r="19" spans="1:5" s="20" customFormat="1" ht="49.5" x14ac:dyDescent="0.3">
      <c r="A19" s="107"/>
      <c r="B19" s="101"/>
      <c r="C19" s="110"/>
      <c r="D19" s="27" t="s">
        <v>70</v>
      </c>
      <c r="E19" s="113"/>
    </row>
    <row r="20" spans="1:5" s="20" customFormat="1" ht="33" x14ac:dyDescent="0.3">
      <c r="A20" s="107"/>
      <c r="B20" s="30"/>
      <c r="C20" s="31"/>
      <c r="D20" s="27" t="s">
        <v>71</v>
      </c>
      <c r="E20" s="32"/>
    </row>
    <row r="21" spans="1:5" s="20" customFormat="1" ht="49.5" x14ac:dyDescent="0.3">
      <c r="A21" s="107"/>
      <c r="B21" s="33" t="s">
        <v>72</v>
      </c>
      <c r="C21" s="99"/>
      <c r="D21" s="29" t="s">
        <v>69</v>
      </c>
      <c r="E21" s="114">
        <v>-500</v>
      </c>
    </row>
    <row r="22" spans="1:5" s="20" customFormat="1" ht="16.5" x14ac:dyDescent="0.3">
      <c r="A22" s="107"/>
      <c r="B22" s="34"/>
      <c r="C22" s="100"/>
      <c r="D22" s="28" t="s">
        <v>73</v>
      </c>
      <c r="E22" s="115"/>
    </row>
    <row r="23" spans="1:5" s="20" customFormat="1" ht="187.5" customHeight="1" x14ac:dyDescent="0.3">
      <c r="A23" s="107"/>
      <c r="B23" s="34"/>
      <c r="C23" s="100"/>
      <c r="D23" s="27" t="s">
        <v>80</v>
      </c>
      <c r="E23" s="115"/>
    </row>
    <row r="24" spans="1:5" s="20" customFormat="1" ht="21.75" customHeight="1" x14ac:dyDescent="0.3">
      <c r="A24" s="107"/>
      <c r="B24" s="34"/>
      <c r="C24" s="100"/>
      <c r="D24" s="28" t="s">
        <v>74</v>
      </c>
      <c r="E24" s="115"/>
    </row>
    <row r="25" spans="1:5" s="20" customFormat="1" ht="20.25" customHeight="1" x14ac:dyDescent="0.3">
      <c r="A25" s="107"/>
      <c r="B25" s="35"/>
      <c r="C25" s="101"/>
      <c r="D25" s="27" t="s">
        <v>16</v>
      </c>
      <c r="E25" s="116"/>
    </row>
    <row r="26" spans="1:5" s="20" customFormat="1" ht="39" customHeight="1" x14ac:dyDescent="0.3">
      <c r="A26" s="107"/>
      <c r="B26" s="36"/>
      <c r="C26" s="33"/>
      <c r="D26" s="27" t="s">
        <v>75</v>
      </c>
      <c r="E26" s="37"/>
    </row>
    <row r="27" spans="1:5" s="20" customFormat="1" ht="18.75" customHeight="1" x14ac:dyDescent="0.3">
      <c r="A27" s="107"/>
      <c r="B27" s="96" t="s">
        <v>76</v>
      </c>
      <c r="C27" s="99"/>
      <c r="D27" s="27" t="s">
        <v>42</v>
      </c>
      <c r="E27" s="102">
        <v>500</v>
      </c>
    </row>
    <row r="28" spans="1:5" s="20" customFormat="1" ht="18.75" customHeight="1" x14ac:dyDescent="0.3">
      <c r="A28" s="107"/>
      <c r="B28" s="97"/>
      <c r="C28" s="100"/>
      <c r="D28" s="28" t="s">
        <v>77</v>
      </c>
      <c r="E28" s="103"/>
    </row>
    <row r="29" spans="1:5" s="20" customFormat="1" ht="18.75" customHeight="1" x14ac:dyDescent="0.3">
      <c r="A29" s="107"/>
      <c r="B29" s="97"/>
      <c r="C29" s="100"/>
      <c r="D29" s="27" t="s">
        <v>42</v>
      </c>
      <c r="E29" s="103"/>
    </row>
    <row r="30" spans="1:5" s="20" customFormat="1" ht="34.5" customHeight="1" x14ac:dyDescent="0.3">
      <c r="A30" s="107"/>
      <c r="B30" s="97"/>
      <c r="C30" s="100"/>
      <c r="D30" s="28" t="s">
        <v>51</v>
      </c>
      <c r="E30" s="103"/>
    </row>
    <row r="31" spans="1:5" s="20" customFormat="1" ht="19.5" customHeight="1" x14ac:dyDescent="0.3">
      <c r="A31" s="107"/>
      <c r="B31" s="97"/>
      <c r="C31" s="100"/>
      <c r="D31" s="27" t="s">
        <v>16</v>
      </c>
      <c r="E31" s="103"/>
    </row>
    <row r="32" spans="1:5" s="20" customFormat="1" ht="19.5" customHeight="1" x14ac:dyDescent="0.3">
      <c r="A32" s="107"/>
      <c r="B32" s="97"/>
      <c r="C32" s="100"/>
      <c r="D32" s="27" t="s">
        <v>78</v>
      </c>
      <c r="E32" s="103"/>
    </row>
    <row r="33" spans="1:5" s="20" customFormat="1" ht="33" x14ac:dyDescent="0.3">
      <c r="A33" s="107"/>
      <c r="B33" s="98"/>
      <c r="C33" s="101"/>
      <c r="D33" s="27" t="s">
        <v>79</v>
      </c>
      <c r="E33" s="104"/>
    </row>
  </sheetData>
  <mergeCells count="13">
    <mergeCell ref="B27:B33"/>
    <mergeCell ref="C27:C33"/>
    <mergeCell ref="E27:E33"/>
    <mergeCell ref="A6:E8"/>
    <mergeCell ref="A9:E9"/>
    <mergeCell ref="A10:E10"/>
    <mergeCell ref="A11:E11"/>
    <mergeCell ref="A15:A33"/>
    <mergeCell ref="B15:B19"/>
    <mergeCell ref="C15:C19"/>
    <mergeCell ref="E15:E19"/>
    <mergeCell ref="C21:C25"/>
    <mergeCell ref="E21:E25"/>
  </mergeCells>
  <pageMargins left="0.7" right="0.7" top="0.75" bottom="0.75" header="0.3" footer="0.3"/>
  <pageSetup paperSize="9"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view="pageBreakPreview" zoomScale="60" zoomScaleNormal="100" workbookViewId="0"/>
  </sheetViews>
  <sheetFormatPr defaultColWidth="9.125" defaultRowHeight="13.5" x14ac:dyDescent="0.25"/>
  <cols>
    <col min="1" max="1" width="12.75" style="3" customWidth="1"/>
    <col min="2" max="2" width="30.625" style="3" customWidth="1"/>
    <col min="3" max="3" width="8.625" style="3" customWidth="1"/>
    <col min="4" max="4" width="10.875" style="3" customWidth="1"/>
    <col min="5" max="5" width="13.875" style="3" customWidth="1"/>
    <col min="6" max="6" width="10.875" style="3" customWidth="1"/>
    <col min="7" max="7" width="9.625" style="3" customWidth="1"/>
    <col min="8" max="8" width="7" style="3" customWidth="1"/>
    <col min="9" max="16384" width="9.125" style="3"/>
  </cols>
  <sheetData>
    <row r="1" spans="1:8" x14ac:dyDescent="0.25">
      <c r="G1" s="4"/>
      <c r="H1" s="4" t="s">
        <v>97</v>
      </c>
    </row>
    <row r="2" spans="1:8" x14ac:dyDescent="0.25">
      <c r="G2" s="4"/>
      <c r="H2" s="4" t="s">
        <v>24</v>
      </c>
    </row>
    <row r="3" spans="1:8" x14ac:dyDescent="0.25">
      <c r="G3" s="4"/>
      <c r="H3" s="4" t="s">
        <v>2</v>
      </c>
    </row>
    <row r="5" spans="1:8" s="20" customFormat="1" ht="15" customHeight="1" x14ac:dyDescent="0.3">
      <c r="A5" s="105" t="s">
        <v>93</v>
      </c>
      <c r="B5" s="105"/>
      <c r="C5" s="105"/>
      <c r="D5" s="105"/>
      <c r="E5" s="105"/>
      <c r="F5" s="105"/>
      <c r="G5" s="105"/>
      <c r="H5" s="105"/>
    </row>
    <row r="6" spans="1:8" s="20" customFormat="1" ht="16.5" x14ac:dyDescent="0.3">
      <c r="A6" s="105"/>
      <c r="B6" s="105"/>
      <c r="C6" s="105"/>
      <c r="D6" s="105"/>
      <c r="E6" s="105"/>
      <c r="F6" s="105"/>
      <c r="G6" s="105"/>
      <c r="H6" s="105"/>
    </row>
    <row r="7" spans="1:8" s="20" customFormat="1" ht="29.25" customHeight="1" x14ac:dyDescent="0.3">
      <c r="A7" s="105"/>
      <c r="B7" s="105"/>
      <c r="C7" s="105"/>
      <c r="D7" s="105"/>
      <c r="E7" s="105"/>
      <c r="F7" s="105"/>
      <c r="G7" s="105"/>
      <c r="H7" s="105"/>
    </row>
    <row r="8" spans="1:8" s="20" customFormat="1" ht="107.25" customHeight="1" x14ac:dyDescent="0.3">
      <c r="A8" s="7" t="s">
        <v>92</v>
      </c>
      <c r="B8" s="7"/>
      <c r="C8" s="123" t="s">
        <v>91</v>
      </c>
      <c r="D8" s="123" t="s">
        <v>90</v>
      </c>
      <c r="E8" s="123" t="s">
        <v>89</v>
      </c>
      <c r="F8" s="123" t="s">
        <v>88</v>
      </c>
      <c r="G8" s="123"/>
      <c r="H8" s="123"/>
    </row>
    <row r="9" spans="1:8" s="20" customFormat="1" ht="36" customHeight="1" x14ac:dyDescent="0.3">
      <c r="A9" s="8" t="s">
        <v>87</v>
      </c>
      <c r="B9" s="8" t="s">
        <v>86</v>
      </c>
      <c r="C9" s="123"/>
      <c r="D9" s="123"/>
      <c r="E9" s="123"/>
      <c r="F9" s="7" t="s">
        <v>85</v>
      </c>
      <c r="G9" s="123" t="s">
        <v>84</v>
      </c>
      <c r="H9" s="123"/>
    </row>
    <row r="10" spans="1:8" s="20" customFormat="1" ht="19.5" customHeight="1" x14ac:dyDescent="0.3">
      <c r="A10" s="21" t="s">
        <v>16</v>
      </c>
      <c r="B10" s="22"/>
      <c r="C10" s="22"/>
      <c r="D10" s="22"/>
      <c r="E10" s="22"/>
      <c r="F10" s="23"/>
      <c r="G10" s="118">
        <v>500</v>
      </c>
      <c r="H10" s="119"/>
    </row>
    <row r="11" spans="1:8" s="20" customFormat="1" ht="42.75" customHeight="1" x14ac:dyDescent="0.3">
      <c r="A11" s="120" t="s">
        <v>83</v>
      </c>
      <c r="B11" s="121"/>
      <c r="C11" s="121"/>
      <c r="D11" s="121"/>
      <c r="E11" s="121"/>
      <c r="F11" s="122"/>
      <c r="G11" s="117">
        <v>500</v>
      </c>
      <c r="H11" s="117"/>
    </row>
    <row r="12" spans="1:8" s="20" customFormat="1" ht="27.75" customHeight="1" x14ac:dyDescent="0.3">
      <c r="A12" s="24" t="s">
        <v>20</v>
      </c>
      <c r="B12" s="24"/>
      <c r="C12" s="24"/>
      <c r="D12" s="24"/>
      <c r="E12" s="24"/>
      <c r="F12" s="24"/>
      <c r="G12" s="117">
        <v>500</v>
      </c>
      <c r="H12" s="117"/>
    </row>
    <row r="13" spans="1:8" s="20" customFormat="1" ht="22.5" customHeight="1" x14ac:dyDescent="0.3">
      <c r="A13" s="7"/>
      <c r="B13" s="7" t="s">
        <v>96</v>
      </c>
      <c r="C13" s="7"/>
      <c r="D13" s="7"/>
      <c r="E13" s="7"/>
      <c r="F13" s="7"/>
      <c r="G13" s="117">
        <v>500</v>
      </c>
      <c r="H13" s="117"/>
    </row>
    <row r="14" spans="1:8" s="20" customFormat="1" ht="41.25" customHeight="1" x14ac:dyDescent="0.3">
      <c r="A14" s="7">
        <v>30216110</v>
      </c>
      <c r="B14" s="8" t="s">
        <v>99</v>
      </c>
      <c r="C14" s="7" t="s">
        <v>82</v>
      </c>
      <c r="D14" s="7" t="s">
        <v>81</v>
      </c>
      <c r="E14" s="7">
        <v>500000</v>
      </c>
      <c r="F14" s="7">
        <v>1</v>
      </c>
      <c r="G14" s="117">
        <v>500</v>
      </c>
      <c r="H14" s="117"/>
    </row>
    <row r="15" spans="1:8" s="9" customFormat="1" ht="17.25" x14ac:dyDescent="0.3"/>
  </sheetData>
  <mergeCells count="12">
    <mergeCell ref="A5:H7"/>
    <mergeCell ref="C8:C9"/>
    <mergeCell ref="D8:D9"/>
    <mergeCell ref="E8:E9"/>
    <mergeCell ref="F8:H8"/>
    <mergeCell ref="G9:H9"/>
    <mergeCell ref="G13:H13"/>
    <mergeCell ref="G14:H14"/>
    <mergeCell ref="G10:H10"/>
    <mergeCell ref="A11:F11"/>
    <mergeCell ref="G11:H11"/>
    <mergeCell ref="G12:H12"/>
  </mergeCells>
  <pageMargins left="0.7" right="0.7" top="0.75" bottom="0.75" header="0.3" footer="0.3"/>
  <pageSetup paperSize="9"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Havelvac 1</vt:lpstr>
      <vt:lpstr>Havelvac 2</vt:lpstr>
      <vt:lpstr>Havelvac 3</vt:lpstr>
      <vt:lpstr>Havelvac 4</vt:lpstr>
      <vt:lpstr>'Havelvac 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keywords>https://mul.gov.am/tasks/docs/attachment.php?id=488179&amp;fn=3.Havelvacner.xlsx&amp;out=1&amp;token=f67ced4fe0c4b8f71d62</cp:keywords>
</cp:coreProperties>
</file>