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1" sheetId="4" r:id="rId1"/>
    <sheet name="2" sheetId="8" r:id="rId2"/>
    <sheet name="3" sheetId="2" r:id="rId3"/>
    <sheet name="4" sheetId="3" r:id="rId4"/>
  </sheets>
  <definedNames>
    <definedName name="aa" localSheetId="1">#REF!</definedName>
    <definedName name="aa">#REF!</definedName>
    <definedName name="dss" localSheetId="1">#REF!</definedName>
    <definedName name="dss">#REF!</definedName>
    <definedName name="_xlnm.Print_Titles" localSheetId="1">'2'!$5:$7</definedName>
    <definedName name="x" localSheetId="1">#REF!</definedName>
    <definedName name="x">#REF!</definedName>
    <definedName name="շախմատիստ" localSheetId="1">#REF!</definedName>
    <definedName name="շախմատիստ">#REF!</definedName>
  </definedNames>
  <calcPr calcId="162913"/>
</workbook>
</file>

<file path=xl/calcChain.xml><?xml version="1.0" encoding="utf-8"?>
<calcChain xmlns="http://schemas.openxmlformats.org/spreadsheetml/2006/main">
  <c r="F8" i="8" l="1"/>
  <c r="F9" i="8"/>
  <c r="E22" i="3" l="1"/>
  <c r="E26" i="4"/>
  <c r="E25" i="4" s="1"/>
  <c r="E24" i="4" s="1"/>
  <c r="E22" i="4" s="1"/>
  <c r="E20" i="4" s="1"/>
  <c r="G15" i="8" l="1"/>
  <c r="G13" i="8" s="1"/>
  <c r="G11" i="8" l="1"/>
  <c r="H13" i="8"/>
  <c r="H15" i="8"/>
  <c r="G9" i="8" l="1"/>
  <c r="H11" i="8"/>
  <c r="E32" i="3"/>
  <c r="E10" i="3"/>
  <c r="G8" i="8" l="1"/>
  <c r="H8" i="8" s="1"/>
  <c r="H9" i="8"/>
  <c r="E17" i="4" l="1"/>
  <c r="E34" i="4" l="1"/>
  <c r="E33" i="4" s="1"/>
  <c r="E31" i="4" s="1"/>
  <c r="E29" i="4" s="1"/>
  <c r="E16" i="4"/>
  <c r="E15" i="4" l="1"/>
  <c r="E13" i="4" s="1"/>
  <c r="E11" i="4" s="1"/>
  <c r="E9" i="4" s="1"/>
</calcChain>
</file>

<file path=xl/sharedStrings.xml><?xml version="1.0" encoding="utf-8"?>
<sst xmlns="http://schemas.openxmlformats.org/spreadsheetml/2006/main" count="214" uniqueCount="138">
  <si>
    <t>ՀՀ կառավարության 2018 թվականի</t>
  </si>
  <si>
    <t xml:space="preserve"> № ------------  -Ն որոշման </t>
  </si>
  <si>
    <t>Գերատեսչության կողմից իրականացվող քաղաքականության միջոցառումների ծրագրային խմբավորումը</t>
  </si>
  <si>
    <t>Ծրագրային դասիչը</t>
  </si>
  <si>
    <t>Գործառական դասիչը</t>
  </si>
  <si>
    <t>Ծրագիր/Քաղաքականության միջոցառում</t>
  </si>
  <si>
    <t xml:space="preserve">2018 թ. բյուջե </t>
  </si>
  <si>
    <t>Ծրագիրը</t>
  </si>
  <si>
    <t>Միջոցառումը</t>
  </si>
  <si>
    <t>(Բաժին/Խումբ/Դաս)</t>
  </si>
  <si>
    <t>(հազար դրամ)</t>
  </si>
  <si>
    <t>ԾՐԱԳԻՐ</t>
  </si>
  <si>
    <t>Ծրագրի նկարագրությունը</t>
  </si>
  <si>
    <t>Վերջնական արդյունքի նկարագրությունը</t>
  </si>
  <si>
    <t>Քաղաքականության միջոցառումներ. Ծառայություններ</t>
  </si>
  <si>
    <t>Մատուցվող ծառայության նկարագրությունը</t>
  </si>
  <si>
    <t>Ծառայություն մատուցողի անվանումը</t>
  </si>
  <si>
    <t>Չափորոշիչներ</t>
  </si>
  <si>
    <t>Ցուցանիշների փոփոխությունը (ավելացումները նշված են դրական նշանով)</t>
  </si>
  <si>
    <t xml:space="preserve">Ոչ ֆինանսական ցուցանիշներ </t>
  </si>
  <si>
    <t xml:space="preserve">Ֆինանսական ցուցանիշներ </t>
  </si>
  <si>
    <t>Տարի</t>
  </si>
  <si>
    <t xml:space="preserve">ՄԱՍ Գ: Մարմնի ղեկավարի պատասխանատվության ներքո իրականացվող քաղաքականության միջոցառումների և ֆինանսական կառավարման արդյունքների ցուցանիշները </t>
  </si>
  <si>
    <t>1. Քաղաքականության միջոցառումներ</t>
  </si>
  <si>
    <t>1.1 Ծառայություններ</t>
  </si>
  <si>
    <t>Անվանումը՝</t>
  </si>
  <si>
    <t>Նկարագրություն</t>
  </si>
  <si>
    <t>Քանակական</t>
  </si>
  <si>
    <t>Միջոցառումների թիվը</t>
  </si>
  <si>
    <t>Որակական</t>
  </si>
  <si>
    <t>Մշակված չէ</t>
  </si>
  <si>
    <t>X</t>
  </si>
  <si>
    <t>Ժամկետայնության</t>
  </si>
  <si>
    <t xml:space="preserve">Մատուցվող ծառայության վրա կատարվող ծախսը (հազար դրամ) </t>
  </si>
  <si>
    <t xml:space="preserve">Ծրագիրը (ծրագրերը), որի (որոնց) շրջանակներում իրականացվում է քաղաքականության միջոցառումը </t>
  </si>
  <si>
    <t>Բաժին</t>
  </si>
  <si>
    <t xml:space="preserve">Խումբ </t>
  </si>
  <si>
    <t>Դաս</t>
  </si>
  <si>
    <t>Ցուցանիշների փոփոխությունները (ավելացումները նշված են դրական նշանով իսկ նվազեցումները` փակագծերում)</t>
  </si>
  <si>
    <t>ԸՆԴԱՄԵՆԸ ԾԱԽՍԵՐ</t>
  </si>
  <si>
    <t>այդ թվում</t>
  </si>
  <si>
    <t>01</t>
  </si>
  <si>
    <t>ՀԻՄՆԱԿԱՆ ԲԱԺԻՆՆԵՐԻՆ ՉԴԱՍՎՈՂ ՊԱՀՈՒՍՏԱՅԻՆ ՖՈՆԴԵՐ</t>
  </si>
  <si>
    <t>ՀՀ կառավարության և համայնքների պահուստային ֆոնդ</t>
  </si>
  <si>
    <t>ՀՀ կառավարության պահուստային ֆոնդ</t>
  </si>
  <si>
    <t>ՀՀ կառավարություն</t>
  </si>
  <si>
    <t xml:space="preserve">          Հավելված  №  3</t>
  </si>
  <si>
    <t xml:space="preserve">          Հավելված  №  1</t>
  </si>
  <si>
    <t>ՀՀ սպորտի և երիտասարդության հարցերի նախարարություն</t>
  </si>
  <si>
    <t>08</t>
  </si>
  <si>
    <t>ՀԱՆԳԻՍՏ, ՄՇԱԿՈՒՅԹ ԵՎ ԿՐՈՆ</t>
  </si>
  <si>
    <t xml:space="preserve">«ՀԱՅԱՍՏԱՆԻ ՀԱՆՐԱՊԵՏՈՒԹՅԱՆ 2018 ԹՎԱԿԱՆԻ ՊԵՏԱԿԱՆ ԲՅՈՒՋԵԻ ՄԱՍԻՆ» ՀԱՅԱՍՏԱՆԻ ՀԱՆՐԱՊԵՏՈՒԹՅԱՆ ՕՐԵՆՔԻ № 1 ՀԱՎԵԼՎԱԾՈՒՄ ԿԱՏԱՐՎՈՂ ՎԵՐԱԲԱՇԽՈՒՄԸ ԵՎ ՀԱՅԱՍՏԱՆԻ  ՀԱՆՐԱՊԵՏՈՒԹՅԱՆ ԿԱՌԱՎԱՐՈՒԹՅԱՆ 2017 ԹՎԱԿԱՆԻ ԴԵԿՏԵՄԲԵՐԻ 28-Ի 
№ 1717-Ն ՈՐՈՇՄԱՆ № 5 ՀԱՎԵԼՎԱԾՈՒՄ ԿԱՏԱՐՎՈՂ ՓՈՓՈԽՈՒԹՅՈՒՆՆԵՐԸ ԵՎ ԼՐԱՑՈՒՄՆԵՐԸ
</t>
  </si>
  <si>
    <t xml:space="preserve">
ՀԱՅԱՍՏԱՆԻ ՀԱՆՐԱՊԵՏՈՒԹՅԱՆ ԿԱՌԱՎԱՐՈՒԹՅԱՆ 2017 ԹՎԱԿԱՆԻ ԴԵԿՏԵՄԲԵՐԻ 28-Ի № 1717-Ն ՈՐՈՇՄԱՆ №  11 ՀԱՎԵԼՎԱԾԻ № 12 ԱՂՅՈՒՍԱԿՈՒՄ ԿԱՏԱՐՎՈՂ ՓՈՓՈԽՈՒԹՅՈՒՆԸ
</t>
  </si>
  <si>
    <t xml:space="preserve">ՀԱՅԱՍՏԱՆԻ ՀԱՆՐԱՊԵՏՈՒԹՅԱՆ ԿԱՌԱՎԱՐՈՒԹՅԱՆ 2017 ԹՎԱԿԱՆԻ ԴԵԿՏԵՄԲԵՐԻ 28-Ի № 1717-Ն ՈՐՈՇՄԱՆ
№ 11 ՀԱՎԵԼՎԱԾԻ № 11.22 ԱՂՅՈՒՍԱԿՈՒՄ ԿԱՏԱՐՎՈՂ ՓՈՓՈԽՈՒԹՅՈՒՆԸ
</t>
  </si>
  <si>
    <t xml:space="preserve">          Հավելված  №  4</t>
  </si>
  <si>
    <t xml:space="preserve"> </t>
  </si>
  <si>
    <t xml:space="preserve">          Հավելված  №  2</t>
  </si>
  <si>
    <t xml:space="preserve">Բյուջետային ծախսերի գործառնական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</si>
  <si>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այդ թվում՝</t>
  </si>
  <si>
    <t>01. ՀՀ կառավարության պահուստային ֆոնդ</t>
  </si>
  <si>
    <t>Բյուջետային ծախսերի գործառական դասակարգման</t>
  </si>
  <si>
    <t>Ծախսային ծրագրի անվանումը</t>
  </si>
  <si>
    <t>Ծախսային ծրագիրը կատարող ՀՀ պետական կառավարման մարմնի անվանումը</t>
  </si>
  <si>
    <r>
      <t>Տնտեսվարող սուբյեկտներին տրամադրվող դրամաշնորհի գումարը    (</t>
    </r>
    <r>
      <rPr>
        <b/>
        <i/>
        <sz val="10"/>
        <rFont val="GHEA Grapalat"/>
        <family val="3"/>
      </rPr>
      <t>հազար դրամ</t>
    </r>
    <r>
      <rPr>
        <b/>
        <sz val="10"/>
        <rFont val="GHEA Grapalat"/>
        <family val="3"/>
      </rPr>
      <t xml:space="preserve">) </t>
    </r>
  </si>
  <si>
    <t>Դրամաշնորհ ստացող տնտեսվարող սուբյեկտի անվանումը</t>
  </si>
  <si>
    <t xml:space="preserve">Բաժին </t>
  </si>
  <si>
    <t>04</t>
  </si>
  <si>
    <t>Երիտասարդական ծրագրեր</t>
  </si>
  <si>
    <t>Երիտասարդական պետական քաղաքականությանն ուղղված ծրագրերի և միջոցառումների իրականացում</t>
  </si>
  <si>
    <t>«Երիտասարդական միջոցառումների իրականացման կենտրոն» ՊՈԱԿ</t>
  </si>
  <si>
    <t xml:space="preserve">այդ թվում           </t>
  </si>
  <si>
    <t>Հասարակական կյանքին երիտասարդների ակտիվ մասնակցության խթանում</t>
  </si>
  <si>
    <t>Հայաստանի Հանրապետությունում գործող երիտասարդական հասարակական կազմակերպությունների գործունեության և հասարակական կյանքին երիտասարդության մասնակցության խթանմանն ուղղված ծրագրեր</t>
  </si>
  <si>
    <t>«Հայաստանի Հանրապետության 2018 թվականի պետական բյուջեի մասին» ՀՀ օրենքի №  1 հավելվածի №  16 աղյուսակում կատարվող փոփոխությունը</t>
  </si>
  <si>
    <t>Կրոնական և հասարակական այլ ծառայություններ</t>
  </si>
  <si>
    <t xml:space="preserve">«01.Երիտասարդական ծրագրեր» </t>
  </si>
  <si>
    <t>Ընթացիկ դրամաշնորհներ պետական և համայնքային ոչ առևտրային կազմակերպություններին</t>
  </si>
  <si>
    <t>ԱԾ01</t>
  </si>
  <si>
    <t>Երիտասարդական պետական քաղաքականությանն ուղղված ծրագրեր և միջոցառումներ</t>
  </si>
  <si>
    <t>Հասարակական կյանքին երիտասարդների ակտիվ մասնակցության, երիտասարդության շրջանում առողջ ապրելակերպի, հոգևոր-մշակութային, հայրենասիրական դաստիարակության խթանում, երիտասարդների զբաղվածության հնարավորությունների մեծացում, պետական երիտասարդական քաղաքականության իրականացման համակարգվածության մակարդակի բարձրացում</t>
  </si>
  <si>
    <t>1115 Երիտասարդական ծրագրեր</t>
  </si>
  <si>
    <t>Հասարակության սոցիալ-տնտեսական, քաղաքական և մշակութային կյանքին երիտասարդների լիարժեք ներգրավում և նրանց ստեղծագործական ներուժի ամբողջական դրսևորում</t>
  </si>
  <si>
    <t>ԱԾ 01</t>
  </si>
  <si>
    <t>08.04.01</t>
  </si>
  <si>
    <t>Երիտասարդության իրազեկմանը և հմտությունների զարգացմանն ուղղված միջոցառումների, դասընթացների կազմակերպում, երիտասարդական կենտրոններում բարյացակամ ծառայությունների տրամադրում, աջակցություն միջազգային երիտասարդական միջոցառումների մասնակցությանը</t>
  </si>
  <si>
    <t>1.2 Տրանսֆերտներ</t>
  </si>
  <si>
    <t>Միջին մասնագիտական կրթության նպաստների տրամադրում (սպորտի և երիտասարդության ոլորտ)</t>
  </si>
  <si>
    <t>ԾՏ17</t>
  </si>
  <si>
    <t>Միջին մասնագիտական կրթության գծով ուսանողական նպաստների տրամադրում</t>
  </si>
  <si>
    <t>Շահառուների քանակը</t>
  </si>
  <si>
    <t>Միջին մասնագիտական կրթության ոլորտում ուսանողներ</t>
  </si>
  <si>
    <t>Գումարը (հազար դրամ)</t>
  </si>
  <si>
    <t>Տրանսֆերտի վճարման հաճախականությունը</t>
  </si>
  <si>
    <t>ամսական</t>
  </si>
  <si>
    <t>Շահառուների ընտրության չափանիշները</t>
  </si>
  <si>
    <t>Միջին մասնագիտական կրթությունստացող ուսանողներ</t>
  </si>
  <si>
    <t>1045 Նախնական (արհեստագործական) և միջին մասնագիտական կրթության ծրագիր</t>
  </si>
  <si>
    <t>Աշխատաշուկայի արդի պահանջներին համապատասխան տեխնիկական հմտություններ և կարողություններ, ինչպես նաև միջին մասնագիտական որակավորում ունեցողմասնագետների պատրաստում</t>
  </si>
  <si>
    <t>09</t>
  </si>
  <si>
    <t>ԿՐԹՈՒԹՅՈՒՆ</t>
  </si>
  <si>
    <t>03</t>
  </si>
  <si>
    <t>Նախնական մասնագիտական (արհեստագործական) և միջին մասնագիտական կրթություն</t>
  </si>
  <si>
    <t>02</t>
  </si>
  <si>
    <t>Միջին մասնագիտական կրթություն</t>
  </si>
  <si>
    <t xml:space="preserve">«01. Միջին մասնագիտական կրթության գծով ուսանողական նպաստների տրամադրում» </t>
  </si>
  <si>
    <t>Այլ նպաստներ բյուջեից</t>
  </si>
  <si>
    <t>Նախնական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</si>
  <si>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</si>
  <si>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</si>
  <si>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Քաղաքականության միջոցառումներ. Տրասնֆերտներ</t>
  </si>
  <si>
    <t>09.03.02</t>
  </si>
  <si>
    <t>Տրանսֆերտի նկարագրությունը</t>
  </si>
  <si>
    <t>Պետական քաղաքականության մշակման, ծրագրերի համակարգման և մոնիտորինգի ծրագիր</t>
  </si>
  <si>
    <t>Քաղաքականության մշակման և դրա կատարման համակարգման, պետական ծրագրերի պլանավորման, մշակման, իրականացման և մոնիտորինգի (վերահսկման) ծառայություններ</t>
  </si>
  <si>
    <t>Ծրագիրը նպաստում է ՀՀ նախարարությունների կողմից իրականացվող ծրագրերի գծով նախատեսված արդյունքների ապահովմանը</t>
  </si>
  <si>
    <t>ԱԾ 13</t>
  </si>
  <si>
    <t>Ֆիզիկական կուլտուրայի, սպորտի և երիտասարդության հարցերի բնագավառի պետական քաղաքակաության մակման, ծրագրերի համակարգման և մոնիտորինգի ծառայություններ</t>
  </si>
  <si>
    <t xml:space="preserve">ՄԱՍ Բ: Կառավարչական հիմնարկի անմիջական գործունեության արդյունքները </t>
  </si>
  <si>
    <t>1. Անմիջականորեն մատուցվող ծառայությունների արդյունքային ցուցանիշները</t>
  </si>
  <si>
    <t>ԱԾ13</t>
  </si>
  <si>
    <t>Ֆիզիկական կուլտուրայի, սպորտի և երիտասարդության հարցերի բնագավառի պետական քաղաքակաության մշակման, ծրագրերի համակարգման և մոնիտորինգի ծառայություններ</t>
  </si>
  <si>
    <t>1001 Պետական քաղաքականության մշակման, ծրագրերի համակարգման և մոնիտորինգի ծրագիր</t>
  </si>
  <si>
    <t xml:space="preserve">Ծրագիրը նպաստում է ՀՀ սպորտի և երիտասարդության հարցերի նախարարության միջոցով իրականացվող ծրագրերով նախատեսված արդյունքների ապահովմանը </t>
  </si>
  <si>
    <t>Իրավական նորմատիվ ակտերի նախագծերի մշակում (փաստաթղթերի ընդհանուր թիվը)</t>
  </si>
  <si>
    <t>Քաղաքականության փաստաթղթերի պատրաստում (փաստաթղթերի ընդհանուր թիվը)</t>
  </si>
  <si>
    <t>Հանրային իրազեկում (միջոցառումների թիվը)</t>
  </si>
  <si>
    <t>Քաղաքացիների ընդունելություն (մարդ)</t>
  </si>
  <si>
    <t>Դիմումների և բողոքների ուսումնասիրում (թիվը)</t>
  </si>
  <si>
    <t>Միջազգային համագործակցություն. Համաձայնագրերի, հուշագրերի, արձանագրությունների և այլ փաստաթղթերի մշակում, ներկայացված փատաթղթերի վերաբերյալ կարծիքների, պարզաբանումների տրամադրում (փաստաթղթերի թիվը)</t>
  </si>
  <si>
    <t>Միջազգային խորհրդատվություն և համագործակցություն Համաձայնագրերի, պայմանագրերի, արձանագրությունների և այլ փաստաթղթերի մշակում, ներկայացված փաստաթղթերի վերաբերյալ կարծիքների, պարզաբանումների տրամադրում (փաստաթղթերի թիվը)</t>
  </si>
  <si>
    <t>Ուղղակի ծառայություններ հանրությանը,Այլ կազմակերպություններին խորհրդատվության տրամադրում (կազմակերպությունների քանակը)</t>
  </si>
  <si>
    <t>Ծրագրերի կառավարում/համակարգում (ծրագիր)</t>
  </si>
  <si>
    <t>Խորհրդակցությունների անցկացում (թիվը)</t>
  </si>
  <si>
    <t>հազար դրամ</t>
  </si>
  <si>
    <t xml:space="preserve">ԾՏ17 </t>
  </si>
  <si>
    <t>08.06.01</t>
  </si>
  <si>
    <t xml:space="preserve">Տնտեսվարող սուբյեկտներին տրամադրվող դրամաշնորհի գումարը վերաբաշխումից հետո  (հազար դրամ) </t>
  </si>
  <si>
    <t>Ցուցանիշների փոփոխությունները (հազար դրամ) (ավելացումները նշված են դրական նշանով իսկ նվազեցումները` փակագծերում)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</si>
</sst>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0.0\)"/>
    <numFmt numFmtId="165" formatCode="#,##0.0_);\(#,##0.0\)"/>
    <numFmt numFmtId="166" formatCode="#,##0.0"/>
  </numFmts>
  <fonts count="19" x14ac:knownFonts="1">
    <font>
      <sz val="11"/>
      <color theme="1"/>
      <name val="Calibri"/>
      <family val="2"/>
      <scheme val="minor"/>
    </font>
    <font>
      <sz val="10"/>
      <name val="GHEA Grapalat"/>
      <family val="3"/>
    </font>
    <font>
      <i/>
      <sz val="10"/>
      <name val="GHEA Grapalat"/>
      <family val="3"/>
    </font>
    <font>
      <sz val="11"/>
      <color indexed="8"/>
      <name val="Times Armenian"/>
      <family val="2"/>
    </font>
    <font>
      <sz val="10"/>
      <name val="Arial Armenian"/>
      <family val="2"/>
    </font>
    <font>
      <b/>
      <sz val="9"/>
      <name val="GHEA Grapalat"/>
      <family val="3"/>
    </font>
    <font>
      <sz val="9"/>
      <name val="GHEA Grapalat"/>
      <family val="3"/>
    </font>
    <font>
      <u/>
      <sz val="9"/>
      <name val="GHEA Grapalat"/>
      <family val="3"/>
    </font>
    <font>
      <b/>
      <sz val="10"/>
      <name val="GHEA Grapalat"/>
      <family val="3"/>
    </font>
    <font>
      <u/>
      <sz val="10"/>
      <name val="GHEA Grapalat"/>
      <family val="3"/>
    </font>
    <font>
      <sz val="8"/>
      <name val="GHEA Grapalat"/>
      <family val="3"/>
    </font>
    <font>
      <sz val="11"/>
      <name val="GHEA Grapalat"/>
      <family val="3"/>
    </font>
    <font>
      <sz val="10"/>
      <name val="Arial"/>
    </font>
    <font>
      <b/>
      <i/>
      <sz val="10"/>
      <name val="GHEA Grapalat"/>
      <family val="3"/>
    </font>
    <font>
      <sz val="10"/>
      <name val="Arial"/>
      <family val="2"/>
    </font>
    <font>
      <sz val="11"/>
      <name val="Calibri"/>
      <family val="2"/>
      <scheme val="minor"/>
    </font>
    <font>
      <b/>
      <sz val="8"/>
      <name val="GHEA Grapalat"/>
      <family val="3"/>
    </font>
    <font>
      <i/>
      <sz val="8"/>
      <name val="GHEA Grapalat"/>
      <family val="3"/>
    </font>
    <font>
      <sz val="11"/>
      <color indexed="8"/>
      <name val="GHEA Grapalat"/>
      <family val="3"/>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s>
  <cellStyleXfs count="7">
    <xf numFmtId="0" fontId="0" fillId="0" borderId="0"/>
    <xf numFmtId="0" fontId="3" fillId="0" borderId="0"/>
    <xf numFmtId="0" fontId="4" fillId="0" borderId="0"/>
    <xf numFmtId="0" fontId="12" fillId="0" borderId="0"/>
    <xf numFmtId="0" fontId="14" fillId="0" borderId="0"/>
    <xf numFmtId="0" fontId="14" fillId="0" borderId="0"/>
    <xf numFmtId="0" fontId="14" fillId="0" borderId="0"/>
  </cellStyleXfs>
  <cellXfs count="156">
    <xf numFmtId="0" fontId="0" fillId="0" borderId="0" xfId="0"/>
    <xf numFmtId="0" fontId="1" fillId="0" borderId="0" xfId="0" applyFont="1" applyFill="1"/>
    <xf numFmtId="0" fontId="1" fillId="0" borderId="0" xfId="0" applyFont="1" applyFill="1" applyBorder="1" applyAlignment="1">
      <alignment horizontal="centerContinuous"/>
    </xf>
    <xf numFmtId="0" fontId="1" fillId="0" borderId="0" xfId="0" applyFont="1" applyFill="1" applyAlignment="1">
      <alignment horizontal="centerContinuous"/>
    </xf>
    <xf numFmtId="0" fontId="5" fillId="3" borderId="2" xfId="2" applyFont="1" applyFill="1" applyBorder="1" applyAlignment="1">
      <alignment horizontal="center" wrapText="1"/>
    </xf>
    <xf numFmtId="0" fontId="6" fillId="0" borderId="2" xfId="2" applyFont="1" applyBorder="1" applyAlignment="1">
      <alignment wrapText="1"/>
    </xf>
    <xf numFmtId="0" fontId="7" fillId="0" borderId="2" xfId="2" applyFont="1" applyBorder="1" applyAlignment="1">
      <alignment horizontal="left" wrapText="1" indent="1"/>
    </xf>
    <xf numFmtId="0" fontId="6" fillId="0" borderId="2" xfId="2" applyFont="1" applyBorder="1" applyAlignment="1">
      <alignment horizontal="left" wrapText="1" indent="1"/>
    </xf>
    <xf numFmtId="0" fontId="6" fillId="0" borderId="2" xfId="2" applyFont="1" applyBorder="1" applyAlignment="1">
      <alignment vertical="top" wrapText="1"/>
    </xf>
    <xf numFmtId="0" fontId="1" fillId="0" borderId="0" xfId="0" applyFont="1" applyFill="1" applyBorder="1"/>
    <xf numFmtId="0" fontId="1"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1" fillId="0" borderId="14" xfId="0" applyFont="1" applyFill="1" applyBorder="1"/>
    <xf numFmtId="0" fontId="1" fillId="0" borderId="16" xfId="0" applyFont="1" applyFill="1" applyBorder="1"/>
    <xf numFmtId="0" fontId="1" fillId="0" borderId="17" xfId="0" applyFont="1" applyFill="1" applyBorder="1"/>
    <xf numFmtId="0" fontId="6" fillId="0" borderId="19" xfId="0" applyFont="1" applyFill="1" applyBorder="1" applyAlignment="1">
      <alignment horizontal="center" wrapText="1"/>
    </xf>
    <xf numFmtId="0" fontId="6" fillId="0" borderId="20" xfId="0" applyFont="1" applyFill="1" applyBorder="1" applyAlignment="1">
      <alignment horizontal="center" wrapText="1"/>
    </xf>
    <xf numFmtId="0" fontId="1" fillId="0" borderId="9" xfId="0" applyFont="1" applyFill="1" applyBorder="1" applyAlignment="1">
      <alignment wrapText="1"/>
    </xf>
    <xf numFmtId="0" fontId="1" fillId="0" borderId="2" xfId="0" applyFont="1" applyFill="1" applyBorder="1"/>
    <xf numFmtId="0" fontId="1" fillId="0" borderId="4" xfId="0" applyFont="1" applyFill="1" applyBorder="1" applyAlignment="1">
      <alignment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wrapText="1"/>
    </xf>
    <xf numFmtId="0" fontId="1" fillId="0" borderId="2" xfId="0" applyFont="1" applyFill="1" applyBorder="1" applyAlignment="1">
      <alignment wrapText="1"/>
    </xf>
    <xf numFmtId="49" fontId="8" fillId="0" borderId="2" xfId="0" applyNumberFormat="1" applyFont="1" applyFill="1" applyBorder="1" applyAlignment="1">
      <alignment horizontal="center"/>
    </xf>
    <xf numFmtId="0" fontId="10" fillId="0" borderId="0" xfId="0" applyFont="1" applyFill="1"/>
    <xf numFmtId="164" fontId="8" fillId="0" borderId="2" xfId="0" applyNumberFormat="1" applyFont="1" applyFill="1" applyBorder="1" applyAlignment="1">
      <alignment horizontal="right"/>
    </xf>
    <xf numFmtId="0" fontId="1" fillId="0" borderId="0" xfId="0" applyFont="1" applyFill="1" applyBorder="1" applyAlignment="1">
      <alignment wrapText="1"/>
    </xf>
    <xf numFmtId="165" fontId="1" fillId="0" borderId="2" xfId="0" applyNumberFormat="1" applyFont="1" applyFill="1" applyBorder="1"/>
    <xf numFmtId="0" fontId="1" fillId="4" borderId="0" xfId="3" applyFont="1" applyFill="1" applyAlignment="1">
      <alignment vertical="center"/>
    </xf>
    <xf numFmtId="0" fontId="13" fillId="4" borderId="2" xfId="4" applyFont="1" applyFill="1" applyBorder="1" applyAlignment="1">
      <alignment horizontal="center" vertical="center" wrapText="1"/>
    </xf>
    <xf numFmtId="0" fontId="1" fillId="4" borderId="2" xfId="5" applyFont="1" applyFill="1" applyBorder="1" applyAlignment="1">
      <alignment horizontal="left" vertical="center" wrapText="1"/>
    </xf>
    <xf numFmtId="0" fontId="1" fillId="4" borderId="0" xfId="3" applyFont="1" applyFill="1" applyAlignment="1">
      <alignment vertical="center" wrapText="1"/>
    </xf>
    <xf numFmtId="0" fontId="1" fillId="4" borderId="0" xfId="3" applyFont="1" applyFill="1" applyAlignment="1">
      <alignment horizontal="left" vertical="center" wrapText="1"/>
    </xf>
    <xf numFmtId="0" fontId="1" fillId="4" borderId="0" xfId="3" applyFont="1" applyFill="1" applyAlignment="1">
      <alignment horizontal="center" vertical="center" wrapText="1"/>
    </xf>
    <xf numFmtId="0" fontId="2" fillId="0" borderId="0" xfId="0" applyFont="1" applyFill="1" applyBorder="1" applyAlignment="1">
      <alignment wrapText="1"/>
    </xf>
    <xf numFmtId="0" fontId="6" fillId="0" borderId="2" xfId="2" applyFont="1" applyFill="1" applyBorder="1" applyAlignment="1">
      <alignment horizontal="left" wrapText="1" indent="1"/>
    </xf>
    <xf numFmtId="0" fontId="7" fillId="0" borderId="2" xfId="2" applyFont="1" applyFill="1" applyBorder="1" applyAlignment="1">
      <alignment horizontal="left" wrapText="1" indent="1"/>
    </xf>
    <xf numFmtId="165" fontId="1" fillId="0" borderId="0" xfId="0" applyNumberFormat="1" applyFont="1" applyFill="1"/>
    <xf numFmtId="0" fontId="1" fillId="0" borderId="11" xfId="0" applyFont="1" applyFill="1" applyBorder="1" applyAlignment="1">
      <alignment horizontal="center" vertical="center" wrapText="1"/>
    </xf>
    <xf numFmtId="0" fontId="8" fillId="0" borderId="2" xfId="0" applyFont="1" applyFill="1" applyBorder="1" applyAlignment="1">
      <alignment horizontal="center"/>
    </xf>
    <xf numFmtId="0" fontId="8" fillId="0" borderId="2" xfId="0" applyFont="1" applyFill="1" applyBorder="1"/>
    <xf numFmtId="0" fontId="2" fillId="0" borderId="0" xfId="0" applyFont="1" applyFill="1" applyBorder="1" applyAlignment="1">
      <alignment horizontal="right"/>
    </xf>
    <xf numFmtId="0" fontId="1" fillId="0" borderId="2" xfId="0" applyFont="1" applyFill="1" applyBorder="1" applyAlignment="1">
      <alignment horizontal="center" vertical="center" wrapText="1"/>
    </xf>
    <xf numFmtId="0" fontId="1" fillId="0" borderId="0" xfId="0" applyFont="1" applyFill="1" applyBorder="1" applyAlignment="1">
      <alignment horizontal="center" wrapText="1"/>
    </xf>
    <xf numFmtId="0" fontId="5" fillId="3" borderId="2" xfId="2" applyFont="1" applyFill="1" applyBorder="1" applyAlignment="1">
      <alignment horizontal="left" wrapText="1"/>
    </xf>
    <xf numFmtId="0" fontId="5" fillId="2" borderId="2" xfId="2" applyFont="1" applyFill="1" applyBorder="1" applyAlignment="1">
      <alignment horizontal="center" wrapText="1"/>
    </xf>
    <xf numFmtId="0" fontId="5" fillId="2" borderId="3" xfId="2" applyFont="1" applyFill="1" applyBorder="1" applyAlignment="1">
      <alignment horizontal="center" wrapText="1"/>
    </xf>
    <xf numFmtId="0" fontId="15" fillId="0" borderId="0" xfId="0" applyFont="1" applyFill="1"/>
    <xf numFmtId="0" fontId="11" fillId="0" borderId="0" xfId="1" applyFont="1" applyAlignment="1">
      <alignment vertical="center" wrapText="1"/>
    </xf>
    <xf numFmtId="0" fontId="11" fillId="0" borderId="0" xfId="1" applyFont="1" applyFill="1" applyAlignment="1">
      <alignment vertical="center" wrapText="1"/>
    </xf>
    <xf numFmtId="0" fontId="15" fillId="0" borderId="0" xfId="0" applyFont="1"/>
    <xf numFmtId="0" fontId="5" fillId="4" borderId="2" xfId="3" applyFont="1" applyFill="1" applyBorder="1" applyAlignment="1">
      <alignment horizontal="center" vertical="center" textRotation="90" wrapText="1"/>
    </xf>
    <xf numFmtId="0" fontId="17" fillId="4" borderId="2" xfId="3" applyFont="1" applyFill="1" applyBorder="1" applyAlignment="1">
      <alignment horizontal="center" vertical="center" wrapText="1"/>
    </xf>
    <xf numFmtId="49" fontId="1" fillId="4" borderId="9" xfId="3" applyNumberFormat="1" applyFont="1" applyFill="1" applyBorder="1" applyAlignment="1">
      <alignment horizontal="center" vertical="center" wrapText="1"/>
    </xf>
    <xf numFmtId="49" fontId="1" fillId="4" borderId="2" xfId="3" applyNumberFormat="1" applyFont="1" applyFill="1" applyBorder="1" applyAlignment="1">
      <alignment horizontal="center" vertical="center" wrapText="1"/>
    </xf>
    <xf numFmtId="0" fontId="1" fillId="4" borderId="11" xfId="3" applyFont="1" applyFill="1" applyBorder="1" applyAlignment="1">
      <alignment horizontal="left" vertical="center" wrapText="1"/>
    </xf>
    <xf numFmtId="166" fontId="13" fillId="4" borderId="11" xfId="3" applyNumberFormat="1" applyFont="1" applyFill="1" applyBorder="1" applyAlignment="1">
      <alignment horizontal="center" vertical="center" wrapText="1"/>
    </xf>
    <xf numFmtId="165" fontId="2" fillId="4" borderId="2" xfId="6" applyNumberFormat="1" applyFont="1" applyFill="1" applyBorder="1" applyAlignment="1">
      <alignment horizontal="center" vertical="center" wrapText="1"/>
    </xf>
    <xf numFmtId="0" fontId="1" fillId="4" borderId="2" xfId="3" applyFont="1" applyFill="1" applyBorder="1" applyAlignment="1">
      <alignment horizontal="left" vertical="center" wrapText="1"/>
    </xf>
    <xf numFmtId="49" fontId="1" fillId="4" borderId="2" xfId="4" applyNumberFormat="1" applyFont="1" applyFill="1" applyBorder="1" applyAlignment="1">
      <alignment horizontal="center" vertical="center" wrapText="1"/>
    </xf>
    <xf numFmtId="166" fontId="13" fillId="4" borderId="2" xfId="3" applyNumberFormat="1" applyFont="1" applyFill="1" applyBorder="1" applyAlignment="1">
      <alignment horizontal="center" vertical="center" wrapText="1"/>
    </xf>
    <xf numFmtId="166" fontId="1" fillId="4" borderId="2" xfId="4" applyNumberFormat="1" applyFont="1" applyFill="1" applyBorder="1" applyAlignment="1">
      <alignment horizontal="center" vertical="center" wrapText="1"/>
    </xf>
    <xf numFmtId="166" fontId="1" fillId="4" borderId="2" xfId="4" applyNumberFormat="1" applyFont="1" applyFill="1" applyBorder="1" applyAlignment="1">
      <alignment horizontal="left" vertical="center" wrapText="1"/>
    </xf>
    <xf numFmtId="0" fontId="17" fillId="4" borderId="2" xfId="5" applyFont="1" applyFill="1" applyBorder="1" applyAlignment="1">
      <alignment horizontal="center" vertical="center" wrapText="1"/>
    </xf>
    <xf numFmtId="0" fontId="2" fillId="4" borderId="2" xfId="6" applyFont="1" applyFill="1" applyBorder="1" applyAlignment="1">
      <alignment horizontal="left" vertical="center" wrapText="1"/>
    </xf>
    <xf numFmtId="166" fontId="2" fillId="4" borderId="2" xfId="6" applyNumberFormat="1" applyFont="1" applyFill="1" applyBorder="1" applyAlignment="1">
      <alignment horizontal="center" vertical="center" wrapText="1"/>
    </xf>
    <xf numFmtId="166" fontId="1" fillId="4" borderId="0" xfId="3" applyNumberFormat="1" applyFont="1" applyFill="1" applyAlignment="1">
      <alignment horizontal="center" vertical="center" wrapText="1"/>
    </xf>
    <xf numFmtId="0" fontId="1" fillId="0" borderId="2" xfId="0" applyFont="1" applyFill="1" applyBorder="1" applyAlignment="1">
      <alignment horizontal="center" vertical="center" wrapText="1"/>
    </xf>
    <xf numFmtId="0" fontId="5" fillId="3" borderId="2" xfId="2" applyFont="1" applyFill="1" applyBorder="1" applyAlignment="1">
      <alignment horizontal="left" wrapText="1"/>
    </xf>
    <xf numFmtId="0" fontId="1" fillId="0" borderId="2" xfId="0" applyFont="1" applyFill="1" applyBorder="1" applyAlignment="1">
      <alignment horizontal="center" vertical="center" wrapText="1"/>
    </xf>
    <xf numFmtId="0" fontId="18" fillId="0" borderId="0" xfId="1" applyFont="1" applyAlignment="1">
      <alignment vertical="center" wrapText="1"/>
    </xf>
    <xf numFmtId="0" fontId="6" fillId="0" borderId="26" xfId="0" applyFont="1" applyFill="1" applyBorder="1" applyAlignment="1">
      <alignment horizontal="center" wrapText="1"/>
    </xf>
    <xf numFmtId="0" fontId="6" fillId="0" borderId="27" xfId="0" applyFont="1" applyFill="1" applyBorder="1" applyAlignment="1">
      <alignment horizontal="center" wrapText="1"/>
    </xf>
    <xf numFmtId="0" fontId="1" fillId="0" borderId="0" xfId="0" applyFont="1" applyFill="1" applyBorder="1" applyAlignment="1">
      <alignment horizontal="right" wrapText="1"/>
    </xf>
    <xf numFmtId="165" fontId="8" fillId="0" borderId="2" xfId="0" applyNumberFormat="1" applyFont="1" applyFill="1" applyBorder="1" applyAlignment="1">
      <alignment horizontal="right"/>
    </xf>
    <xf numFmtId="0" fontId="2" fillId="0" borderId="0" xfId="0" applyFont="1" applyFill="1" applyBorder="1" applyAlignment="1">
      <alignment horizontal="right"/>
    </xf>
    <xf numFmtId="0" fontId="1" fillId="0" borderId="2" xfId="0" applyFont="1" applyFill="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right" wrapText="1"/>
    </xf>
    <xf numFmtId="0" fontId="11" fillId="4" borderId="1" xfId="3" applyNumberFormat="1" applyFont="1" applyFill="1" applyBorder="1" applyAlignment="1">
      <alignment horizontal="center" vertical="center" wrapText="1"/>
    </xf>
    <xf numFmtId="0" fontId="5" fillId="4" borderId="9" xfId="3" applyFont="1" applyFill="1" applyBorder="1" applyAlignment="1">
      <alignment horizontal="center" vertical="center" wrapText="1"/>
    </xf>
    <xf numFmtId="0" fontId="5" fillId="4" borderId="10" xfId="3" applyFont="1" applyFill="1" applyBorder="1" applyAlignment="1">
      <alignment horizontal="center" vertical="center" wrapText="1"/>
    </xf>
    <xf numFmtId="0" fontId="5" fillId="4" borderId="11" xfId="3" applyFont="1" applyFill="1" applyBorder="1" applyAlignment="1">
      <alignment horizontal="center" vertical="center" wrapText="1"/>
    </xf>
    <xf numFmtId="0" fontId="8" fillId="4" borderId="24" xfId="3" applyFont="1" applyFill="1" applyBorder="1" applyAlignment="1">
      <alignment horizontal="center" vertical="center" wrapText="1"/>
    </xf>
    <xf numFmtId="0" fontId="8" fillId="4" borderId="3" xfId="3" applyFont="1" applyFill="1" applyBorder="1" applyAlignment="1">
      <alignment vertical="center" wrapText="1"/>
    </xf>
    <xf numFmtId="166" fontId="8" fillId="4" borderId="24" xfId="3" applyNumberFormat="1" applyFont="1" applyFill="1" applyBorder="1" applyAlignment="1">
      <alignment horizontal="center" vertical="center" wrapText="1"/>
    </xf>
    <xf numFmtId="166" fontId="8" fillId="4" borderId="3" xfId="3" applyNumberFormat="1" applyFont="1" applyFill="1" applyBorder="1" applyAlignment="1">
      <alignment horizontal="center" vertical="center" wrapText="1"/>
    </xf>
    <xf numFmtId="0" fontId="8" fillId="4" borderId="3" xfId="3" applyFont="1" applyFill="1" applyBorder="1" applyAlignment="1">
      <alignment horizontal="center" vertical="center" wrapText="1"/>
    </xf>
    <xf numFmtId="166" fontId="8" fillId="0" borderId="24" xfId="3" applyNumberFormat="1" applyFont="1" applyFill="1" applyBorder="1" applyAlignment="1">
      <alignment horizontal="center" vertical="center" wrapText="1"/>
    </xf>
    <xf numFmtId="166" fontId="8" fillId="0" borderId="3" xfId="3" applyNumberFormat="1" applyFont="1" applyFill="1" applyBorder="1" applyAlignment="1">
      <alignment horizontal="center" vertical="center"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12" xfId="0" applyFont="1" applyFill="1" applyBorder="1" applyAlignment="1">
      <alignment horizontal="left" wrapText="1"/>
    </xf>
    <xf numFmtId="0" fontId="1" fillId="0" borderId="1" xfId="0" applyFont="1" applyFill="1" applyBorder="1" applyAlignment="1">
      <alignment horizontal="left" wrapText="1"/>
    </xf>
    <xf numFmtId="0" fontId="1" fillId="0" borderId="13" xfId="0" applyFont="1" applyFill="1" applyBorder="1" applyAlignment="1">
      <alignment horizontal="left" wrapText="1"/>
    </xf>
    <xf numFmtId="0" fontId="1" fillId="0" borderId="2" xfId="0" applyFont="1" applyFill="1" applyBorder="1" applyAlignment="1">
      <alignment horizontal="left" wrapText="1"/>
    </xf>
    <xf numFmtId="0" fontId="1" fillId="0" borderId="9" xfId="0" applyFont="1" applyFill="1" applyBorder="1" applyAlignment="1">
      <alignment horizontal="left" wrapText="1"/>
    </xf>
    <xf numFmtId="0" fontId="9" fillId="0" borderId="4" xfId="0" applyFont="1" applyFill="1" applyBorder="1" applyAlignment="1">
      <alignment horizontal="left" vertical="top"/>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0" borderId="8" xfId="0" applyFont="1" applyFill="1" applyBorder="1" applyAlignment="1">
      <alignment horizontal="left" vertical="top"/>
    </xf>
    <xf numFmtId="0" fontId="9" fillId="0" borderId="12" xfId="0" applyFont="1" applyFill="1" applyBorder="1" applyAlignment="1">
      <alignment horizontal="left" vertical="top"/>
    </xf>
    <xf numFmtId="0" fontId="9" fillId="0" borderId="1" xfId="0" applyFont="1" applyFill="1" applyBorder="1" applyAlignment="1">
      <alignment horizontal="left" vertical="top"/>
    </xf>
    <xf numFmtId="0" fontId="9" fillId="0" borderId="13" xfId="0" applyFont="1" applyFill="1" applyBorder="1" applyAlignment="1">
      <alignment horizontal="left" vertical="top"/>
    </xf>
    <xf numFmtId="0" fontId="1" fillId="0" borderId="10" xfId="0" applyFont="1" applyFill="1" applyBorder="1" applyAlignment="1">
      <alignment horizontal="left" wrapText="1"/>
    </xf>
    <xf numFmtId="0" fontId="1" fillId="0" borderId="11" xfId="0" applyFont="1" applyFill="1" applyBorder="1" applyAlignment="1">
      <alignment horizontal="left" wrapText="1"/>
    </xf>
    <xf numFmtId="0" fontId="9" fillId="0" borderId="18"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1" fillId="0" borderId="18" xfId="0" applyFont="1" applyFill="1" applyBorder="1" applyAlignment="1">
      <alignment horizontal="left" wrapText="1"/>
    </xf>
    <xf numFmtId="0" fontId="1" fillId="0" borderId="0" xfId="0" applyFont="1" applyFill="1" applyBorder="1" applyAlignment="1">
      <alignment horizontal="left" wrapText="1"/>
    </xf>
    <xf numFmtId="0" fontId="1" fillId="0" borderId="8" xfId="0" applyFont="1" applyFill="1" applyBorder="1" applyAlignment="1">
      <alignment horizontal="left" wrapText="1"/>
    </xf>
    <xf numFmtId="0" fontId="1" fillId="0" borderId="19" xfId="0" applyFont="1" applyFill="1" applyBorder="1" applyAlignment="1">
      <alignment horizontal="left" wrapText="1"/>
    </xf>
    <xf numFmtId="0" fontId="1" fillId="0" borderId="21" xfId="0" applyFont="1" applyFill="1" applyBorder="1" applyAlignment="1">
      <alignment horizontal="left" wrapText="1"/>
    </xf>
    <xf numFmtId="0" fontId="1" fillId="0" borderId="22" xfId="0" applyFont="1" applyFill="1" applyBorder="1" applyAlignment="1">
      <alignment horizontal="left" wrapText="1"/>
    </xf>
    <xf numFmtId="0" fontId="1" fillId="0" borderId="23" xfId="0" applyFont="1" applyFill="1" applyBorder="1" applyAlignment="1">
      <alignment horizontal="left" wrapText="1"/>
    </xf>
    <xf numFmtId="0" fontId="1" fillId="0" borderId="7"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9" fillId="0" borderId="15" xfId="0" applyFont="1" applyFill="1" applyBorder="1" applyAlignment="1">
      <alignment horizontal="left" wrapText="1"/>
    </xf>
    <xf numFmtId="0" fontId="9" fillId="0" borderId="5" xfId="0" applyFont="1" applyFill="1" applyBorder="1" applyAlignment="1">
      <alignment horizontal="left" wrapText="1"/>
    </xf>
    <xf numFmtId="0" fontId="9" fillId="0" borderId="6" xfId="0" applyFont="1" applyFill="1" applyBorder="1" applyAlignment="1">
      <alignment horizontal="left" wrapText="1"/>
    </xf>
    <xf numFmtId="0" fontId="8"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9" xfId="0" applyFont="1" applyFill="1" applyBorder="1" applyAlignment="1">
      <alignment horizontal="center" wrapText="1"/>
    </xf>
    <xf numFmtId="0" fontId="1" fillId="0" borderId="11" xfId="0" applyFont="1" applyFill="1" applyBorder="1" applyAlignment="1">
      <alignment horizontal="center" wrapText="1"/>
    </xf>
    <xf numFmtId="0" fontId="6" fillId="0" borderId="2" xfId="0" applyFont="1" applyFill="1" applyBorder="1" applyAlignment="1">
      <alignment horizontal="left" wrapText="1"/>
    </xf>
    <xf numFmtId="0" fontId="9" fillId="0" borderId="7" xfId="0" applyFont="1" applyFill="1" applyBorder="1" applyAlignment="1">
      <alignment horizontal="left" vertical="top"/>
    </xf>
    <xf numFmtId="0" fontId="9" fillId="0" borderId="0" xfId="0" applyFont="1" applyFill="1" applyBorder="1" applyAlignment="1">
      <alignment horizontal="left" vertical="top"/>
    </xf>
    <xf numFmtId="0" fontId="9" fillId="0" borderId="8" xfId="0" applyFont="1" applyFill="1" applyBorder="1" applyAlignment="1">
      <alignment horizontal="left" vertical="top"/>
    </xf>
    <xf numFmtId="0" fontId="1" fillId="0" borderId="2" xfId="2" applyFont="1" applyBorder="1" applyAlignment="1">
      <alignment horizontal="center" vertical="top" wrapText="1"/>
    </xf>
    <xf numFmtId="165" fontId="1" fillId="0" borderId="24" xfId="2" applyNumberFormat="1" applyFont="1" applyFill="1" applyBorder="1" applyAlignment="1">
      <alignment horizontal="center" wrapText="1"/>
    </xf>
    <xf numFmtId="165" fontId="1" fillId="0" borderId="25" xfId="2" applyNumberFormat="1" applyFont="1" applyFill="1" applyBorder="1" applyAlignment="1">
      <alignment horizontal="center" wrapText="1"/>
    </xf>
    <xf numFmtId="165" fontId="1" fillId="0" borderId="3" xfId="2" applyNumberFormat="1" applyFont="1" applyFill="1" applyBorder="1" applyAlignment="1">
      <alignment horizontal="center" wrapText="1"/>
    </xf>
    <xf numFmtId="0" fontId="5" fillId="3" borderId="2" xfId="2" applyFont="1" applyFill="1" applyBorder="1" applyAlignment="1">
      <alignment horizontal="left" wrapText="1"/>
    </xf>
    <xf numFmtId="0" fontId="6" fillId="0" borderId="2" xfId="2" applyFont="1" applyBorder="1" applyAlignment="1">
      <alignment horizontal="center" vertical="top" wrapText="1"/>
    </xf>
    <xf numFmtId="0" fontId="5" fillId="3" borderId="2" xfId="2" applyFont="1" applyFill="1" applyBorder="1" applyAlignment="1">
      <alignment horizontal="center" vertical="top" wrapText="1"/>
    </xf>
    <xf numFmtId="0" fontId="5" fillId="2" borderId="2" xfId="2" applyFont="1" applyFill="1" applyBorder="1" applyAlignment="1">
      <alignment horizontal="center" wrapText="1"/>
    </xf>
    <xf numFmtId="0" fontId="5" fillId="2" borderId="24" xfId="2" applyFont="1" applyFill="1" applyBorder="1" applyAlignment="1">
      <alignment horizontal="center" wrapText="1"/>
    </xf>
    <xf numFmtId="0" fontId="5" fillId="2" borderId="3" xfId="2" applyFont="1" applyFill="1" applyBorder="1" applyAlignment="1">
      <alignment horizontal="center" wrapText="1"/>
    </xf>
    <xf numFmtId="0" fontId="1" fillId="0" borderId="0" xfId="1" applyFont="1" applyAlignment="1">
      <alignment horizontal="center" vertical="center" wrapText="1"/>
    </xf>
    <xf numFmtId="0" fontId="6" fillId="0" borderId="0" xfId="1" applyFont="1" applyAlignment="1">
      <alignment horizontal="center" vertical="center" wrapText="1"/>
    </xf>
    <xf numFmtId="0" fontId="16" fillId="0" borderId="1" xfId="1" applyFont="1" applyBorder="1" applyAlignment="1">
      <alignment horizontal="right" vertical="center" wrapText="1"/>
    </xf>
    <xf numFmtId="0" fontId="1" fillId="0" borderId="2" xfId="2" applyFont="1" applyFill="1" applyBorder="1" applyAlignment="1">
      <alignment horizontal="center" vertical="top" wrapText="1"/>
    </xf>
    <xf numFmtId="165" fontId="1" fillId="0" borderId="2" xfId="2" applyNumberFormat="1" applyFont="1" applyFill="1" applyBorder="1" applyAlignment="1">
      <alignment horizontal="center" wrapText="1"/>
    </xf>
  </cellXfs>
  <cellStyles count="7">
    <cellStyle name="Normal" xfId="0" builtinId="0"/>
    <cellStyle name="Normal 3" xfId="3"/>
    <cellStyle name="Normal 5" xfId="2"/>
    <cellStyle name="Normal_Axyusak im arac" xfId="1"/>
    <cellStyle name="Normal_Gayan" xfId="6"/>
    <cellStyle name="Normal_havelvacerit" xfId="5"/>
    <cellStyle name="Normal_havelvacwchpe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870"/>
  <sheetViews>
    <sheetView workbookViewId="0">
      <selection activeCell="I34" sqref="I34"/>
    </sheetView>
  </sheetViews>
  <sheetFormatPr defaultColWidth="9.140625" defaultRowHeight="13.5" x14ac:dyDescent="0.25"/>
  <cols>
    <col min="1" max="1" width="7.5703125" style="1" customWidth="1"/>
    <col min="2" max="2" width="6.7109375" style="1" customWidth="1"/>
    <col min="3" max="3" width="5.28515625" style="1" customWidth="1"/>
    <col min="4" max="4" width="40.42578125" style="1" customWidth="1"/>
    <col min="5" max="5" width="38.28515625" style="1" customWidth="1"/>
    <col min="6" max="16384" width="9.140625" style="1"/>
  </cols>
  <sheetData>
    <row r="1" spans="1:241" x14ac:dyDescent="0.25">
      <c r="A1" s="76" t="s">
        <v>47</v>
      </c>
      <c r="B1" s="76"/>
      <c r="C1" s="76"/>
      <c r="D1" s="76"/>
      <c r="E1" s="76"/>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x14ac:dyDescent="0.25">
      <c r="B2" s="2"/>
      <c r="C2" s="76" t="s">
        <v>0</v>
      </c>
      <c r="D2" s="76"/>
      <c r="E2" s="7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x14ac:dyDescent="0.25">
      <c r="B3" s="2"/>
      <c r="C3" s="76" t="s">
        <v>1</v>
      </c>
      <c r="D3" s="76"/>
      <c r="E3" s="7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ht="96.6" customHeight="1" x14ac:dyDescent="0.25">
      <c r="A4" s="78" t="s">
        <v>51</v>
      </c>
      <c r="B4" s="78"/>
      <c r="C4" s="78"/>
      <c r="D4" s="78"/>
      <c r="E4" s="78"/>
    </row>
    <row r="5" spans="1:241" x14ac:dyDescent="0.25">
      <c r="A5" s="27"/>
      <c r="B5" s="27"/>
      <c r="C5" s="27"/>
      <c r="D5" s="27"/>
      <c r="E5" s="74" t="s">
        <v>133</v>
      </c>
    </row>
    <row r="6" spans="1:241" ht="60" customHeight="1" x14ac:dyDescent="0.25">
      <c r="A6" s="77" t="s">
        <v>35</v>
      </c>
      <c r="B6" s="77" t="s">
        <v>36</v>
      </c>
      <c r="C6" s="77" t="s">
        <v>37</v>
      </c>
      <c r="D6" s="77" t="s">
        <v>57</v>
      </c>
      <c r="E6" s="39" t="s">
        <v>38</v>
      </c>
    </row>
    <row r="7" spans="1:241" ht="43.5" customHeight="1" x14ac:dyDescent="0.25">
      <c r="A7" s="77"/>
      <c r="B7" s="77"/>
      <c r="C7" s="77"/>
      <c r="D7" s="77"/>
      <c r="E7" s="21" t="s">
        <v>21</v>
      </c>
    </row>
    <row r="8" spans="1:241" ht="14.25" x14ac:dyDescent="0.25">
      <c r="A8" s="22">
        <v>1</v>
      </c>
      <c r="B8" s="22">
        <v>2</v>
      </c>
      <c r="C8" s="22">
        <v>3</v>
      </c>
      <c r="D8" s="22">
        <v>4</v>
      </c>
      <c r="E8" s="22">
        <v>5</v>
      </c>
    </row>
    <row r="9" spans="1:241" ht="20.25" customHeight="1" x14ac:dyDescent="0.25">
      <c r="A9" s="18"/>
      <c r="B9" s="23"/>
      <c r="C9" s="23"/>
      <c r="D9" s="22" t="s">
        <v>39</v>
      </c>
      <c r="E9" s="75">
        <f>E11+E20+E29</f>
        <v>0</v>
      </c>
    </row>
    <row r="10" spans="1:241" ht="14.25" customHeight="1" x14ac:dyDescent="0.25">
      <c r="A10" s="18"/>
      <c r="B10" s="23"/>
      <c r="C10" s="23"/>
      <c r="D10" s="22" t="s">
        <v>58</v>
      </c>
      <c r="E10" s="75"/>
    </row>
    <row r="11" spans="1:241" ht="18" customHeight="1" x14ac:dyDescent="0.25">
      <c r="A11" s="24" t="s">
        <v>49</v>
      </c>
      <c r="B11" s="24"/>
      <c r="C11" s="24"/>
      <c r="D11" s="22" t="s">
        <v>50</v>
      </c>
      <c r="E11" s="75">
        <f>E13</f>
        <v>-3856.6</v>
      </c>
    </row>
    <row r="12" spans="1:241" ht="16.5" customHeight="1" x14ac:dyDescent="0.25">
      <c r="A12" s="24"/>
      <c r="B12" s="24"/>
      <c r="C12" s="24"/>
      <c r="D12" s="22" t="s">
        <v>58</v>
      </c>
      <c r="E12" s="75"/>
    </row>
    <row r="13" spans="1:241" ht="28.5" x14ac:dyDescent="0.25">
      <c r="A13" s="24"/>
      <c r="B13" s="24" t="s">
        <v>66</v>
      </c>
      <c r="C13" s="24"/>
      <c r="D13" s="22" t="s">
        <v>74</v>
      </c>
      <c r="E13" s="75">
        <f>SUM(E15)</f>
        <v>-3856.6</v>
      </c>
    </row>
    <row r="14" spans="1:241" ht="12.75" customHeight="1" x14ac:dyDescent="0.25">
      <c r="A14" s="24"/>
      <c r="B14" s="24"/>
      <c r="C14" s="24"/>
      <c r="D14" s="22" t="s">
        <v>58</v>
      </c>
      <c r="E14" s="75"/>
    </row>
    <row r="15" spans="1:241" ht="14.25" x14ac:dyDescent="0.25">
      <c r="A15" s="24"/>
      <c r="B15" s="24"/>
      <c r="C15" s="24" t="s">
        <v>41</v>
      </c>
      <c r="D15" s="22" t="s">
        <v>67</v>
      </c>
      <c r="E15" s="75">
        <f>E16</f>
        <v>-3856.6</v>
      </c>
    </row>
    <row r="16" spans="1:241" ht="14.25" x14ac:dyDescent="0.25">
      <c r="A16" s="24"/>
      <c r="B16" s="24"/>
      <c r="C16" s="24"/>
      <c r="D16" s="22" t="s">
        <v>75</v>
      </c>
      <c r="E16" s="75">
        <f>SUM(E17)</f>
        <v>-3856.6</v>
      </c>
    </row>
    <row r="17" spans="1:5" ht="30" customHeight="1" x14ac:dyDescent="0.25">
      <c r="A17" s="24"/>
      <c r="B17" s="24"/>
      <c r="C17" s="24"/>
      <c r="D17" s="22" t="s">
        <v>48</v>
      </c>
      <c r="E17" s="75">
        <f>SUM(E19:E19)</f>
        <v>-3856.6</v>
      </c>
    </row>
    <row r="18" spans="1:5" ht="14.25" customHeight="1" x14ac:dyDescent="0.25">
      <c r="A18" s="24"/>
      <c r="B18" s="24"/>
      <c r="C18" s="24"/>
      <c r="D18" s="22" t="s">
        <v>58</v>
      </c>
      <c r="E18" s="75"/>
    </row>
    <row r="19" spans="1:5" ht="42.75" x14ac:dyDescent="0.25">
      <c r="A19" s="24"/>
      <c r="B19" s="24"/>
      <c r="C19" s="24"/>
      <c r="D19" s="22" t="s">
        <v>76</v>
      </c>
      <c r="E19" s="75">
        <v>-3856.6</v>
      </c>
    </row>
    <row r="20" spans="1:5" ht="18" customHeight="1" x14ac:dyDescent="0.25">
      <c r="A20" s="24" t="s">
        <v>98</v>
      </c>
      <c r="B20" s="24"/>
      <c r="C20" s="24"/>
      <c r="D20" s="22" t="s">
        <v>99</v>
      </c>
      <c r="E20" s="75">
        <f>E22</f>
        <v>-21943.4</v>
      </c>
    </row>
    <row r="21" spans="1:5" ht="16.5" customHeight="1" x14ac:dyDescent="0.25">
      <c r="A21" s="24"/>
      <c r="B21" s="24"/>
      <c r="C21" s="24"/>
      <c r="D21" s="22" t="s">
        <v>40</v>
      </c>
      <c r="E21" s="75"/>
    </row>
    <row r="22" spans="1:5" ht="42.75" x14ac:dyDescent="0.25">
      <c r="A22" s="24"/>
      <c r="B22" s="24" t="s">
        <v>100</v>
      </c>
      <c r="C22" s="24"/>
      <c r="D22" s="22" t="s">
        <v>101</v>
      </c>
      <c r="E22" s="75">
        <f>SUM(E24)</f>
        <v>-21943.4</v>
      </c>
    </row>
    <row r="23" spans="1:5" ht="12.75" customHeight="1" x14ac:dyDescent="0.25">
      <c r="A23" s="24"/>
      <c r="B23" s="24"/>
      <c r="C23" s="24"/>
      <c r="D23" s="22" t="s">
        <v>40</v>
      </c>
      <c r="E23" s="75"/>
    </row>
    <row r="24" spans="1:5" ht="14.25" x14ac:dyDescent="0.25">
      <c r="A24" s="24"/>
      <c r="B24" s="24"/>
      <c r="C24" s="24" t="s">
        <v>102</v>
      </c>
      <c r="D24" s="22" t="s">
        <v>103</v>
      </c>
      <c r="E24" s="75">
        <f>E25</f>
        <v>-21943.4</v>
      </c>
    </row>
    <row r="25" spans="1:5" ht="42.75" x14ac:dyDescent="0.25">
      <c r="A25" s="24"/>
      <c r="B25" s="24"/>
      <c r="C25" s="24"/>
      <c r="D25" s="22" t="s">
        <v>104</v>
      </c>
      <c r="E25" s="75">
        <f>SUM(E26)</f>
        <v>-21943.4</v>
      </c>
    </row>
    <row r="26" spans="1:5" ht="30" customHeight="1" x14ac:dyDescent="0.25">
      <c r="A26" s="24"/>
      <c r="B26" s="24"/>
      <c r="C26" s="24"/>
      <c r="D26" s="22" t="s">
        <v>48</v>
      </c>
      <c r="E26" s="75">
        <f>SUM(E28:E28)</f>
        <v>-21943.4</v>
      </c>
    </row>
    <row r="27" spans="1:5" ht="14.25" customHeight="1" x14ac:dyDescent="0.25">
      <c r="A27" s="24"/>
      <c r="B27" s="24"/>
      <c r="C27" s="24"/>
      <c r="D27" s="22" t="s">
        <v>40</v>
      </c>
      <c r="E27" s="26"/>
    </row>
    <row r="28" spans="1:5" ht="14.25" x14ac:dyDescent="0.25">
      <c r="A28" s="24"/>
      <c r="B28" s="24"/>
      <c r="C28" s="24"/>
      <c r="D28" s="22" t="s">
        <v>105</v>
      </c>
      <c r="E28" s="75">
        <v>-21943.4</v>
      </c>
    </row>
    <row r="29" spans="1:5" ht="28.5" x14ac:dyDescent="0.25">
      <c r="A29" s="40">
        <v>11</v>
      </c>
      <c r="B29" s="41"/>
      <c r="C29" s="41"/>
      <c r="D29" s="22" t="s">
        <v>42</v>
      </c>
      <c r="E29" s="75">
        <f>SUM(E31)</f>
        <v>25800</v>
      </c>
    </row>
    <row r="30" spans="1:5" ht="14.25" x14ac:dyDescent="0.25">
      <c r="A30" s="41"/>
      <c r="B30" s="41"/>
      <c r="C30" s="41"/>
      <c r="D30" s="22" t="s">
        <v>58</v>
      </c>
      <c r="E30" s="75"/>
    </row>
    <row r="31" spans="1:5" ht="31.5" customHeight="1" x14ac:dyDescent="0.25">
      <c r="A31" s="41"/>
      <c r="B31" s="24" t="s">
        <v>41</v>
      </c>
      <c r="C31" s="41"/>
      <c r="D31" s="22" t="s">
        <v>43</v>
      </c>
      <c r="E31" s="75">
        <f>SUM(E33)</f>
        <v>25800</v>
      </c>
    </row>
    <row r="32" spans="1:5" ht="18.75" customHeight="1" x14ac:dyDescent="0.25">
      <c r="A32" s="41"/>
      <c r="B32" s="41"/>
      <c r="C32" s="41"/>
      <c r="D32" s="22" t="s">
        <v>40</v>
      </c>
      <c r="E32" s="75"/>
    </row>
    <row r="33" spans="1:5" ht="17.25" customHeight="1" x14ac:dyDescent="0.25">
      <c r="A33" s="41"/>
      <c r="B33" s="41"/>
      <c r="C33" s="24" t="s">
        <v>41</v>
      </c>
      <c r="D33" s="22" t="s">
        <v>44</v>
      </c>
      <c r="E33" s="75">
        <f>SUM(E34)</f>
        <v>25800</v>
      </c>
    </row>
    <row r="34" spans="1:5" ht="32.25" customHeight="1" x14ac:dyDescent="0.25">
      <c r="A34" s="41"/>
      <c r="B34" s="41"/>
      <c r="C34" s="41"/>
      <c r="D34" s="22" t="s">
        <v>59</v>
      </c>
      <c r="E34" s="75">
        <f>SUM(E35)</f>
        <v>25800</v>
      </c>
    </row>
    <row r="35" spans="1:5" ht="19.5" customHeight="1" x14ac:dyDescent="0.25">
      <c r="A35" s="41"/>
      <c r="B35" s="41"/>
      <c r="C35" s="41"/>
      <c r="D35" s="22" t="s">
        <v>45</v>
      </c>
      <c r="E35" s="75">
        <v>25800</v>
      </c>
    </row>
    <row r="36" spans="1:5" x14ac:dyDescent="0.25">
      <c r="B36" s="25"/>
      <c r="C36" s="25"/>
      <c r="D36" s="25"/>
      <c r="E36" s="25"/>
    </row>
    <row r="37" spans="1:5" x14ac:dyDescent="0.25">
      <c r="B37" s="25"/>
      <c r="C37" s="25"/>
      <c r="D37" s="25"/>
      <c r="E37" s="25"/>
    </row>
    <row r="38" spans="1:5" x14ac:dyDescent="0.25">
      <c r="B38" s="25"/>
      <c r="C38" s="25"/>
      <c r="D38" s="25"/>
      <c r="E38" s="25"/>
    </row>
    <row r="39" spans="1:5" x14ac:dyDescent="0.25">
      <c r="B39" s="25"/>
      <c r="C39" s="25"/>
      <c r="D39" s="25"/>
      <c r="E39" s="25"/>
    </row>
    <row r="40" spans="1:5" x14ac:dyDescent="0.25">
      <c r="B40" s="25"/>
      <c r="C40" s="25"/>
      <c r="D40" s="25"/>
      <c r="E40" s="25"/>
    </row>
    <row r="41" spans="1:5" x14ac:dyDescent="0.25">
      <c r="B41" s="25"/>
      <c r="C41" s="25"/>
      <c r="D41" s="25"/>
      <c r="E41" s="25"/>
    </row>
    <row r="42" spans="1:5" x14ac:dyDescent="0.25">
      <c r="B42" s="25"/>
      <c r="C42" s="25"/>
      <c r="D42" s="25"/>
      <c r="E42" s="25"/>
    </row>
    <row r="43" spans="1:5" x14ac:dyDescent="0.25">
      <c r="B43" s="25"/>
      <c r="C43" s="25"/>
      <c r="D43" s="25"/>
      <c r="E43" s="25"/>
    </row>
    <row r="44" spans="1:5" x14ac:dyDescent="0.25">
      <c r="B44" s="25"/>
      <c r="C44" s="25"/>
      <c r="D44" s="25"/>
      <c r="E44" s="25"/>
    </row>
    <row r="45" spans="1:5" x14ac:dyDescent="0.25">
      <c r="B45" s="25"/>
      <c r="C45" s="25"/>
      <c r="D45" s="25"/>
      <c r="E45" s="25"/>
    </row>
    <row r="46" spans="1:5" x14ac:dyDescent="0.25">
      <c r="B46" s="25"/>
      <c r="C46" s="25"/>
      <c r="D46" s="25"/>
      <c r="E46" s="25"/>
    </row>
    <row r="47" spans="1:5" x14ac:dyDescent="0.25">
      <c r="B47" s="25"/>
      <c r="C47" s="25"/>
      <c r="D47" s="25"/>
      <c r="E47" s="25"/>
    </row>
    <row r="48" spans="1:5" x14ac:dyDescent="0.25">
      <c r="B48" s="25"/>
      <c r="C48" s="25"/>
      <c r="D48" s="25"/>
      <c r="E48" s="25"/>
    </row>
    <row r="49" spans="2:5" x14ac:dyDescent="0.25">
      <c r="B49" s="25"/>
      <c r="C49" s="25"/>
      <c r="D49" s="25"/>
      <c r="E49" s="25"/>
    </row>
    <row r="50" spans="2:5" x14ac:dyDescent="0.25">
      <c r="B50" s="25"/>
      <c r="C50" s="25"/>
      <c r="D50" s="25"/>
      <c r="E50" s="25"/>
    </row>
    <row r="51" spans="2:5" x14ac:dyDescent="0.25">
      <c r="B51" s="25"/>
      <c r="C51" s="25"/>
      <c r="D51" s="25"/>
      <c r="E51" s="25"/>
    </row>
    <row r="52" spans="2:5" x14ac:dyDescent="0.25">
      <c r="B52" s="25"/>
      <c r="C52" s="25"/>
      <c r="D52" s="25"/>
      <c r="E52" s="25"/>
    </row>
    <row r="53" spans="2:5" x14ac:dyDescent="0.25">
      <c r="B53" s="25"/>
      <c r="C53" s="25"/>
      <c r="D53" s="25"/>
      <c r="E53" s="25"/>
    </row>
    <row r="54" spans="2:5" x14ac:dyDescent="0.25">
      <c r="B54" s="25"/>
      <c r="C54" s="25"/>
      <c r="D54" s="25"/>
      <c r="E54" s="25"/>
    </row>
    <row r="55" spans="2:5" x14ac:dyDescent="0.25">
      <c r="B55" s="25"/>
      <c r="C55" s="25"/>
      <c r="D55" s="25"/>
      <c r="E55" s="25"/>
    </row>
    <row r="56" spans="2:5" x14ac:dyDescent="0.25">
      <c r="B56" s="25"/>
      <c r="C56" s="25"/>
      <c r="D56" s="25"/>
      <c r="E56" s="25"/>
    </row>
    <row r="57" spans="2:5" x14ac:dyDescent="0.25">
      <c r="B57" s="25"/>
      <c r="C57" s="25"/>
      <c r="D57" s="25"/>
      <c r="E57" s="25"/>
    </row>
    <row r="58" spans="2:5" x14ac:dyDescent="0.25">
      <c r="B58" s="25"/>
      <c r="C58" s="25"/>
      <c r="D58" s="25"/>
      <c r="E58" s="25"/>
    </row>
    <row r="59" spans="2:5" x14ac:dyDescent="0.25">
      <c r="B59" s="25"/>
      <c r="C59" s="25"/>
      <c r="D59" s="25"/>
      <c r="E59" s="25"/>
    </row>
    <row r="60" spans="2:5" x14ac:dyDescent="0.25">
      <c r="B60" s="25"/>
      <c r="C60" s="25"/>
      <c r="D60" s="25"/>
      <c r="E60" s="25"/>
    </row>
    <row r="61" spans="2:5" x14ac:dyDescent="0.25">
      <c r="B61" s="25"/>
      <c r="C61" s="25"/>
      <c r="D61" s="25"/>
      <c r="E61" s="25"/>
    </row>
    <row r="62" spans="2:5" x14ac:dyDescent="0.25">
      <c r="B62" s="25"/>
      <c r="C62" s="25"/>
      <c r="D62" s="25"/>
      <c r="E62" s="25"/>
    </row>
    <row r="63" spans="2:5" x14ac:dyDescent="0.25">
      <c r="B63" s="25"/>
      <c r="C63" s="25"/>
      <c r="D63" s="25"/>
      <c r="E63" s="25"/>
    </row>
    <row r="64" spans="2:5" x14ac:dyDescent="0.25">
      <c r="B64" s="25"/>
      <c r="C64" s="25"/>
      <c r="D64" s="25"/>
      <c r="E64" s="25"/>
    </row>
    <row r="65" spans="2:5" x14ac:dyDescent="0.25">
      <c r="B65" s="25"/>
      <c r="C65" s="25"/>
      <c r="D65" s="25"/>
      <c r="E65" s="25"/>
    </row>
    <row r="66" spans="2:5" x14ac:dyDescent="0.25">
      <c r="B66" s="25"/>
      <c r="C66" s="25"/>
      <c r="D66" s="25"/>
      <c r="E66" s="25"/>
    </row>
    <row r="67" spans="2:5" x14ac:dyDescent="0.25">
      <c r="B67" s="25"/>
      <c r="C67" s="25"/>
      <c r="D67" s="25"/>
      <c r="E67" s="25"/>
    </row>
    <row r="68" spans="2:5" x14ac:dyDescent="0.25">
      <c r="B68" s="25"/>
      <c r="C68" s="25"/>
      <c r="D68" s="25"/>
      <c r="E68" s="25"/>
    </row>
    <row r="69" spans="2:5" x14ac:dyDescent="0.25">
      <c r="B69" s="25"/>
      <c r="C69" s="25"/>
      <c r="D69" s="25"/>
      <c r="E69" s="25"/>
    </row>
    <row r="70" spans="2:5" x14ac:dyDescent="0.25">
      <c r="B70" s="25"/>
      <c r="C70" s="25"/>
      <c r="D70" s="25"/>
      <c r="E70" s="25"/>
    </row>
    <row r="71" spans="2:5" x14ac:dyDescent="0.25">
      <c r="B71" s="25"/>
      <c r="C71" s="25"/>
      <c r="D71" s="25"/>
      <c r="E71" s="25"/>
    </row>
    <row r="72" spans="2:5" x14ac:dyDescent="0.25">
      <c r="B72" s="25"/>
      <c r="C72" s="25"/>
      <c r="D72" s="25"/>
      <c r="E72" s="25"/>
    </row>
    <row r="73" spans="2:5" x14ac:dyDescent="0.25">
      <c r="B73" s="25"/>
      <c r="C73" s="25"/>
      <c r="D73" s="25"/>
      <c r="E73" s="25"/>
    </row>
    <row r="74" spans="2:5" x14ac:dyDescent="0.25">
      <c r="B74" s="25"/>
      <c r="C74" s="25"/>
      <c r="D74" s="25"/>
      <c r="E74" s="25"/>
    </row>
    <row r="75" spans="2:5" x14ac:dyDescent="0.25">
      <c r="B75" s="25"/>
      <c r="C75" s="25"/>
      <c r="D75" s="25"/>
      <c r="E75" s="25"/>
    </row>
    <row r="76" spans="2:5" x14ac:dyDescent="0.25">
      <c r="B76" s="25"/>
      <c r="C76" s="25"/>
      <c r="D76" s="25"/>
      <c r="E76" s="25"/>
    </row>
    <row r="77" spans="2:5" x14ac:dyDescent="0.25">
      <c r="B77" s="25"/>
      <c r="C77" s="25"/>
      <c r="D77" s="25"/>
      <c r="E77" s="25"/>
    </row>
    <row r="78" spans="2:5" x14ac:dyDescent="0.25">
      <c r="B78" s="25"/>
      <c r="C78" s="25"/>
      <c r="D78" s="25"/>
      <c r="E78" s="25"/>
    </row>
    <row r="79" spans="2:5" x14ac:dyDescent="0.25">
      <c r="B79" s="25"/>
      <c r="C79" s="25"/>
      <c r="D79" s="25"/>
      <c r="E79" s="25"/>
    </row>
    <row r="80" spans="2:5" x14ac:dyDescent="0.25">
      <c r="B80" s="25"/>
      <c r="C80" s="25"/>
      <c r="D80" s="25"/>
      <c r="E80" s="25"/>
    </row>
    <row r="81" spans="2:5" x14ac:dyDescent="0.25">
      <c r="B81" s="25"/>
      <c r="C81" s="25"/>
      <c r="D81" s="25"/>
      <c r="E81" s="25"/>
    </row>
    <row r="82" spans="2:5" x14ac:dyDescent="0.25">
      <c r="B82" s="25"/>
      <c r="C82" s="25"/>
      <c r="D82" s="25"/>
      <c r="E82" s="25"/>
    </row>
    <row r="83" spans="2:5" x14ac:dyDescent="0.25">
      <c r="B83" s="25"/>
      <c r="C83" s="25"/>
      <c r="D83" s="25"/>
      <c r="E83" s="25"/>
    </row>
    <row r="84" spans="2:5" x14ac:dyDescent="0.25">
      <c r="B84" s="25"/>
      <c r="C84" s="25"/>
      <c r="D84" s="25"/>
      <c r="E84" s="25"/>
    </row>
    <row r="85" spans="2:5" x14ac:dyDescent="0.25">
      <c r="B85" s="25"/>
      <c r="C85" s="25"/>
      <c r="D85" s="25"/>
      <c r="E85" s="25"/>
    </row>
    <row r="86" spans="2:5" x14ac:dyDescent="0.25">
      <c r="B86" s="25"/>
      <c r="C86" s="25"/>
      <c r="D86" s="25"/>
      <c r="E86" s="25"/>
    </row>
    <row r="87" spans="2:5" x14ac:dyDescent="0.25">
      <c r="B87" s="25"/>
      <c r="C87" s="25"/>
      <c r="D87" s="25"/>
      <c r="E87" s="25"/>
    </row>
    <row r="88" spans="2:5" x14ac:dyDescent="0.25">
      <c r="B88" s="25"/>
      <c r="C88" s="25"/>
      <c r="D88" s="25"/>
      <c r="E88" s="25"/>
    </row>
    <row r="89" spans="2:5" x14ac:dyDescent="0.25">
      <c r="B89" s="25"/>
      <c r="C89" s="25"/>
      <c r="D89" s="25"/>
      <c r="E89" s="25"/>
    </row>
    <row r="90" spans="2:5" x14ac:dyDescent="0.25">
      <c r="B90" s="25"/>
      <c r="C90" s="25"/>
      <c r="D90" s="25"/>
      <c r="E90" s="25"/>
    </row>
    <row r="91" spans="2:5" x14ac:dyDescent="0.25">
      <c r="B91" s="25"/>
      <c r="C91" s="25"/>
      <c r="D91" s="25"/>
      <c r="E91" s="25"/>
    </row>
    <row r="92" spans="2:5" x14ac:dyDescent="0.25">
      <c r="B92" s="25"/>
      <c r="C92" s="25"/>
      <c r="D92" s="25"/>
      <c r="E92" s="25"/>
    </row>
    <row r="93" spans="2:5" x14ac:dyDescent="0.25">
      <c r="B93" s="25"/>
      <c r="C93" s="25"/>
      <c r="D93" s="25"/>
      <c r="E93" s="25"/>
    </row>
    <row r="94" spans="2:5" x14ac:dyDescent="0.25">
      <c r="B94" s="25"/>
      <c r="C94" s="25"/>
      <c r="D94" s="25"/>
      <c r="E94" s="25"/>
    </row>
    <row r="95" spans="2:5" x14ac:dyDescent="0.25">
      <c r="B95" s="25"/>
      <c r="C95" s="25"/>
      <c r="D95" s="25"/>
      <c r="E95" s="25"/>
    </row>
    <row r="96" spans="2:5" x14ac:dyDescent="0.25">
      <c r="B96" s="25"/>
      <c r="C96" s="25"/>
      <c r="D96" s="25"/>
      <c r="E96" s="25"/>
    </row>
    <row r="97" spans="2:5" x14ac:dyDescent="0.25">
      <c r="B97" s="25"/>
      <c r="C97" s="25"/>
      <c r="D97" s="25"/>
      <c r="E97" s="25"/>
    </row>
    <row r="98" spans="2:5" x14ac:dyDescent="0.25">
      <c r="B98" s="25"/>
      <c r="C98" s="25"/>
      <c r="D98" s="25"/>
      <c r="E98" s="25"/>
    </row>
    <row r="99" spans="2:5" x14ac:dyDescent="0.25">
      <c r="B99" s="25"/>
      <c r="C99" s="25"/>
      <c r="D99" s="25"/>
      <c r="E99" s="25"/>
    </row>
    <row r="100" spans="2:5" x14ac:dyDescent="0.25">
      <c r="B100" s="25"/>
      <c r="C100" s="25"/>
      <c r="D100" s="25"/>
      <c r="E100" s="25"/>
    </row>
    <row r="101" spans="2:5" x14ac:dyDescent="0.25">
      <c r="B101" s="25"/>
      <c r="C101" s="25"/>
      <c r="D101" s="25"/>
      <c r="E101" s="25"/>
    </row>
    <row r="102" spans="2:5" x14ac:dyDescent="0.25">
      <c r="B102" s="25"/>
      <c r="C102" s="25"/>
      <c r="D102" s="25"/>
      <c r="E102" s="25"/>
    </row>
    <row r="103" spans="2:5" x14ac:dyDescent="0.25">
      <c r="B103" s="25"/>
      <c r="C103" s="25"/>
      <c r="D103" s="25"/>
      <c r="E103" s="25"/>
    </row>
    <row r="104" spans="2:5" x14ac:dyDescent="0.25">
      <c r="B104" s="25"/>
      <c r="C104" s="25"/>
      <c r="D104" s="25"/>
      <c r="E104" s="25"/>
    </row>
    <row r="105" spans="2:5" x14ac:dyDescent="0.25">
      <c r="B105" s="25"/>
      <c r="C105" s="25"/>
      <c r="D105" s="25"/>
      <c r="E105" s="25"/>
    </row>
    <row r="106" spans="2:5" x14ac:dyDescent="0.25">
      <c r="B106" s="25"/>
      <c r="C106" s="25"/>
      <c r="D106" s="25"/>
      <c r="E106" s="25"/>
    </row>
    <row r="107" spans="2:5" x14ac:dyDescent="0.25">
      <c r="B107" s="25"/>
      <c r="C107" s="25"/>
      <c r="D107" s="25"/>
      <c r="E107" s="25"/>
    </row>
    <row r="108" spans="2:5" x14ac:dyDescent="0.25">
      <c r="B108" s="25"/>
      <c r="C108" s="25"/>
      <c r="D108" s="25"/>
      <c r="E108" s="25"/>
    </row>
    <row r="109" spans="2:5" x14ac:dyDescent="0.25">
      <c r="B109" s="25"/>
      <c r="C109" s="25"/>
      <c r="D109" s="25"/>
      <c r="E109" s="25"/>
    </row>
    <row r="110" spans="2:5" x14ac:dyDescent="0.25">
      <c r="B110" s="25"/>
      <c r="C110" s="25"/>
      <c r="D110" s="25"/>
      <c r="E110" s="25"/>
    </row>
    <row r="111" spans="2:5" x14ac:dyDescent="0.25">
      <c r="B111" s="25"/>
      <c r="C111" s="25"/>
      <c r="D111" s="25"/>
      <c r="E111" s="25"/>
    </row>
    <row r="112" spans="2:5" x14ac:dyDescent="0.25">
      <c r="B112" s="25"/>
      <c r="C112" s="25"/>
      <c r="D112" s="25"/>
      <c r="E112" s="25"/>
    </row>
    <row r="113" spans="2:5" x14ac:dyDescent="0.25">
      <c r="B113" s="25"/>
      <c r="C113" s="25"/>
      <c r="D113" s="25"/>
      <c r="E113" s="25"/>
    </row>
    <row r="114" spans="2:5" x14ac:dyDescent="0.25">
      <c r="B114" s="25"/>
      <c r="C114" s="25"/>
      <c r="D114" s="25"/>
      <c r="E114" s="25"/>
    </row>
    <row r="115" spans="2:5" x14ac:dyDescent="0.25">
      <c r="B115" s="25"/>
      <c r="C115" s="25"/>
      <c r="D115" s="25"/>
      <c r="E115" s="25"/>
    </row>
    <row r="116" spans="2:5" x14ac:dyDescent="0.25">
      <c r="B116" s="25"/>
      <c r="C116" s="25"/>
      <c r="D116" s="25"/>
      <c r="E116" s="25"/>
    </row>
    <row r="117" spans="2:5" x14ac:dyDescent="0.25">
      <c r="B117" s="25"/>
      <c r="C117" s="25"/>
      <c r="D117" s="25"/>
      <c r="E117" s="25"/>
    </row>
    <row r="118" spans="2:5" x14ac:dyDescent="0.25">
      <c r="B118" s="25"/>
      <c r="C118" s="25"/>
      <c r="D118" s="25"/>
      <c r="E118" s="25"/>
    </row>
    <row r="119" spans="2:5" x14ac:dyDescent="0.25">
      <c r="B119" s="25"/>
      <c r="C119" s="25"/>
      <c r="D119" s="25"/>
      <c r="E119" s="25"/>
    </row>
    <row r="120" spans="2:5" x14ac:dyDescent="0.25">
      <c r="B120" s="25"/>
      <c r="C120" s="25"/>
      <c r="D120" s="25"/>
      <c r="E120" s="25"/>
    </row>
    <row r="121" spans="2:5" x14ac:dyDescent="0.25">
      <c r="B121" s="25"/>
      <c r="C121" s="25"/>
      <c r="D121" s="25"/>
      <c r="E121" s="25"/>
    </row>
    <row r="122" spans="2:5" x14ac:dyDescent="0.25">
      <c r="B122" s="25"/>
      <c r="C122" s="25"/>
      <c r="D122" s="25"/>
      <c r="E122" s="25"/>
    </row>
    <row r="123" spans="2:5" x14ac:dyDescent="0.25">
      <c r="B123" s="25"/>
      <c r="C123" s="25"/>
      <c r="D123" s="25"/>
      <c r="E123" s="25"/>
    </row>
    <row r="124" spans="2:5" x14ac:dyDescent="0.25">
      <c r="B124" s="25"/>
      <c r="C124" s="25"/>
      <c r="D124" s="25"/>
      <c r="E124" s="25"/>
    </row>
    <row r="125" spans="2:5" x14ac:dyDescent="0.25">
      <c r="B125" s="25"/>
      <c r="C125" s="25"/>
      <c r="D125" s="25"/>
      <c r="E125" s="25"/>
    </row>
    <row r="126" spans="2:5" x14ac:dyDescent="0.25">
      <c r="B126" s="25"/>
      <c r="C126" s="25"/>
      <c r="D126" s="25"/>
      <c r="E126" s="25"/>
    </row>
    <row r="127" spans="2:5" x14ac:dyDescent="0.25">
      <c r="B127" s="25"/>
      <c r="C127" s="25"/>
      <c r="D127" s="25"/>
      <c r="E127" s="25"/>
    </row>
    <row r="128" spans="2:5" x14ac:dyDescent="0.25">
      <c r="B128" s="25"/>
      <c r="C128" s="25"/>
      <c r="D128" s="25"/>
      <c r="E128" s="25"/>
    </row>
    <row r="129" spans="2:5" x14ac:dyDescent="0.25">
      <c r="B129" s="25"/>
      <c r="C129" s="25"/>
      <c r="D129" s="25"/>
      <c r="E129" s="25"/>
    </row>
    <row r="130" spans="2:5" x14ac:dyDescent="0.25">
      <c r="B130" s="25"/>
      <c r="C130" s="25"/>
      <c r="D130" s="25"/>
      <c r="E130" s="25"/>
    </row>
    <row r="131" spans="2:5" x14ac:dyDescent="0.25">
      <c r="B131" s="25"/>
      <c r="C131" s="25"/>
      <c r="D131" s="25"/>
      <c r="E131" s="25"/>
    </row>
    <row r="132" spans="2:5" x14ac:dyDescent="0.25">
      <c r="B132" s="25"/>
      <c r="C132" s="25"/>
      <c r="D132" s="25"/>
      <c r="E132" s="25"/>
    </row>
    <row r="133" spans="2:5" x14ac:dyDescent="0.25">
      <c r="B133" s="25"/>
      <c r="C133" s="25"/>
      <c r="D133" s="25"/>
      <c r="E133" s="25"/>
    </row>
    <row r="134" spans="2:5" x14ac:dyDescent="0.25">
      <c r="B134" s="25"/>
      <c r="C134" s="25"/>
      <c r="D134" s="25"/>
      <c r="E134" s="25"/>
    </row>
    <row r="135" spans="2:5" x14ac:dyDescent="0.25">
      <c r="B135" s="25"/>
      <c r="C135" s="25"/>
      <c r="D135" s="25"/>
      <c r="E135" s="25"/>
    </row>
    <row r="136" spans="2:5" x14ac:dyDescent="0.25">
      <c r="B136" s="25"/>
      <c r="C136" s="25"/>
      <c r="D136" s="25"/>
      <c r="E136" s="25"/>
    </row>
    <row r="137" spans="2:5" x14ac:dyDescent="0.25">
      <c r="B137" s="25"/>
      <c r="C137" s="25"/>
      <c r="D137" s="25"/>
      <c r="E137" s="25"/>
    </row>
    <row r="138" spans="2:5" x14ac:dyDescent="0.25">
      <c r="B138" s="25"/>
      <c r="C138" s="25"/>
      <c r="D138" s="25"/>
      <c r="E138" s="25"/>
    </row>
    <row r="139" spans="2:5" x14ac:dyDescent="0.25">
      <c r="B139" s="25"/>
      <c r="C139" s="25"/>
      <c r="D139" s="25"/>
      <c r="E139" s="25"/>
    </row>
    <row r="140" spans="2:5" x14ac:dyDescent="0.25">
      <c r="B140" s="25"/>
      <c r="C140" s="25"/>
      <c r="D140" s="25"/>
      <c r="E140" s="25"/>
    </row>
    <row r="141" spans="2:5" x14ac:dyDescent="0.25">
      <c r="B141" s="25"/>
      <c r="C141" s="25"/>
      <c r="D141" s="25"/>
      <c r="E141" s="25"/>
    </row>
    <row r="142" spans="2:5" x14ac:dyDescent="0.25">
      <c r="B142" s="25"/>
      <c r="C142" s="25"/>
      <c r="D142" s="25"/>
      <c r="E142" s="25"/>
    </row>
    <row r="143" spans="2:5" x14ac:dyDescent="0.25">
      <c r="B143" s="25"/>
      <c r="C143" s="25"/>
      <c r="D143" s="25"/>
      <c r="E143" s="25"/>
    </row>
    <row r="144" spans="2:5" x14ac:dyDescent="0.25">
      <c r="B144" s="25"/>
      <c r="C144" s="25"/>
      <c r="D144" s="25"/>
      <c r="E144" s="25"/>
    </row>
    <row r="145" spans="2:5" x14ac:dyDescent="0.25">
      <c r="B145" s="25"/>
      <c r="C145" s="25"/>
      <c r="D145" s="25"/>
      <c r="E145" s="25"/>
    </row>
    <row r="146" spans="2:5" x14ac:dyDescent="0.25">
      <c r="B146" s="25"/>
      <c r="C146" s="25"/>
      <c r="D146" s="25"/>
      <c r="E146" s="25"/>
    </row>
    <row r="147" spans="2:5" x14ac:dyDescent="0.25">
      <c r="B147" s="25"/>
      <c r="C147" s="25"/>
      <c r="D147" s="25"/>
      <c r="E147" s="25"/>
    </row>
    <row r="148" spans="2:5" x14ac:dyDescent="0.25">
      <c r="B148" s="25"/>
      <c r="C148" s="25"/>
      <c r="D148" s="25"/>
      <c r="E148" s="25"/>
    </row>
    <row r="149" spans="2:5" x14ac:dyDescent="0.25">
      <c r="B149" s="25"/>
      <c r="C149" s="25"/>
      <c r="D149" s="25"/>
      <c r="E149" s="25"/>
    </row>
    <row r="150" spans="2:5" x14ac:dyDescent="0.25">
      <c r="B150" s="25"/>
      <c r="C150" s="25"/>
      <c r="D150" s="25"/>
      <c r="E150" s="25"/>
    </row>
    <row r="151" spans="2:5" x14ac:dyDescent="0.25">
      <c r="B151" s="25"/>
      <c r="C151" s="25"/>
      <c r="D151" s="25"/>
      <c r="E151" s="25"/>
    </row>
    <row r="152" spans="2:5" x14ac:dyDescent="0.25">
      <c r="B152" s="25"/>
      <c r="C152" s="25"/>
      <c r="D152" s="25"/>
      <c r="E152" s="25"/>
    </row>
    <row r="153" spans="2:5" x14ac:dyDescent="0.25">
      <c r="B153" s="25"/>
      <c r="C153" s="25"/>
      <c r="D153" s="25"/>
      <c r="E153" s="25"/>
    </row>
    <row r="154" spans="2:5" x14ac:dyDescent="0.25">
      <c r="B154" s="25"/>
      <c r="C154" s="25"/>
      <c r="D154" s="25"/>
      <c r="E154" s="25"/>
    </row>
    <row r="155" spans="2:5" x14ac:dyDescent="0.25">
      <c r="B155" s="25"/>
      <c r="C155" s="25"/>
      <c r="D155" s="25"/>
      <c r="E155" s="25"/>
    </row>
    <row r="156" spans="2:5" x14ac:dyDescent="0.25">
      <c r="B156" s="25"/>
      <c r="C156" s="25"/>
      <c r="D156" s="25"/>
      <c r="E156" s="25"/>
    </row>
    <row r="157" spans="2:5" x14ac:dyDescent="0.25">
      <c r="B157" s="25"/>
      <c r="C157" s="25"/>
      <c r="D157" s="25"/>
      <c r="E157" s="25"/>
    </row>
    <row r="158" spans="2:5" x14ac:dyDescent="0.25">
      <c r="B158" s="25"/>
      <c r="C158" s="25"/>
      <c r="D158" s="25"/>
      <c r="E158" s="25"/>
    </row>
    <row r="159" spans="2:5" x14ac:dyDescent="0.25">
      <c r="B159" s="25"/>
      <c r="C159" s="25"/>
      <c r="D159" s="25"/>
      <c r="E159" s="25"/>
    </row>
    <row r="160" spans="2:5" x14ac:dyDescent="0.25">
      <c r="B160" s="25"/>
      <c r="C160" s="25"/>
      <c r="D160" s="25"/>
      <c r="E160" s="25"/>
    </row>
    <row r="161" spans="2:5" x14ac:dyDescent="0.25">
      <c r="B161" s="25"/>
      <c r="C161" s="25"/>
      <c r="D161" s="25"/>
      <c r="E161" s="25"/>
    </row>
    <row r="162" spans="2:5" x14ac:dyDescent="0.25">
      <c r="B162" s="25"/>
      <c r="C162" s="25"/>
      <c r="D162" s="25"/>
      <c r="E162" s="25"/>
    </row>
    <row r="163" spans="2:5" x14ac:dyDescent="0.25">
      <c r="B163" s="25"/>
      <c r="C163" s="25"/>
      <c r="D163" s="25"/>
      <c r="E163" s="25"/>
    </row>
    <row r="164" spans="2:5" x14ac:dyDescent="0.25">
      <c r="B164" s="25"/>
      <c r="C164" s="25"/>
      <c r="D164" s="25"/>
      <c r="E164" s="25"/>
    </row>
    <row r="165" spans="2:5" x14ac:dyDescent="0.25">
      <c r="B165" s="25"/>
      <c r="C165" s="25"/>
      <c r="D165" s="25"/>
      <c r="E165" s="25"/>
    </row>
    <row r="166" spans="2:5" x14ac:dyDescent="0.25">
      <c r="B166" s="25"/>
      <c r="C166" s="25"/>
      <c r="D166" s="25"/>
      <c r="E166" s="25"/>
    </row>
    <row r="167" spans="2:5" x14ac:dyDescent="0.25">
      <c r="B167" s="25"/>
      <c r="C167" s="25"/>
      <c r="D167" s="25"/>
      <c r="E167" s="25"/>
    </row>
    <row r="168" spans="2:5" x14ac:dyDescent="0.25">
      <c r="B168" s="25"/>
      <c r="C168" s="25"/>
      <c r="D168" s="25"/>
      <c r="E168" s="25"/>
    </row>
    <row r="169" spans="2:5" x14ac:dyDescent="0.25">
      <c r="B169" s="25"/>
      <c r="C169" s="25"/>
      <c r="D169" s="25"/>
      <c r="E169" s="25"/>
    </row>
    <row r="170" spans="2:5" x14ac:dyDescent="0.25">
      <c r="B170" s="25"/>
      <c r="C170" s="25"/>
      <c r="D170" s="25"/>
      <c r="E170" s="25"/>
    </row>
    <row r="171" spans="2:5" x14ac:dyDescent="0.25">
      <c r="B171" s="25"/>
      <c r="C171" s="25"/>
      <c r="D171" s="25"/>
      <c r="E171" s="25"/>
    </row>
    <row r="172" spans="2:5" x14ac:dyDescent="0.25">
      <c r="B172" s="25"/>
      <c r="C172" s="25"/>
      <c r="D172" s="25"/>
      <c r="E172" s="25"/>
    </row>
    <row r="173" spans="2:5" x14ac:dyDescent="0.25">
      <c r="B173" s="25"/>
      <c r="C173" s="25"/>
      <c r="D173" s="25"/>
      <c r="E173" s="25"/>
    </row>
    <row r="174" spans="2:5" x14ac:dyDescent="0.25">
      <c r="B174" s="25"/>
      <c r="C174" s="25"/>
      <c r="D174" s="25"/>
      <c r="E174" s="25"/>
    </row>
    <row r="175" spans="2:5" x14ac:dyDescent="0.25">
      <c r="B175" s="25"/>
      <c r="C175" s="25"/>
      <c r="D175" s="25"/>
      <c r="E175" s="25"/>
    </row>
    <row r="176" spans="2:5" x14ac:dyDescent="0.25">
      <c r="B176" s="25"/>
      <c r="C176" s="25"/>
      <c r="D176" s="25"/>
      <c r="E176" s="25"/>
    </row>
    <row r="177" spans="2:5" x14ac:dyDescent="0.25">
      <c r="B177" s="25"/>
      <c r="C177" s="25"/>
      <c r="D177" s="25"/>
      <c r="E177" s="25"/>
    </row>
    <row r="178" spans="2:5" x14ac:dyDescent="0.25">
      <c r="B178" s="25"/>
      <c r="C178" s="25"/>
      <c r="D178" s="25"/>
      <c r="E178" s="25"/>
    </row>
    <row r="179" spans="2:5" x14ac:dyDescent="0.25">
      <c r="B179" s="25"/>
      <c r="C179" s="25"/>
      <c r="D179" s="25"/>
      <c r="E179" s="25"/>
    </row>
    <row r="180" spans="2:5" x14ac:dyDescent="0.25">
      <c r="B180" s="25"/>
      <c r="C180" s="25"/>
      <c r="D180" s="25"/>
      <c r="E180" s="25"/>
    </row>
    <row r="181" spans="2:5" x14ac:dyDescent="0.25">
      <c r="B181" s="25"/>
      <c r="C181" s="25"/>
      <c r="D181" s="25"/>
      <c r="E181" s="25"/>
    </row>
    <row r="182" spans="2:5" x14ac:dyDescent="0.25">
      <c r="B182" s="25"/>
      <c r="C182" s="25"/>
      <c r="D182" s="25"/>
      <c r="E182" s="25"/>
    </row>
    <row r="183" spans="2:5" x14ac:dyDescent="0.25">
      <c r="B183" s="25"/>
      <c r="C183" s="25"/>
      <c r="D183" s="25"/>
      <c r="E183" s="25"/>
    </row>
    <row r="184" spans="2:5" x14ac:dyDescent="0.25">
      <c r="B184" s="25"/>
      <c r="C184" s="25"/>
      <c r="D184" s="25"/>
      <c r="E184" s="25"/>
    </row>
    <row r="185" spans="2:5" x14ac:dyDescent="0.25">
      <c r="B185" s="25"/>
      <c r="C185" s="25"/>
      <c r="D185" s="25"/>
      <c r="E185" s="25"/>
    </row>
    <row r="186" spans="2:5" x14ac:dyDescent="0.25">
      <c r="B186" s="25"/>
      <c r="C186" s="25"/>
      <c r="D186" s="25"/>
      <c r="E186" s="25"/>
    </row>
    <row r="187" spans="2:5" x14ac:dyDescent="0.25">
      <c r="B187" s="25"/>
      <c r="C187" s="25"/>
      <c r="D187" s="25"/>
      <c r="E187" s="25"/>
    </row>
    <row r="188" spans="2:5" x14ac:dyDescent="0.25">
      <c r="B188" s="25"/>
      <c r="C188" s="25"/>
      <c r="D188" s="25"/>
      <c r="E188" s="25"/>
    </row>
    <row r="189" spans="2:5" x14ac:dyDescent="0.25">
      <c r="B189" s="25"/>
      <c r="C189" s="25"/>
      <c r="D189" s="25"/>
      <c r="E189" s="25"/>
    </row>
    <row r="190" spans="2:5" x14ac:dyDescent="0.25">
      <c r="B190" s="25"/>
      <c r="C190" s="25"/>
      <c r="D190" s="25"/>
      <c r="E190" s="25"/>
    </row>
    <row r="191" spans="2:5" x14ac:dyDescent="0.25">
      <c r="B191" s="25"/>
      <c r="C191" s="25"/>
      <c r="D191" s="25"/>
      <c r="E191" s="25"/>
    </row>
    <row r="192" spans="2:5" x14ac:dyDescent="0.25">
      <c r="B192" s="25"/>
      <c r="C192" s="25"/>
      <c r="D192" s="25"/>
      <c r="E192" s="25"/>
    </row>
    <row r="193" spans="2:5" x14ac:dyDescent="0.25">
      <c r="B193" s="25"/>
      <c r="C193" s="25"/>
      <c r="D193" s="25"/>
      <c r="E193" s="25"/>
    </row>
    <row r="194" spans="2:5" x14ac:dyDescent="0.25">
      <c r="B194" s="25"/>
      <c r="C194" s="25"/>
      <c r="D194" s="25"/>
      <c r="E194" s="25"/>
    </row>
    <row r="195" spans="2:5" x14ac:dyDescent="0.25">
      <c r="B195" s="25"/>
      <c r="C195" s="25"/>
      <c r="D195" s="25"/>
      <c r="E195" s="25"/>
    </row>
    <row r="196" spans="2:5" x14ac:dyDescent="0.25">
      <c r="B196" s="25"/>
      <c r="C196" s="25"/>
      <c r="D196" s="25"/>
      <c r="E196" s="25"/>
    </row>
    <row r="197" spans="2:5" x14ac:dyDescent="0.25">
      <c r="B197" s="25"/>
      <c r="C197" s="25"/>
      <c r="D197" s="25"/>
      <c r="E197" s="25"/>
    </row>
    <row r="198" spans="2:5" x14ac:dyDescent="0.25">
      <c r="B198" s="25"/>
      <c r="C198" s="25"/>
      <c r="D198" s="25"/>
      <c r="E198" s="25"/>
    </row>
    <row r="199" spans="2:5" x14ac:dyDescent="0.25">
      <c r="B199" s="25"/>
      <c r="C199" s="25"/>
      <c r="D199" s="25"/>
      <c r="E199" s="25"/>
    </row>
    <row r="200" spans="2:5" x14ac:dyDescent="0.25">
      <c r="B200" s="25"/>
      <c r="C200" s="25"/>
      <c r="D200" s="25"/>
      <c r="E200" s="25"/>
    </row>
    <row r="201" spans="2:5" x14ac:dyDescent="0.25">
      <c r="B201" s="25"/>
      <c r="C201" s="25"/>
      <c r="D201" s="25"/>
      <c r="E201" s="25"/>
    </row>
    <row r="202" spans="2:5" x14ac:dyDescent="0.25">
      <c r="B202" s="25"/>
      <c r="C202" s="25"/>
      <c r="D202" s="25"/>
      <c r="E202" s="25"/>
    </row>
    <row r="203" spans="2:5" x14ac:dyDescent="0.25">
      <c r="B203" s="25"/>
      <c r="C203" s="25"/>
      <c r="D203" s="25"/>
      <c r="E203" s="25"/>
    </row>
    <row r="204" spans="2:5" x14ac:dyDescent="0.25">
      <c r="B204" s="25"/>
      <c r="C204" s="25"/>
      <c r="D204" s="25"/>
      <c r="E204" s="25"/>
    </row>
    <row r="205" spans="2:5" x14ac:dyDescent="0.25">
      <c r="B205" s="25"/>
      <c r="C205" s="25"/>
      <c r="D205" s="25"/>
      <c r="E205" s="25"/>
    </row>
    <row r="206" spans="2:5" x14ac:dyDescent="0.25">
      <c r="B206" s="25"/>
      <c r="C206" s="25"/>
      <c r="D206" s="25"/>
      <c r="E206" s="25"/>
    </row>
    <row r="207" spans="2:5" x14ac:dyDescent="0.25">
      <c r="B207" s="25"/>
      <c r="C207" s="25"/>
      <c r="D207" s="25"/>
      <c r="E207" s="25"/>
    </row>
    <row r="208" spans="2:5" x14ac:dyDescent="0.25">
      <c r="B208" s="25"/>
      <c r="C208" s="25"/>
      <c r="D208" s="25"/>
      <c r="E208" s="25"/>
    </row>
    <row r="209" spans="2:5" x14ac:dyDescent="0.25">
      <c r="B209" s="25"/>
      <c r="C209" s="25"/>
      <c r="D209" s="25"/>
      <c r="E209" s="25"/>
    </row>
    <row r="210" spans="2:5" x14ac:dyDescent="0.25">
      <c r="B210" s="25"/>
      <c r="C210" s="25"/>
      <c r="D210" s="25"/>
      <c r="E210" s="25"/>
    </row>
    <row r="211" spans="2:5" x14ac:dyDescent="0.25">
      <c r="B211" s="25"/>
      <c r="C211" s="25"/>
      <c r="D211" s="25"/>
      <c r="E211" s="25"/>
    </row>
    <row r="212" spans="2:5" x14ac:dyDescent="0.25">
      <c r="B212" s="25"/>
      <c r="C212" s="25"/>
      <c r="D212" s="25"/>
      <c r="E212" s="25"/>
    </row>
    <row r="213" spans="2:5" x14ac:dyDescent="0.25">
      <c r="B213" s="25"/>
      <c r="C213" s="25"/>
      <c r="D213" s="25"/>
      <c r="E213" s="25"/>
    </row>
    <row r="214" spans="2:5" x14ac:dyDescent="0.25">
      <c r="B214" s="25"/>
      <c r="C214" s="25"/>
      <c r="D214" s="25"/>
      <c r="E214" s="25"/>
    </row>
    <row r="215" spans="2:5" x14ac:dyDescent="0.25">
      <c r="B215" s="25"/>
      <c r="C215" s="25"/>
      <c r="D215" s="25"/>
      <c r="E215" s="25"/>
    </row>
    <row r="216" spans="2:5" x14ac:dyDescent="0.25">
      <c r="B216" s="25"/>
      <c r="C216" s="25"/>
      <c r="D216" s="25"/>
      <c r="E216" s="25"/>
    </row>
    <row r="217" spans="2:5" x14ac:dyDescent="0.25">
      <c r="B217" s="25"/>
      <c r="C217" s="25"/>
      <c r="D217" s="25"/>
      <c r="E217" s="25"/>
    </row>
    <row r="218" spans="2:5" x14ac:dyDescent="0.25">
      <c r="B218" s="25"/>
      <c r="C218" s="25"/>
      <c r="D218" s="25"/>
      <c r="E218" s="25"/>
    </row>
    <row r="219" spans="2:5" x14ac:dyDescent="0.25">
      <c r="B219" s="25"/>
      <c r="C219" s="25"/>
      <c r="D219" s="25"/>
      <c r="E219" s="25"/>
    </row>
    <row r="220" spans="2:5" x14ac:dyDescent="0.25">
      <c r="B220" s="25"/>
      <c r="C220" s="25"/>
      <c r="D220" s="25"/>
      <c r="E220" s="25"/>
    </row>
    <row r="221" spans="2:5" x14ac:dyDescent="0.25">
      <c r="B221" s="25"/>
      <c r="C221" s="25"/>
      <c r="D221" s="25"/>
      <c r="E221" s="25"/>
    </row>
    <row r="222" spans="2:5" x14ac:dyDescent="0.25">
      <c r="B222" s="25"/>
      <c r="C222" s="25"/>
      <c r="D222" s="25"/>
      <c r="E222" s="25"/>
    </row>
    <row r="223" spans="2:5" x14ac:dyDescent="0.25">
      <c r="B223" s="25"/>
      <c r="C223" s="25"/>
      <c r="D223" s="25"/>
      <c r="E223" s="25"/>
    </row>
    <row r="224" spans="2:5" x14ac:dyDescent="0.25">
      <c r="B224" s="25"/>
      <c r="C224" s="25"/>
      <c r="D224" s="25"/>
      <c r="E224" s="25"/>
    </row>
    <row r="225" spans="2:5" x14ac:dyDescent="0.25">
      <c r="B225" s="25"/>
      <c r="C225" s="25"/>
      <c r="D225" s="25"/>
      <c r="E225" s="25"/>
    </row>
    <row r="226" spans="2:5" x14ac:dyDescent="0.25">
      <c r="B226" s="25"/>
      <c r="C226" s="25"/>
      <c r="D226" s="25"/>
      <c r="E226" s="25"/>
    </row>
    <row r="227" spans="2:5" x14ac:dyDescent="0.25">
      <c r="B227" s="25"/>
      <c r="C227" s="25"/>
      <c r="D227" s="25"/>
      <c r="E227" s="25"/>
    </row>
    <row r="228" spans="2:5" x14ac:dyDescent="0.25">
      <c r="B228" s="25"/>
      <c r="C228" s="25"/>
      <c r="D228" s="25"/>
      <c r="E228" s="25"/>
    </row>
    <row r="229" spans="2:5" x14ac:dyDescent="0.25">
      <c r="B229" s="25"/>
      <c r="C229" s="25"/>
      <c r="D229" s="25"/>
      <c r="E229" s="25"/>
    </row>
    <row r="230" spans="2:5" x14ac:dyDescent="0.25">
      <c r="B230" s="25"/>
      <c r="C230" s="25"/>
      <c r="D230" s="25"/>
      <c r="E230" s="25"/>
    </row>
    <row r="231" spans="2:5" x14ac:dyDescent="0.25">
      <c r="B231" s="25"/>
      <c r="C231" s="25"/>
      <c r="D231" s="25"/>
      <c r="E231" s="25"/>
    </row>
    <row r="232" spans="2:5" x14ac:dyDescent="0.25">
      <c r="B232" s="25"/>
      <c r="C232" s="25"/>
      <c r="D232" s="25"/>
      <c r="E232" s="25"/>
    </row>
    <row r="233" spans="2:5" x14ac:dyDescent="0.25">
      <c r="B233" s="25"/>
      <c r="C233" s="25"/>
      <c r="D233" s="25"/>
      <c r="E233" s="25"/>
    </row>
    <row r="234" spans="2:5" x14ac:dyDescent="0.25">
      <c r="B234" s="25"/>
      <c r="C234" s="25"/>
      <c r="D234" s="25"/>
      <c r="E234" s="25"/>
    </row>
    <row r="235" spans="2:5" x14ac:dyDescent="0.25">
      <c r="B235" s="25"/>
      <c r="C235" s="25"/>
      <c r="D235" s="25"/>
      <c r="E235" s="25"/>
    </row>
    <row r="236" spans="2:5" x14ac:dyDescent="0.25">
      <c r="B236" s="25"/>
      <c r="C236" s="25"/>
      <c r="D236" s="25"/>
      <c r="E236" s="25"/>
    </row>
    <row r="237" spans="2:5" x14ac:dyDescent="0.25">
      <c r="B237" s="25"/>
      <c r="C237" s="25"/>
      <c r="D237" s="25"/>
      <c r="E237" s="25"/>
    </row>
    <row r="238" spans="2:5" x14ac:dyDescent="0.25">
      <c r="B238" s="25"/>
      <c r="C238" s="25"/>
      <c r="D238" s="25"/>
      <c r="E238" s="25"/>
    </row>
    <row r="239" spans="2:5" x14ac:dyDescent="0.25">
      <c r="B239" s="25"/>
      <c r="C239" s="25"/>
      <c r="D239" s="25"/>
      <c r="E239" s="25"/>
    </row>
    <row r="240" spans="2:5" x14ac:dyDescent="0.25">
      <c r="B240" s="25"/>
      <c r="C240" s="25"/>
      <c r="D240" s="25"/>
      <c r="E240" s="25"/>
    </row>
    <row r="241" spans="2:5" x14ac:dyDescent="0.25">
      <c r="B241" s="25"/>
      <c r="C241" s="25"/>
      <c r="D241" s="25"/>
      <c r="E241" s="25"/>
    </row>
    <row r="242" spans="2:5" x14ac:dyDescent="0.25">
      <c r="B242" s="25"/>
      <c r="C242" s="25"/>
      <c r="D242" s="25"/>
      <c r="E242" s="25"/>
    </row>
    <row r="243" spans="2:5" x14ac:dyDescent="0.25">
      <c r="B243" s="25"/>
      <c r="C243" s="25"/>
      <c r="D243" s="25"/>
      <c r="E243" s="25"/>
    </row>
    <row r="244" spans="2:5" x14ac:dyDescent="0.25">
      <c r="B244" s="25"/>
      <c r="C244" s="25"/>
      <c r="D244" s="25"/>
      <c r="E244" s="25"/>
    </row>
    <row r="245" spans="2:5" x14ac:dyDescent="0.25">
      <c r="B245" s="25"/>
      <c r="C245" s="25"/>
      <c r="D245" s="25"/>
      <c r="E245" s="25"/>
    </row>
    <row r="246" spans="2:5" x14ac:dyDescent="0.25">
      <c r="B246" s="25"/>
      <c r="C246" s="25"/>
      <c r="D246" s="25"/>
      <c r="E246" s="25"/>
    </row>
    <row r="247" spans="2:5" x14ac:dyDescent="0.25">
      <c r="B247" s="25"/>
      <c r="C247" s="25"/>
      <c r="D247" s="25"/>
      <c r="E247" s="25"/>
    </row>
    <row r="248" spans="2:5" x14ac:dyDescent="0.25">
      <c r="B248" s="25"/>
      <c r="C248" s="25"/>
      <c r="D248" s="25"/>
      <c r="E248" s="25"/>
    </row>
    <row r="249" spans="2:5" x14ac:dyDescent="0.25">
      <c r="B249" s="25"/>
      <c r="C249" s="25"/>
      <c r="D249" s="25"/>
      <c r="E249" s="25"/>
    </row>
    <row r="250" spans="2:5" x14ac:dyDescent="0.25">
      <c r="B250" s="25"/>
      <c r="C250" s="25"/>
      <c r="D250" s="25"/>
      <c r="E250" s="25"/>
    </row>
    <row r="251" spans="2:5" x14ac:dyDescent="0.25">
      <c r="B251" s="25"/>
      <c r="C251" s="25"/>
      <c r="D251" s="25"/>
      <c r="E251" s="25"/>
    </row>
    <row r="252" spans="2:5" x14ac:dyDescent="0.25">
      <c r="B252" s="25"/>
      <c r="C252" s="25"/>
      <c r="D252" s="25"/>
      <c r="E252" s="25"/>
    </row>
    <row r="253" spans="2:5" x14ac:dyDescent="0.25">
      <c r="B253" s="25"/>
      <c r="C253" s="25"/>
      <c r="D253" s="25"/>
      <c r="E253" s="25"/>
    </row>
    <row r="254" spans="2:5" x14ac:dyDescent="0.25">
      <c r="B254" s="25"/>
      <c r="C254" s="25"/>
      <c r="D254" s="25"/>
      <c r="E254" s="25"/>
    </row>
    <row r="255" spans="2:5" x14ac:dyDescent="0.25">
      <c r="B255" s="25"/>
      <c r="C255" s="25"/>
      <c r="D255" s="25"/>
      <c r="E255" s="25"/>
    </row>
    <row r="256" spans="2:5" x14ac:dyDescent="0.25">
      <c r="B256" s="25"/>
      <c r="C256" s="25"/>
      <c r="D256" s="25"/>
      <c r="E256" s="25"/>
    </row>
    <row r="257" spans="2:5" x14ac:dyDescent="0.25">
      <c r="B257" s="25"/>
      <c r="C257" s="25"/>
      <c r="D257" s="25"/>
      <c r="E257" s="25"/>
    </row>
    <row r="258" spans="2:5" x14ac:dyDescent="0.25">
      <c r="B258" s="25"/>
      <c r="C258" s="25"/>
      <c r="D258" s="25"/>
      <c r="E258" s="25"/>
    </row>
    <row r="259" spans="2:5" x14ac:dyDescent="0.25">
      <c r="B259" s="25"/>
      <c r="C259" s="25"/>
      <c r="D259" s="25"/>
      <c r="E259" s="25"/>
    </row>
    <row r="260" spans="2:5" x14ac:dyDescent="0.25">
      <c r="B260" s="25"/>
      <c r="C260" s="25"/>
      <c r="D260" s="25"/>
      <c r="E260" s="25"/>
    </row>
    <row r="261" spans="2:5" x14ac:dyDescent="0.25">
      <c r="B261" s="25"/>
      <c r="C261" s="25"/>
      <c r="D261" s="25"/>
      <c r="E261" s="25"/>
    </row>
    <row r="262" spans="2:5" x14ac:dyDescent="0.25">
      <c r="B262" s="25"/>
      <c r="C262" s="25"/>
      <c r="D262" s="25"/>
      <c r="E262" s="25"/>
    </row>
    <row r="263" spans="2:5" x14ac:dyDescent="0.25">
      <c r="B263" s="25"/>
      <c r="C263" s="25"/>
      <c r="D263" s="25"/>
      <c r="E263" s="25"/>
    </row>
    <row r="264" spans="2:5" x14ac:dyDescent="0.25">
      <c r="B264" s="25"/>
      <c r="C264" s="25"/>
      <c r="D264" s="25"/>
      <c r="E264" s="25"/>
    </row>
    <row r="265" spans="2:5" x14ac:dyDescent="0.25">
      <c r="B265" s="25"/>
      <c r="C265" s="25"/>
      <c r="D265" s="25"/>
      <c r="E265" s="25"/>
    </row>
    <row r="266" spans="2:5" x14ac:dyDescent="0.25">
      <c r="B266" s="25"/>
      <c r="C266" s="25"/>
      <c r="D266" s="25"/>
      <c r="E266" s="25"/>
    </row>
    <row r="267" spans="2:5" x14ac:dyDescent="0.25">
      <c r="B267" s="25"/>
      <c r="C267" s="25"/>
      <c r="D267" s="25"/>
      <c r="E267" s="25"/>
    </row>
    <row r="268" spans="2:5" x14ac:dyDescent="0.25">
      <c r="B268" s="25"/>
      <c r="C268" s="25"/>
      <c r="D268" s="25"/>
      <c r="E268" s="25"/>
    </row>
    <row r="269" spans="2:5" x14ac:dyDescent="0.25">
      <c r="B269" s="25"/>
      <c r="C269" s="25"/>
      <c r="D269" s="25"/>
      <c r="E269" s="25"/>
    </row>
    <row r="270" spans="2:5" x14ac:dyDescent="0.25">
      <c r="B270" s="25"/>
      <c r="C270" s="25"/>
      <c r="D270" s="25"/>
      <c r="E270" s="25"/>
    </row>
    <row r="271" spans="2:5" x14ac:dyDescent="0.25">
      <c r="B271" s="25"/>
      <c r="C271" s="25"/>
      <c r="D271" s="25"/>
      <c r="E271" s="25"/>
    </row>
    <row r="272" spans="2:5" x14ac:dyDescent="0.25">
      <c r="B272" s="25"/>
      <c r="C272" s="25"/>
      <c r="D272" s="25"/>
      <c r="E272" s="25"/>
    </row>
    <row r="273" spans="2:5" x14ac:dyDescent="0.25">
      <c r="B273" s="25"/>
      <c r="C273" s="25"/>
      <c r="D273" s="25"/>
      <c r="E273" s="25"/>
    </row>
    <row r="274" spans="2:5" x14ac:dyDescent="0.25">
      <c r="B274" s="25"/>
      <c r="C274" s="25"/>
      <c r="D274" s="25"/>
      <c r="E274" s="25"/>
    </row>
    <row r="275" spans="2:5" x14ac:dyDescent="0.25">
      <c r="B275" s="25"/>
      <c r="C275" s="25"/>
      <c r="D275" s="25"/>
      <c r="E275" s="25"/>
    </row>
    <row r="276" spans="2:5" x14ac:dyDescent="0.25">
      <c r="B276" s="25"/>
      <c r="C276" s="25"/>
      <c r="D276" s="25"/>
      <c r="E276" s="25"/>
    </row>
    <row r="277" spans="2:5" x14ac:dyDescent="0.25">
      <c r="B277" s="25"/>
      <c r="C277" s="25"/>
      <c r="D277" s="25"/>
      <c r="E277" s="25"/>
    </row>
    <row r="278" spans="2:5" x14ac:dyDescent="0.25">
      <c r="B278" s="25"/>
      <c r="C278" s="25"/>
      <c r="D278" s="25"/>
      <c r="E278" s="25"/>
    </row>
    <row r="279" spans="2:5" x14ac:dyDescent="0.25">
      <c r="B279" s="25"/>
      <c r="C279" s="25"/>
      <c r="D279" s="25"/>
      <c r="E279" s="25"/>
    </row>
    <row r="280" spans="2:5" x14ac:dyDescent="0.25">
      <c r="B280" s="25"/>
      <c r="C280" s="25"/>
      <c r="D280" s="25"/>
      <c r="E280" s="25"/>
    </row>
    <row r="281" spans="2:5" x14ac:dyDescent="0.25">
      <c r="B281" s="25"/>
      <c r="C281" s="25"/>
      <c r="D281" s="25"/>
      <c r="E281" s="25"/>
    </row>
    <row r="282" spans="2:5" x14ac:dyDescent="0.25">
      <c r="B282" s="25"/>
      <c r="C282" s="25"/>
      <c r="D282" s="25"/>
      <c r="E282" s="25"/>
    </row>
    <row r="283" spans="2:5" x14ac:dyDescent="0.25">
      <c r="B283" s="25"/>
      <c r="C283" s="25"/>
      <c r="D283" s="25"/>
      <c r="E283" s="25"/>
    </row>
    <row r="284" spans="2:5" x14ac:dyDescent="0.25">
      <c r="B284" s="25"/>
      <c r="C284" s="25"/>
      <c r="D284" s="25"/>
      <c r="E284" s="25"/>
    </row>
    <row r="285" spans="2:5" x14ac:dyDescent="0.25">
      <c r="B285" s="25"/>
      <c r="C285" s="25"/>
      <c r="D285" s="25"/>
      <c r="E285" s="25"/>
    </row>
    <row r="286" spans="2:5" x14ac:dyDescent="0.25">
      <c r="B286" s="25"/>
      <c r="C286" s="25"/>
      <c r="D286" s="25"/>
      <c r="E286" s="25"/>
    </row>
    <row r="287" spans="2:5" x14ac:dyDescent="0.25">
      <c r="B287" s="25"/>
      <c r="C287" s="25"/>
      <c r="D287" s="25"/>
      <c r="E287" s="25"/>
    </row>
    <row r="288" spans="2:5" x14ac:dyDescent="0.25">
      <c r="B288" s="25"/>
      <c r="C288" s="25"/>
      <c r="D288" s="25"/>
      <c r="E288" s="25"/>
    </row>
    <row r="289" spans="2:5" x14ac:dyDescent="0.25">
      <c r="B289" s="25"/>
      <c r="C289" s="25"/>
      <c r="D289" s="25"/>
      <c r="E289" s="25"/>
    </row>
    <row r="290" spans="2:5" x14ac:dyDescent="0.25">
      <c r="B290" s="25"/>
      <c r="C290" s="25"/>
      <c r="D290" s="25"/>
      <c r="E290" s="25"/>
    </row>
    <row r="291" spans="2:5" x14ac:dyDescent="0.25">
      <c r="B291" s="25"/>
      <c r="C291" s="25"/>
      <c r="D291" s="25"/>
      <c r="E291" s="25"/>
    </row>
    <row r="292" spans="2:5" x14ac:dyDescent="0.25">
      <c r="B292" s="25"/>
      <c r="C292" s="25"/>
      <c r="D292" s="25"/>
      <c r="E292" s="25"/>
    </row>
    <row r="293" spans="2:5" x14ac:dyDescent="0.25">
      <c r="B293" s="25"/>
      <c r="C293" s="25"/>
      <c r="D293" s="25"/>
      <c r="E293" s="25"/>
    </row>
    <row r="294" spans="2:5" x14ac:dyDescent="0.25">
      <c r="B294" s="25"/>
      <c r="C294" s="25"/>
      <c r="D294" s="25"/>
      <c r="E294" s="25"/>
    </row>
    <row r="295" spans="2:5" x14ac:dyDescent="0.25">
      <c r="B295" s="25"/>
      <c r="C295" s="25"/>
      <c r="D295" s="25"/>
      <c r="E295" s="25"/>
    </row>
    <row r="296" spans="2:5" x14ac:dyDescent="0.25">
      <c r="B296" s="25"/>
      <c r="C296" s="25"/>
      <c r="D296" s="25"/>
      <c r="E296" s="25"/>
    </row>
    <row r="297" spans="2:5" x14ac:dyDescent="0.25">
      <c r="B297" s="25"/>
      <c r="C297" s="25"/>
      <c r="D297" s="25"/>
      <c r="E297" s="25"/>
    </row>
    <row r="298" spans="2:5" x14ac:dyDescent="0.25">
      <c r="B298" s="25"/>
      <c r="C298" s="25"/>
      <c r="D298" s="25"/>
      <c r="E298" s="25"/>
    </row>
    <row r="299" spans="2:5" x14ac:dyDescent="0.25">
      <c r="B299" s="25"/>
      <c r="C299" s="25"/>
      <c r="D299" s="25"/>
      <c r="E299" s="25"/>
    </row>
    <row r="300" spans="2:5" x14ac:dyDescent="0.25">
      <c r="B300" s="25"/>
      <c r="C300" s="25"/>
      <c r="D300" s="25"/>
      <c r="E300" s="25"/>
    </row>
    <row r="301" spans="2:5" x14ac:dyDescent="0.25">
      <c r="B301" s="25"/>
      <c r="C301" s="25"/>
      <c r="D301" s="25"/>
      <c r="E301" s="25"/>
    </row>
    <row r="302" spans="2:5" x14ac:dyDescent="0.25">
      <c r="B302" s="25"/>
      <c r="C302" s="25"/>
      <c r="D302" s="25"/>
      <c r="E302" s="25"/>
    </row>
    <row r="303" spans="2:5" x14ac:dyDescent="0.25">
      <c r="B303" s="25"/>
      <c r="C303" s="25"/>
      <c r="D303" s="25"/>
      <c r="E303" s="25"/>
    </row>
    <row r="304" spans="2:5" x14ac:dyDescent="0.25">
      <c r="B304" s="25"/>
      <c r="C304" s="25"/>
      <c r="D304" s="25"/>
      <c r="E304" s="25"/>
    </row>
    <row r="305" spans="2:5" x14ac:dyDescent="0.25">
      <c r="B305" s="25"/>
      <c r="C305" s="25"/>
      <c r="D305" s="25"/>
      <c r="E305" s="25"/>
    </row>
    <row r="306" spans="2:5" x14ac:dyDescent="0.25">
      <c r="B306" s="25"/>
      <c r="C306" s="25"/>
      <c r="D306" s="25"/>
      <c r="E306" s="25"/>
    </row>
    <row r="307" spans="2:5" x14ac:dyDescent="0.25">
      <c r="B307" s="25"/>
      <c r="C307" s="25"/>
      <c r="D307" s="25"/>
      <c r="E307" s="25"/>
    </row>
    <row r="308" spans="2:5" x14ac:dyDescent="0.25">
      <c r="B308" s="25"/>
      <c r="C308" s="25"/>
      <c r="D308" s="25"/>
      <c r="E308" s="25"/>
    </row>
    <row r="309" spans="2:5" x14ac:dyDescent="0.25">
      <c r="B309" s="25"/>
      <c r="C309" s="25"/>
      <c r="D309" s="25"/>
      <c r="E309" s="25"/>
    </row>
    <row r="310" spans="2:5" x14ac:dyDescent="0.25">
      <c r="B310" s="25"/>
      <c r="C310" s="25"/>
      <c r="D310" s="25"/>
      <c r="E310" s="25"/>
    </row>
    <row r="311" spans="2:5" x14ac:dyDescent="0.25">
      <c r="B311" s="25"/>
      <c r="C311" s="25"/>
      <c r="D311" s="25"/>
      <c r="E311" s="25"/>
    </row>
    <row r="312" spans="2:5" x14ac:dyDescent="0.25">
      <c r="B312" s="25"/>
      <c r="C312" s="25"/>
      <c r="D312" s="25"/>
      <c r="E312" s="25"/>
    </row>
    <row r="313" spans="2:5" x14ac:dyDescent="0.25">
      <c r="B313" s="25"/>
      <c r="C313" s="25"/>
      <c r="D313" s="25"/>
      <c r="E313" s="25"/>
    </row>
    <row r="314" spans="2:5" x14ac:dyDescent="0.25">
      <c r="B314" s="25"/>
      <c r="C314" s="25"/>
      <c r="D314" s="25"/>
      <c r="E314" s="25"/>
    </row>
    <row r="315" spans="2:5" x14ac:dyDescent="0.25">
      <c r="B315" s="25"/>
      <c r="C315" s="25"/>
      <c r="D315" s="25"/>
      <c r="E315" s="25"/>
    </row>
    <row r="316" spans="2:5" x14ac:dyDescent="0.25">
      <c r="B316" s="25"/>
      <c r="C316" s="25"/>
      <c r="D316" s="25"/>
      <c r="E316" s="25"/>
    </row>
    <row r="317" spans="2:5" x14ac:dyDescent="0.25">
      <c r="B317" s="25"/>
      <c r="C317" s="25"/>
      <c r="D317" s="25"/>
      <c r="E317" s="25"/>
    </row>
    <row r="318" spans="2:5" x14ac:dyDescent="0.25">
      <c r="B318" s="25"/>
      <c r="C318" s="25"/>
      <c r="D318" s="25"/>
      <c r="E318" s="25"/>
    </row>
    <row r="319" spans="2:5" x14ac:dyDescent="0.25">
      <c r="B319" s="25"/>
      <c r="C319" s="25"/>
      <c r="D319" s="25"/>
      <c r="E319" s="25"/>
    </row>
    <row r="320" spans="2:5" x14ac:dyDescent="0.25">
      <c r="B320" s="25"/>
      <c r="C320" s="25"/>
      <c r="D320" s="25"/>
      <c r="E320" s="25"/>
    </row>
    <row r="321" spans="2:5" x14ac:dyDescent="0.25">
      <c r="B321" s="25"/>
      <c r="C321" s="25"/>
      <c r="D321" s="25"/>
      <c r="E321" s="25"/>
    </row>
    <row r="322" spans="2:5" x14ac:dyDescent="0.25">
      <c r="B322" s="25"/>
      <c r="C322" s="25"/>
      <c r="D322" s="25"/>
      <c r="E322" s="25"/>
    </row>
    <row r="323" spans="2:5" x14ac:dyDescent="0.25">
      <c r="B323" s="25"/>
      <c r="C323" s="25"/>
      <c r="D323" s="25"/>
      <c r="E323" s="25"/>
    </row>
    <row r="324" spans="2:5" x14ac:dyDescent="0.25">
      <c r="B324" s="25"/>
      <c r="C324" s="25"/>
      <c r="D324" s="25"/>
      <c r="E324" s="25"/>
    </row>
    <row r="325" spans="2:5" x14ac:dyDescent="0.25">
      <c r="B325" s="25"/>
      <c r="C325" s="25"/>
      <c r="D325" s="25"/>
      <c r="E325" s="25"/>
    </row>
    <row r="326" spans="2:5" x14ac:dyDescent="0.25">
      <c r="B326" s="25"/>
      <c r="C326" s="25"/>
      <c r="D326" s="25"/>
      <c r="E326" s="25"/>
    </row>
    <row r="327" spans="2:5" x14ac:dyDescent="0.25">
      <c r="B327" s="25"/>
      <c r="C327" s="25"/>
      <c r="D327" s="25"/>
      <c r="E327" s="25"/>
    </row>
    <row r="328" spans="2:5" x14ac:dyDescent="0.25">
      <c r="B328" s="25"/>
      <c r="C328" s="25"/>
      <c r="D328" s="25"/>
      <c r="E328" s="25"/>
    </row>
    <row r="329" spans="2:5" x14ac:dyDescent="0.25">
      <c r="B329" s="25"/>
      <c r="C329" s="25"/>
      <c r="D329" s="25"/>
      <c r="E329" s="25"/>
    </row>
    <row r="330" spans="2:5" x14ac:dyDescent="0.25">
      <c r="B330" s="25"/>
      <c r="C330" s="25"/>
      <c r="D330" s="25"/>
      <c r="E330" s="25"/>
    </row>
    <row r="331" spans="2:5" x14ac:dyDescent="0.25">
      <c r="B331" s="25"/>
      <c r="C331" s="25"/>
      <c r="D331" s="25"/>
      <c r="E331" s="25"/>
    </row>
    <row r="332" spans="2:5" x14ac:dyDescent="0.25">
      <c r="B332" s="25"/>
      <c r="C332" s="25"/>
      <c r="D332" s="25"/>
      <c r="E332" s="25"/>
    </row>
    <row r="333" spans="2:5" x14ac:dyDescent="0.25">
      <c r="B333" s="25"/>
      <c r="C333" s="25"/>
      <c r="D333" s="25"/>
      <c r="E333" s="25"/>
    </row>
    <row r="334" spans="2:5" x14ac:dyDescent="0.25">
      <c r="B334" s="25"/>
      <c r="C334" s="25"/>
      <c r="D334" s="25"/>
      <c r="E334" s="25"/>
    </row>
    <row r="335" spans="2:5" x14ac:dyDescent="0.25">
      <c r="B335" s="25"/>
      <c r="C335" s="25"/>
      <c r="D335" s="25"/>
      <c r="E335" s="25"/>
    </row>
    <row r="336" spans="2:5" x14ac:dyDescent="0.25">
      <c r="B336" s="25"/>
      <c r="C336" s="25"/>
      <c r="D336" s="25"/>
      <c r="E336" s="25"/>
    </row>
    <row r="337" spans="2:5" x14ac:dyDescent="0.25">
      <c r="B337" s="25"/>
      <c r="C337" s="25"/>
      <c r="D337" s="25"/>
      <c r="E337" s="25"/>
    </row>
    <row r="338" spans="2:5" x14ac:dyDescent="0.25">
      <c r="B338" s="25"/>
      <c r="C338" s="25"/>
      <c r="D338" s="25"/>
      <c r="E338" s="25"/>
    </row>
    <row r="339" spans="2:5" x14ac:dyDescent="0.25">
      <c r="B339" s="25"/>
      <c r="C339" s="25"/>
      <c r="D339" s="25"/>
      <c r="E339" s="25"/>
    </row>
    <row r="340" spans="2:5" x14ac:dyDescent="0.25">
      <c r="B340" s="25"/>
      <c r="C340" s="25"/>
      <c r="D340" s="25"/>
      <c r="E340" s="25"/>
    </row>
    <row r="341" spans="2:5" x14ac:dyDescent="0.25">
      <c r="B341" s="25"/>
      <c r="C341" s="25"/>
      <c r="D341" s="25"/>
      <c r="E341" s="25"/>
    </row>
    <row r="342" spans="2:5" x14ac:dyDescent="0.25">
      <c r="B342" s="25"/>
      <c r="C342" s="25"/>
      <c r="D342" s="25"/>
      <c r="E342" s="25"/>
    </row>
    <row r="343" spans="2:5" x14ac:dyDescent="0.25">
      <c r="B343" s="25"/>
      <c r="C343" s="25"/>
      <c r="D343" s="25"/>
      <c r="E343" s="25"/>
    </row>
    <row r="344" spans="2:5" x14ac:dyDescent="0.25">
      <c r="B344" s="25"/>
      <c r="C344" s="25"/>
      <c r="D344" s="25"/>
      <c r="E344" s="25"/>
    </row>
    <row r="345" spans="2:5" x14ac:dyDescent="0.25">
      <c r="B345" s="25"/>
      <c r="C345" s="25"/>
      <c r="D345" s="25"/>
      <c r="E345" s="25"/>
    </row>
    <row r="346" spans="2:5" x14ac:dyDescent="0.25">
      <c r="B346" s="25"/>
      <c r="C346" s="25"/>
      <c r="D346" s="25"/>
      <c r="E346" s="25"/>
    </row>
    <row r="347" spans="2:5" x14ac:dyDescent="0.25">
      <c r="B347" s="25"/>
      <c r="C347" s="25"/>
      <c r="D347" s="25"/>
      <c r="E347" s="25"/>
    </row>
    <row r="348" spans="2:5" x14ac:dyDescent="0.25">
      <c r="B348" s="25"/>
      <c r="C348" s="25"/>
      <c r="D348" s="25"/>
      <c r="E348" s="25"/>
    </row>
    <row r="349" spans="2:5" x14ac:dyDescent="0.25">
      <c r="B349" s="25"/>
      <c r="C349" s="25"/>
      <c r="D349" s="25"/>
      <c r="E349" s="25"/>
    </row>
    <row r="350" spans="2:5" x14ac:dyDescent="0.25">
      <c r="B350" s="25"/>
      <c r="C350" s="25"/>
      <c r="D350" s="25"/>
      <c r="E350" s="25"/>
    </row>
    <row r="351" spans="2:5" x14ac:dyDescent="0.25">
      <c r="B351" s="25"/>
      <c r="C351" s="25"/>
      <c r="D351" s="25"/>
      <c r="E351" s="25"/>
    </row>
    <row r="352" spans="2:5" x14ac:dyDescent="0.25">
      <c r="B352" s="25"/>
      <c r="C352" s="25"/>
      <c r="D352" s="25"/>
      <c r="E352" s="25"/>
    </row>
    <row r="353" spans="2:5" x14ac:dyDescent="0.25">
      <c r="B353" s="25"/>
      <c r="C353" s="25"/>
      <c r="D353" s="25"/>
      <c r="E353" s="25"/>
    </row>
    <row r="354" spans="2:5" x14ac:dyDescent="0.25">
      <c r="B354" s="25"/>
      <c r="C354" s="25"/>
      <c r="D354" s="25"/>
      <c r="E354" s="25"/>
    </row>
    <row r="355" spans="2:5" x14ac:dyDescent="0.25">
      <c r="B355" s="25"/>
      <c r="C355" s="25"/>
      <c r="D355" s="25"/>
      <c r="E355" s="25"/>
    </row>
    <row r="356" spans="2:5" x14ac:dyDescent="0.25">
      <c r="B356" s="25"/>
      <c r="C356" s="25"/>
      <c r="D356" s="25"/>
      <c r="E356" s="25"/>
    </row>
    <row r="357" spans="2:5" x14ac:dyDescent="0.25">
      <c r="B357" s="25"/>
      <c r="C357" s="25"/>
      <c r="D357" s="25"/>
      <c r="E357" s="25"/>
    </row>
    <row r="358" spans="2:5" x14ac:dyDescent="0.25">
      <c r="B358" s="25"/>
      <c r="C358" s="25"/>
      <c r="D358" s="25"/>
      <c r="E358" s="25"/>
    </row>
    <row r="359" spans="2:5" x14ac:dyDescent="0.25">
      <c r="B359" s="25"/>
      <c r="C359" s="25"/>
      <c r="D359" s="25"/>
      <c r="E359" s="25"/>
    </row>
    <row r="360" spans="2:5" x14ac:dyDescent="0.25">
      <c r="B360" s="25"/>
      <c r="C360" s="25"/>
      <c r="D360" s="25"/>
      <c r="E360" s="25"/>
    </row>
    <row r="361" spans="2:5" x14ac:dyDescent="0.25">
      <c r="B361" s="25"/>
      <c r="C361" s="25"/>
      <c r="D361" s="25"/>
      <c r="E361" s="25"/>
    </row>
    <row r="362" spans="2:5" x14ac:dyDescent="0.25">
      <c r="B362" s="25"/>
      <c r="C362" s="25"/>
      <c r="D362" s="25"/>
      <c r="E362" s="25"/>
    </row>
    <row r="363" spans="2:5" x14ac:dyDescent="0.25">
      <c r="B363" s="25"/>
      <c r="C363" s="25"/>
      <c r="D363" s="25"/>
      <c r="E363" s="25"/>
    </row>
    <row r="364" spans="2:5" x14ac:dyDescent="0.25">
      <c r="B364" s="25"/>
      <c r="C364" s="25"/>
      <c r="D364" s="25"/>
      <c r="E364" s="25"/>
    </row>
    <row r="365" spans="2:5" x14ac:dyDescent="0.25">
      <c r="B365" s="25"/>
      <c r="C365" s="25"/>
      <c r="D365" s="25"/>
      <c r="E365" s="25"/>
    </row>
    <row r="366" spans="2:5" x14ac:dyDescent="0.25">
      <c r="B366" s="25"/>
      <c r="C366" s="25"/>
      <c r="D366" s="25"/>
      <c r="E366" s="25"/>
    </row>
    <row r="367" spans="2:5" x14ac:dyDescent="0.25">
      <c r="B367" s="25"/>
      <c r="C367" s="25"/>
      <c r="D367" s="25"/>
      <c r="E367" s="25"/>
    </row>
    <row r="368" spans="2:5" x14ac:dyDescent="0.25">
      <c r="B368" s="25"/>
      <c r="C368" s="25"/>
      <c r="D368" s="25"/>
      <c r="E368" s="25"/>
    </row>
    <row r="369" spans="2:5" x14ac:dyDescent="0.25">
      <c r="B369" s="25"/>
      <c r="C369" s="25"/>
      <c r="D369" s="25"/>
      <c r="E369" s="25"/>
    </row>
    <row r="370" spans="2:5" x14ac:dyDescent="0.25">
      <c r="B370" s="25"/>
      <c r="C370" s="25"/>
      <c r="D370" s="25"/>
      <c r="E370" s="25"/>
    </row>
    <row r="371" spans="2:5" x14ac:dyDescent="0.25">
      <c r="B371" s="25"/>
      <c r="C371" s="25"/>
      <c r="D371" s="25"/>
      <c r="E371" s="25"/>
    </row>
    <row r="372" spans="2:5" x14ac:dyDescent="0.25">
      <c r="B372" s="25"/>
      <c r="C372" s="25"/>
      <c r="D372" s="25"/>
      <c r="E372" s="25"/>
    </row>
    <row r="373" spans="2:5" x14ac:dyDescent="0.25">
      <c r="B373" s="25"/>
      <c r="C373" s="25"/>
      <c r="D373" s="25"/>
      <c r="E373" s="25"/>
    </row>
    <row r="374" spans="2:5" x14ac:dyDescent="0.25">
      <c r="B374" s="25"/>
      <c r="C374" s="25"/>
      <c r="D374" s="25"/>
      <c r="E374" s="25"/>
    </row>
    <row r="375" spans="2:5" x14ac:dyDescent="0.25">
      <c r="B375" s="25"/>
      <c r="C375" s="25"/>
      <c r="D375" s="25"/>
      <c r="E375" s="25"/>
    </row>
    <row r="376" spans="2:5" x14ac:dyDescent="0.25">
      <c r="B376" s="25"/>
      <c r="C376" s="25"/>
      <c r="D376" s="25"/>
      <c r="E376" s="25"/>
    </row>
    <row r="377" spans="2:5" x14ac:dyDescent="0.25">
      <c r="B377" s="25"/>
      <c r="C377" s="25"/>
      <c r="D377" s="25"/>
      <c r="E377" s="25"/>
    </row>
    <row r="378" spans="2:5" x14ac:dyDescent="0.25">
      <c r="B378" s="25"/>
      <c r="C378" s="25"/>
      <c r="D378" s="25"/>
      <c r="E378" s="25"/>
    </row>
    <row r="379" spans="2:5" x14ac:dyDescent="0.25">
      <c r="B379" s="25"/>
      <c r="C379" s="25"/>
      <c r="D379" s="25"/>
      <c r="E379" s="25"/>
    </row>
    <row r="380" spans="2:5" x14ac:dyDescent="0.25">
      <c r="B380" s="25"/>
      <c r="C380" s="25"/>
      <c r="D380" s="25"/>
      <c r="E380" s="25"/>
    </row>
    <row r="381" spans="2:5" x14ac:dyDescent="0.25">
      <c r="B381" s="25"/>
      <c r="C381" s="25"/>
      <c r="D381" s="25"/>
      <c r="E381" s="25"/>
    </row>
    <row r="382" spans="2:5" x14ac:dyDescent="0.25">
      <c r="B382" s="25"/>
      <c r="C382" s="25"/>
      <c r="D382" s="25"/>
      <c r="E382" s="25"/>
    </row>
    <row r="383" spans="2:5" x14ac:dyDescent="0.25">
      <c r="B383" s="25"/>
      <c r="C383" s="25"/>
      <c r="D383" s="25"/>
      <c r="E383" s="25"/>
    </row>
    <row r="384" spans="2:5" x14ac:dyDescent="0.25">
      <c r="B384" s="25"/>
      <c r="C384" s="25"/>
      <c r="D384" s="25"/>
      <c r="E384" s="25"/>
    </row>
    <row r="385" spans="2:5" x14ac:dyDescent="0.25">
      <c r="B385" s="25"/>
      <c r="C385" s="25"/>
      <c r="D385" s="25"/>
      <c r="E385" s="25"/>
    </row>
    <row r="386" spans="2:5" x14ac:dyDescent="0.25">
      <c r="B386" s="25"/>
      <c r="C386" s="25"/>
      <c r="D386" s="25"/>
      <c r="E386" s="25"/>
    </row>
    <row r="387" spans="2:5" x14ac:dyDescent="0.25">
      <c r="B387" s="25"/>
      <c r="C387" s="25"/>
      <c r="D387" s="25"/>
      <c r="E387" s="25"/>
    </row>
    <row r="388" spans="2:5" x14ac:dyDescent="0.25">
      <c r="B388" s="25"/>
      <c r="C388" s="25"/>
      <c r="D388" s="25"/>
      <c r="E388" s="25"/>
    </row>
    <row r="389" spans="2:5" x14ac:dyDescent="0.25">
      <c r="B389" s="25"/>
      <c r="C389" s="25"/>
      <c r="D389" s="25"/>
      <c r="E389" s="25"/>
    </row>
    <row r="390" spans="2:5" x14ac:dyDescent="0.25">
      <c r="B390" s="25"/>
      <c r="C390" s="25"/>
      <c r="D390" s="25"/>
      <c r="E390" s="25"/>
    </row>
    <row r="391" spans="2:5" x14ac:dyDescent="0.25">
      <c r="B391" s="25"/>
      <c r="C391" s="25"/>
      <c r="D391" s="25"/>
      <c r="E391" s="25"/>
    </row>
    <row r="392" spans="2:5" x14ac:dyDescent="0.25">
      <c r="B392" s="25"/>
      <c r="C392" s="25"/>
      <c r="D392" s="25"/>
      <c r="E392" s="25"/>
    </row>
    <row r="393" spans="2:5" x14ac:dyDescent="0.25">
      <c r="B393" s="25"/>
      <c r="C393" s="25"/>
      <c r="D393" s="25"/>
      <c r="E393" s="25"/>
    </row>
    <row r="394" spans="2:5" x14ac:dyDescent="0.25">
      <c r="B394" s="25"/>
      <c r="C394" s="25"/>
      <c r="D394" s="25"/>
      <c r="E394" s="25"/>
    </row>
    <row r="395" spans="2:5" x14ac:dyDescent="0.25">
      <c r="B395" s="25"/>
      <c r="C395" s="25"/>
      <c r="D395" s="25"/>
      <c r="E395" s="25"/>
    </row>
    <row r="396" spans="2:5" x14ac:dyDescent="0.25">
      <c r="B396" s="25"/>
      <c r="C396" s="25"/>
      <c r="D396" s="25"/>
      <c r="E396" s="25"/>
    </row>
    <row r="397" spans="2:5" x14ac:dyDescent="0.25">
      <c r="B397" s="25"/>
      <c r="C397" s="25"/>
      <c r="D397" s="25"/>
      <c r="E397" s="25"/>
    </row>
    <row r="398" spans="2:5" x14ac:dyDescent="0.25">
      <c r="B398" s="25"/>
      <c r="C398" s="25"/>
      <c r="D398" s="25"/>
      <c r="E398" s="25"/>
    </row>
    <row r="399" spans="2:5" x14ac:dyDescent="0.25">
      <c r="B399" s="25"/>
      <c r="C399" s="25"/>
      <c r="D399" s="25"/>
      <c r="E399" s="25"/>
    </row>
    <row r="400" spans="2:5" x14ac:dyDescent="0.25">
      <c r="B400" s="25"/>
      <c r="C400" s="25"/>
      <c r="D400" s="25"/>
      <c r="E400" s="25"/>
    </row>
    <row r="401" spans="2:5" x14ac:dyDescent="0.25">
      <c r="B401" s="25"/>
      <c r="C401" s="25"/>
      <c r="D401" s="25"/>
      <c r="E401" s="25"/>
    </row>
    <row r="402" spans="2:5" x14ac:dyDescent="0.25">
      <c r="B402" s="25"/>
      <c r="C402" s="25"/>
      <c r="D402" s="25"/>
      <c r="E402" s="25"/>
    </row>
    <row r="403" spans="2:5" x14ac:dyDescent="0.25">
      <c r="B403" s="25"/>
      <c r="C403" s="25"/>
      <c r="D403" s="25"/>
      <c r="E403" s="25"/>
    </row>
    <row r="404" spans="2:5" x14ac:dyDescent="0.25">
      <c r="B404" s="25"/>
      <c r="C404" s="25"/>
      <c r="D404" s="25"/>
      <c r="E404" s="25"/>
    </row>
    <row r="405" spans="2:5" x14ac:dyDescent="0.25">
      <c r="B405" s="25"/>
      <c r="C405" s="25"/>
      <c r="D405" s="25"/>
      <c r="E405" s="25"/>
    </row>
    <row r="406" spans="2:5" x14ac:dyDescent="0.25">
      <c r="B406" s="25"/>
      <c r="C406" s="25"/>
      <c r="D406" s="25"/>
      <c r="E406" s="25"/>
    </row>
    <row r="407" spans="2:5" x14ac:dyDescent="0.25">
      <c r="B407" s="25"/>
      <c r="C407" s="25"/>
      <c r="D407" s="25"/>
      <c r="E407" s="25"/>
    </row>
    <row r="408" spans="2:5" x14ac:dyDescent="0.25">
      <c r="B408" s="25"/>
      <c r="C408" s="25"/>
      <c r="D408" s="25"/>
      <c r="E408" s="25"/>
    </row>
    <row r="409" spans="2:5" x14ac:dyDescent="0.25">
      <c r="B409" s="25"/>
      <c r="C409" s="25"/>
      <c r="D409" s="25"/>
      <c r="E409" s="25"/>
    </row>
    <row r="410" spans="2:5" x14ac:dyDescent="0.25">
      <c r="B410" s="25"/>
      <c r="C410" s="25"/>
      <c r="D410" s="25"/>
      <c r="E410" s="25"/>
    </row>
    <row r="411" spans="2:5" x14ac:dyDescent="0.25">
      <c r="B411" s="25"/>
      <c r="C411" s="25"/>
      <c r="D411" s="25"/>
      <c r="E411" s="25"/>
    </row>
    <row r="412" spans="2:5" x14ac:dyDescent="0.25">
      <c r="B412" s="25"/>
      <c r="C412" s="25"/>
      <c r="D412" s="25"/>
      <c r="E412" s="25"/>
    </row>
    <row r="413" spans="2:5" x14ac:dyDescent="0.25">
      <c r="B413" s="25"/>
      <c r="C413" s="25"/>
      <c r="D413" s="25"/>
      <c r="E413" s="25"/>
    </row>
    <row r="414" spans="2:5" x14ac:dyDescent="0.25">
      <c r="B414" s="25"/>
      <c r="C414" s="25"/>
      <c r="D414" s="25"/>
      <c r="E414" s="25"/>
    </row>
    <row r="415" spans="2:5" x14ac:dyDescent="0.25">
      <c r="B415" s="25"/>
      <c r="C415" s="25"/>
      <c r="D415" s="25"/>
      <c r="E415" s="25"/>
    </row>
    <row r="416" spans="2:5" x14ac:dyDescent="0.25">
      <c r="B416" s="25"/>
      <c r="C416" s="25"/>
      <c r="D416" s="25"/>
      <c r="E416" s="25"/>
    </row>
    <row r="417" spans="2:5" x14ac:dyDescent="0.25">
      <c r="B417" s="25"/>
      <c r="C417" s="25"/>
      <c r="D417" s="25"/>
      <c r="E417" s="25"/>
    </row>
    <row r="418" spans="2:5" x14ac:dyDescent="0.25">
      <c r="B418" s="25"/>
      <c r="C418" s="25"/>
      <c r="D418" s="25"/>
      <c r="E418" s="25"/>
    </row>
    <row r="419" spans="2:5" x14ac:dyDescent="0.25">
      <c r="B419" s="25"/>
      <c r="C419" s="25"/>
      <c r="D419" s="25"/>
      <c r="E419" s="25"/>
    </row>
    <row r="420" spans="2:5" x14ac:dyDescent="0.25">
      <c r="B420" s="25"/>
      <c r="C420" s="25"/>
      <c r="D420" s="25"/>
      <c r="E420" s="25"/>
    </row>
    <row r="421" spans="2:5" x14ac:dyDescent="0.25">
      <c r="B421" s="25"/>
      <c r="C421" s="25"/>
      <c r="D421" s="25"/>
      <c r="E421" s="25"/>
    </row>
    <row r="422" spans="2:5" x14ac:dyDescent="0.25">
      <c r="B422" s="25"/>
      <c r="C422" s="25"/>
      <c r="D422" s="25"/>
      <c r="E422" s="25"/>
    </row>
    <row r="423" spans="2:5" x14ac:dyDescent="0.25">
      <c r="B423" s="25"/>
      <c r="C423" s="25"/>
      <c r="D423" s="25"/>
      <c r="E423" s="25"/>
    </row>
    <row r="424" spans="2:5" x14ac:dyDescent="0.25">
      <c r="B424" s="25"/>
      <c r="C424" s="25"/>
      <c r="D424" s="25"/>
      <c r="E424" s="25"/>
    </row>
    <row r="425" spans="2:5" x14ac:dyDescent="0.25">
      <c r="B425" s="25"/>
      <c r="C425" s="25"/>
      <c r="D425" s="25"/>
      <c r="E425" s="25"/>
    </row>
    <row r="426" spans="2:5" x14ac:dyDescent="0.25">
      <c r="B426" s="25"/>
      <c r="C426" s="25"/>
      <c r="D426" s="25"/>
      <c r="E426" s="25"/>
    </row>
    <row r="427" spans="2:5" x14ac:dyDescent="0.25">
      <c r="B427" s="25"/>
      <c r="C427" s="25"/>
      <c r="D427" s="25"/>
      <c r="E427" s="25"/>
    </row>
    <row r="428" spans="2:5" x14ac:dyDescent="0.25">
      <c r="B428" s="25"/>
      <c r="C428" s="25"/>
      <c r="D428" s="25"/>
      <c r="E428" s="25"/>
    </row>
    <row r="429" spans="2:5" x14ac:dyDescent="0.25">
      <c r="B429" s="25"/>
      <c r="C429" s="25"/>
      <c r="D429" s="25"/>
      <c r="E429" s="25"/>
    </row>
    <row r="430" spans="2:5" x14ac:dyDescent="0.25">
      <c r="B430" s="25"/>
      <c r="C430" s="25"/>
      <c r="D430" s="25"/>
      <c r="E430" s="25"/>
    </row>
    <row r="431" spans="2:5" x14ac:dyDescent="0.25">
      <c r="B431" s="25"/>
      <c r="C431" s="25"/>
      <c r="D431" s="25"/>
      <c r="E431" s="25"/>
    </row>
    <row r="432" spans="2:5" x14ac:dyDescent="0.25">
      <c r="B432" s="25"/>
      <c r="C432" s="25"/>
      <c r="D432" s="25"/>
      <c r="E432" s="25"/>
    </row>
    <row r="433" spans="2:5" x14ac:dyDescent="0.25">
      <c r="B433" s="25"/>
      <c r="C433" s="25"/>
      <c r="D433" s="25"/>
      <c r="E433" s="25"/>
    </row>
    <row r="434" spans="2:5" x14ac:dyDescent="0.25">
      <c r="B434" s="25"/>
      <c r="C434" s="25"/>
      <c r="D434" s="25"/>
      <c r="E434" s="25"/>
    </row>
    <row r="435" spans="2:5" x14ac:dyDescent="0.25">
      <c r="B435" s="25"/>
      <c r="C435" s="25"/>
      <c r="D435" s="25"/>
      <c r="E435" s="25"/>
    </row>
    <row r="436" spans="2:5" x14ac:dyDescent="0.25">
      <c r="B436" s="25"/>
      <c r="C436" s="25"/>
      <c r="D436" s="25"/>
      <c r="E436" s="25"/>
    </row>
    <row r="437" spans="2:5" x14ac:dyDescent="0.25">
      <c r="B437" s="25"/>
      <c r="C437" s="25"/>
      <c r="D437" s="25"/>
      <c r="E437" s="25"/>
    </row>
    <row r="438" spans="2:5" x14ac:dyDescent="0.25">
      <c r="B438" s="25"/>
      <c r="C438" s="25"/>
      <c r="D438" s="25"/>
      <c r="E438" s="25"/>
    </row>
    <row r="439" spans="2:5" x14ac:dyDescent="0.25">
      <c r="B439" s="25"/>
      <c r="C439" s="25"/>
      <c r="D439" s="25"/>
      <c r="E439" s="25"/>
    </row>
    <row r="440" spans="2:5" x14ac:dyDescent="0.25">
      <c r="B440" s="25"/>
      <c r="C440" s="25"/>
      <c r="D440" s="25"/>
      <c r="E440" s="25"/>
    </row>
    <row r="441" spans="2:5" x14ac:dyDescent="0.25">
      <c r="B441" s="25"/>
      <c r="C441" s="25"/>
      <c r="D441" s="25"/>
      <c r="E441" s="25"/>
    </row>
    <row r="442" spans="2:5" x14ac:dyDescent="0.25">
      <c r="B442" s="25"/>
      <c r="C442" s="25"/>
      <c r="D442" s="25"/>
      <c r="E442" s="25"/>
    </row>
    <row r="443" spans="2:5" x14ac:dyDescent="0.25">
      <c r="B443" s="25"/>
      <c r="C443" s="25"/>
      <c r="D443" s="25"/>
      <c r="E443" s="25"/>
    </row>
    <row r="444" spans="2:5" x14ac:dyDescent="0.25">
      <c r="B444" s="25"/>
      <c r="C444" s="25"/>
      <c r="D444" s="25"/>
      <c r="E444" s="25"/>
    </row>
    <row r="445" spans="2:5" x14ac:dyDescent="0.25">
      <c r="B445" s="25"/>
      <c r="C445" s="25"/>
      <c r="D445" s="25"/>
      <c r="E445" s="25"/>
    </row>
    <row r="446" spans="2:5" x14ac:dyDescent="0.25">
      <c r="B446" s="25"/>
      <c r="C446" s="25"/>
      <c r="D446" s="25"/>
      <c r="E446" s="25"/>
    </row>
    <row r="447" spans="2:5" x14ac:dyDescent="0.25">
      <c r="B447" s="25"/>
      <c r="C447" s="25"/>
      <c r="D447" s="25"/>
      <c r="E447" s="25"/>
    </row>
    <row r="448" spans="2:5" x14ac:dyDescent="0.25">
      <c r="B448" s="25"/>
      <c r="C448" s="25"/>
      <c r="D448" s="25"/>
      <c r="E448" s="25"/>
    </row>
    <row r="449" spans="2:5" x14ac:dyDescent="0.25">
      <c r="B449" s="25"/>
      <c r="C449" s="25"/>
      <c r="D449" s="25"/>
      <c r="E449" s="25"/>
    </row>
    <row r="450" spans="2:5" x14ac:dyDescent="0.25">
      <c r="B450" s="25"/>
      <c r="C450" s="25"/>
      <c r="D450" s="25"/>
      <c r="E450" s="25"/>
    </row>
    <row r="451" spans="2:5" x14ac:dyDescent="0.25">
      <c r="B451" s="25"/>
      <c r="C451" s="25"/>
      <c r="D451" s="25"/>
      <c r="E451" s="25"/>
    </row>
    <row r="452" spans="2:5" x14ac:dyDescent="0.25">
      <c r="B452" s="25"/>
      <c r="C452" s="25"/>
      <c r="D452" s="25"/>
      <c r="E452" s="25"/>
    </row>
    <row r="453" spans="2:5" x14ac:dyDescent="0.25">
      <c r="B453" s="25"/>
      <c r="C453" s="25"/>
      <c r="D453" s="25"/>
      <c r="E453" s="25"/>
    </row>
    <row r="454" spans="2:5" x14ac:dyDescent="0.25">
      <c r="B454" s="25"/>
      <c r="C454" s="25"/>
      <c r="D454" s="25"/>
      <c r="E454" s="25"/>
    </row>
    <row r="455" spans="2:5" x14ac:dyDescent="0.25">
      <c r="B455" s="25"/>
      <c r="C455" s="25"/>
      <c r="D455" s="25"/>
      <c r="E455" s="25"/>
    </row>
    <row r="456" spans="2:5" x14ac:dyDescent="0.25">
      <c r="B456" s="25"/>
      <c r="C456" s="25"/>
      <c r="D456" s="25"/>
      <c r="E456" s="25"/>
    </row>
    <row r="457" spans="2:5" x14ac:dyDescent="0.25">
      <c r="B457" s="25"/>
      <c r="C457" s="25"/>
      <c r="D457" s="25"/>
      <c r="E457" s="25"/>
    </row>
    <row r="458" spans="2:5" x14ac:dyDescent="0.25">
      <c r="B458" s="25"/>
      <c r="C458" s="25"/>
      <c r="D458" s="25"/>
      <c r="E458" s="25"/>
    </row>
    <row r="459" spans="2:5" x14ac:dyDescent="0.25">
      <c r="B459" s="25"/>
      <c r="C459" s="25"/>
      <c r="D459" s="25"/>
      <c r="E459" s="25"/>
    </row>
    <row r="460" spans="2:5" x14ac:dyDescent="0.25">
      <c r="B460" s="25"/>
      <c r="C460" s="25"/>
      <c r="D460" s="25"/>
      <c r="E460" s="25"/>
    </row>
    <row r="461" spans="2:5" x14ac:dyDescent="0.25">
      <c r="B461" s="25"/>
      <c r="C461" s="25"/>
      <c r="D461" s="25"/>
      <c r="E461" s="25"/>
    </row>
    <row r="462" spans="2:5" x14ac:dyDescent="0.25">
      <c r="B462" s="25"/>
      <c r="C462" s="25"/>
      <c r="D462" s="25"/>
      <c r="E462" s="25"/>
    </row>
    <row r="463" spans="2:5" x14ac:dyDescent="0.25">
      <c r="B463" s="25"/>
      <c r="C463" s="25"/>
      <c r="D463" s="25"/>
      <c r="E463" s="25"/>
    </row>
    <row r="464" spans="2:5" x14ac:dyDescent="0.25">
      <c r="B464" s="25"/>
      <c r="C464" s="25"/>
      <c r="D464" s="25"/>
      <c r="E464" s="25"/>
    </row>
    <row r="465" spans="2:5" x14ac:dyDescent="0.25">
      <c r="B465" s="25"/>
      <c r="C465" s="25"/>
      <c r="D465" s="25"/>
      <c r="E465" s="25"/>
    </row>
    <row r="466" spans="2:5" x14ac:dyDescent="0.25">
      <c r="B466" s="25"/>
      <c r="C466" s="25"/>
      <c r="D466" s="25"/>
      <c r="E466" s="25"/>
    </row>
    <row r="467" spans="2:5" x14ac:dyDescent="0.25">
      <c r="B467" s="25"/>
      <c r="C467" s="25"/>
      <c r="D467" s="25"/>
      <c r="E467" s="25"/>
    </row>
    <row r="468" spans="2:5" x14ac:dyDescent="0.25">
      <c r="B468" s="25"/>
      <c r="C468" s="25"/>
      <c r="D468" s="25"/>
      <c r="E468" s="25"/>
    </row>
    <row r="469" spans="2:5" x14ac:dyDescent="0.25">
      <c r="B469" s="25"/>
      <c r="C469" s="25"/>
      <c r="D469" s="25"/>
      <c r="E469" s="25"/>
    </row>
    <row r="470" spans="2:5" x14ac:dyDescent="0.25">
      <c r="B470" s="25"/>
      <c r="C470" s="25"/>
      <c r="D470" s="25"/>
      <c r="E470" s="25"/>
    </row>
    <row r="471" spans="2:5" x14ac:dyDescent="0.25">
      <c r="B471" s="25"/>
      <c r="C471" s="25"/>
      <c r="D471" s="25"/>
      <c r="E471" s="25"/>
    </row>
    <row r="472" spans="2:5" x14ac:dyDescent="0.25">
      <c r="B472" s="25"/>
      <c r="C472" s="25"/>
      <c r="D472" s="25"/>
      <c r="E472" s="25"/>
    </row>
    <row r="473" spans="2:5" x14ac:dyDescent="0.25">
      <c r="B473" s="25"/>
      <c r="C473" s="25"/>
      <c r="D473" s="25"/>
      <c r="E473" s="25"/>
    </row>
    <row r="474" spans="2:5" x14ac:dyDescent="0.25">
      <c r="B474" s="25"/>
      <c r="C474" s="25"/>
      <c r="D474" s="25"/>
      <c r="E474" s="25"/>
    </row>
    <row r="475" spans="2:5" x14ac:dyDescent="0.25">
      <c r="B475" s="25"/>
      <c r="C475" s="25"/>
      <c r="D475" s="25"/>
      <c r="E475" s="25"/>
    </row>
    <row r="476" spans="2:5" x14ac:dyDescent="0.25">
      <c r="B476" s="25"/>
      <c r="C476" s="25"/>
      <c r="D476" s="25"/>
      <c r="E476" s="25"/>
    </row>
    <row r="477" spans="2:5" x14ac:dyDescent="0.25">
      <c r="B477" s="25"/>
      <c r="C477" s="25"/>
      <c r="D477" s="25"/>
      <c r="E477" s="25"/>
    </row>
    <row r="478" spans="2:5" x14ac:dyDescent="0.25">
      <c r="B478" s="25"/>
      <c r="C478" s="25"/>
      <c r="D478" s="25"/>
      <c r="E478" s="25"/>
    </row>
    <row r="479" spans="2:5" x14ac:dyDescent="0.25">
      <c r="B479" s="25"/>
      <c r="C479" s="25"/>
      <c r="D479" s="25"/>
      <c r="E479" s="25"/>
    </row>
    <row r="480" spans="2:5" x14ac:dyDescent="0.25">
      <c r="B480" s="25"/>
      <c r="C480" s="25"/>
      <c r="D480" s="25"/>
      <c r="E480" s="25"/>
    </row>
    <row r="481" spans="2:5" x14ac:dyDescent="0.25">
      <c r="B481" s="25"/>
      <c r="C481" s="25"/>
      <c r="D481" s="25"/>
      <c r="E481" s="25"/>
    </row>
    <row r="482" spans="2:5" x14ac:dyDescent="0.25">
      <c r="B482" s="25"/>
      <c r="C482" s="25"/>
      <c r="D482" s="25"/>
      <c r="E482" s="25"/>
    </row>
    <row r="483" spans="2:5" x14ac:dyDescent="0.25">
      <c r="B483" s="25"/>
      <c r="C483" s="25"/>
      <c r="D483" s="25"/>
      <c r="E483" s="25"/>
    </row>
    <row r="484" spans="2:5" x14ac:dyDescent="0.25">
      <c r="B484" s="25"/>
      <c r="C484" s="25"/>
      <c r="D484" s="25"/>
      <c r="E484" s="25"/>
    </row>
    <row r="485" spans="2:5" x14ac:dyDescent="0.25">
      <c r="B485" s="25"/>
      <c r="C485" s="25"/>
      <c r="D485" s="25"/>
      <c r="E485" s="25"/>
    </row>
    <row r="486" spans="2:5" x14ac:dyDescent="0.25">
      <c r="B486" s="25"/>
      <c r="C486" s="25"/>
      <c r="D486" s="25"/>
      <c r="E486" s="25"/>
    </row>
    <row r="487" spans="2:5" x14ac:dyDescent="0.25">
      <c r="B487" s="25"/>
      <c r="C487" s="25"/>
      <c r="D487" s="25"/>
      <c r="E487" s="25"/>
    </row>
    <row r="488" spans="2:5" x14ac:dyDescent="0.25">
      <c r="B488" s="25"/>
      <c r="C488" s="25"/>
      <c r="D488" s="25"/>
      <c r="E488" s="25"/>
    </row>
    <row r="489" spans="2:5" x14ac:dyDescent="0.25">
      <c r="B489" s="25"/>
      <c r="C489" s="25"/>
      <c r="D489" s="25"/>
      <c r="E489" s="25"/>
    </row>
    <row r="490" spans="2:5" x14ac:dyDescent="0.25">
      <c r="B490" s="25"/>
      <c r="C490" s="25"/>
      <c r="D490" s="25"/>
      <c r="E490" s="25"/>
    </row>
    <row r="491" spans="2:5" x14ac:dyDescent="0.25">
      <c r="B491" s="25"/>
      <c r="C491" s="25"/>
      <c r="D491" s="25"/>
      <c r="E491" s="25"/>
    </row>
    <row r="492" spans="2:5" x14ac:dyDescent="0.25">
      <c r="B492" s="25"/>
      <c r="C492" s="25"/>
      <c r="D492" s="25"/>
      <c r="E492" s="25"/>
    </row>
    <row r="493" spans="2:5" x14ac:dyDescent="0.25">
      <c r="B493" s="25"/>
      <c r="C493" s="25"/>
      <c r="D493" s="25"/>
      <c r="E493" s="25"/>
    </row>
    <row r="494" spans="2:5" x14ac:dyDescent="0.25">
      <c r="B494" s="25"/>
      <c r="C494" s="25"/>
      <c r="D494" s="25"/>
      <c r="E494" s="25"/>
    </row>
    <row r="495" spans="2:5" x14ac:dyDescent="0.25">
      <c r="B495" s="25"/>
      <c r="C495" s="25"/>
      <c r="D495" s="25"/>
      <c r="E495" s="25"/>
    </row>
    <row r="496" spans="2:5" x14ac:dyDescent="0.25">
      <c r="B496" s="25"/>
      <c r="C496" s="25"/>
      <c r="D496" s="25"/>
      <c r="E496" s="25"/>
    </row>
    <row r="497" spans="2:5" x14ac:dyDescent="0.25">
      <c r="B497" s="25"/>
      <c r="C497" s="25"/>
      <c r="D497" s="25"/>
      <c r="E497" s="25"/>
    </row>
    <row r="498" spans="2:5" x14ac:dyDescent="0.25">
      <c r="B498" s="25"/>
      <c r="C498" s="25"/>
      <c r="D498" s="25"/>
      <c r="E498" s="25"/>
    </row>
    <row r="499" spans="2:5" x14ac:dyDescent="0.25">
      <c r="B499" s="25"/>
      <c r="C499" s="25"/>
      <c r="D499" s="25"/>
      <c r="E499" s="25"/>
    </row>
    <row r="500" spans="2:5" x14ac:dyDescent="0.25">
      <c r="B500" s="25"/>
      <c r="C500" s="25"/>
      <c r="D500" s="25"/>
      <c r="E500" s="25"/>
    </row>
    <row r="501" spans="2:5" x14ac:dyDescent="0.25">
      <c r="B501" s="25"/>
      <c r="C501" s="25"/>
      <c r="D501" s="25"/>
      <c r="E501" s="25"/>
    </row>
    <row r="502" spans="2:5" x14ac:dyDescent="0.25">
      <c r="B502" s="25"/>
      <c r="C502" s="25"/>
      <c r="D502" s="25"/>
      <c r="E502" s="25"/>
    </row>
    <row r="503" spans="2:5" x14ac:dyDescent="0.25">
      <c r="B503" s="25"/>
      <c r="C503" s="25"/>
      <c r="D503" s="25"/>
      <c r="E503" s="25"/>
    </row>
    <row r="504" spans="2:5" x14ac:dyDescent="0.25">
      <c r="B504" s="25"/>
      <c r="C504" s="25"/>
      <c r="D504" s="25"/>
      <c r="E504" s="25"/>
    </row>
    <row r="505" spans="2:5" x14ac:dyDescent="0.25">
      <c r="B505" s="25"/>
      <c r="C505" s="25"/>
      <c r="D505" s="25"/>
      <c r="E505" s="25"/>
    </row>
    <row r="506" spans="2:5" x14ac:dyDescent="0.25">
      <c r="B506" s="25"/>
      <c r="C506" s="25"/>
      <c r="D506" s="25"/>
      <c r="E506" s="25"/>
    </row>
    <row r="507" spans="2:5" x14ac:dyDescent="0.25">
      <c r="B507" s="25"/>
      <c r="C507" s="25"/>
      <c r="D507" s="25"/>
      <c r="E507" s="25"/>
    </row>
    <row r="508" spans="2:5" x14ac:dyDescent="0.25">
      <c r="B508" s="25"/>
      <c r="C508" s="25"/>
      <c r="D508" s="25"/>
      <c r="E508" s="25"/>
    </row>
    <row r="509" spans="2:5" x14ac:dyDescent="0.25">
      <c r="B509" s="25"/>
      <c r="C509" s="25"/>
      <c r="D509" s="25"/>
      <c r="E509" s="25"/>
    </row>
    <row r="510" spans="2:5" x14ac:dyDescent="0.25">
      <c r="B510" s="25"/>
      <c r="C510" s="25"/>
      <c r="D510" s="25"/>
      <c r="E510" s="25"/>
    </row>
    <row r="511" spans="2:5" x14ac:dyDescent="0.25">
      <c r="B511" s="25"/>
      <c r="C511" s="25"/>
      <c r="D511" s="25"/>
      <c r="E511" s="25"/>
    </row>
    <row r="512" spans="2:5" x14ac:dyDescent="0.25">
      <c r="B512" s="25"/>
      <c r="C512" s="25"/>
      <c r="D512" s="25"/>
      <c r="E512" s="25"/>
    </row>
    <row r="513" spans="2:5" x14ac:dyDescent="0.25">
      <c r="B513" s="25"/>
      <c r="C513" s="25"/>
      <c r="D513" s="25"/>
      <c r="E513" s="25"/>
    </row>
    <row r="514" spans="2:5" x14ac:dyDescent="0.25">
      <c r="B514" s="25"/>
      <c r="C514" s="25"/>
      <c r="D514" s="25"/>
      <c r="E514" s="25"/>
    </row>
    <row r="515" spans="2:5" x14ac:dyDescent="0.25">
      <c r="B515" s="25"/>
      <c r="C515" s="25"/>
      <c r="D515" s="25"/>
      <c r="E515" s="25"/>
    </row>
    <row r="516" spans="2:5" x14ac:dyDescent="0.25">
      <c r="B516" s="25"/>
      <c r="C516" s="25"/>
      <c r="D516" s="25"/>
      <c r="E516" s="25"/>
    </row>
    <row r="517" spans="2:5" x14ac:dyDescent="0.25">
      <c r="B517" s="25"/>
      <c r="C517" s="25"/>
      <c r="D517" s="25"/>
      <c r="E517" s="25"/>
    </row>
    <row r="518" spans="2:5" x14ac:dyDescent="0.25">
      <c r="B518" s="25"/>
      <c r="C518" s="25"/>
      <c r="D518" s="25"/>
      <c r="E518" s="25"/>
    </row>
    <row r="519" spans="2:5" x14ac:dyDescent="0.25">
      <c r="B519" s="25"/>
      <c r="C519" s="25"/>
      <c r="D519" s="25"/>
      <c r="E519" s="25"/>
    </row>
    <row r="520" spans="2:5" x14ac:dyDescent="0.25">
      <c r="B520" s="25"/>
      <c r="C520" s="25"/>
      <c r="D520" s="25"/>
      <c r="E520" s="25"/>
    </row>
    <row r="521" spans="2:5" x14ac:dyDescent="0.25">
      <c r="B521" s="25"/>
      <c r="C521" s="25"/>
      <c r="D521" s="25"/>
      <c r="E521" s="25"/>
    </row>
    <row r="522" spans="2:5" x14ac:dyDescent="0.25">
      <c r="B522" s="25"/>
      <c r="C522" s="25"/>
      <c r="D522" s="25"/>
      <c r="E522" s="25"/>
    </row>
    <row r="523" spans="2:5" x14ac:dyDescent="0.25">
      <c r="B523" s="25"/>
      <c r="C523" s="25"/>
      <c r="D523" s="25"/>
      <c r="E523" s="25"/>
    </row>
    <row r="524" spans="2:5" x14ac:dyDescent="0.25">
      <c r="B524" s="25"/>
      <c r="C524" s="25"/>
      <c r="D524" s="25"/>
      <c r="E524" s="25"/>
    </row>
    <row r="525" spans="2:5" x14ac:dyDescent="0.25">
      <c r="B525" s="25"/>
      <c r="C525" s="25"/>
      <c r="D525" s="25"/>
      <c r="E525" s="25"/>
    </row>
    <row r="526" spans="2:5" x14ac:dyDescent="0.25">
      <c r="B526" s="25"/>
      <c r="C526" s="25"/>
      <c r="D526" s="25"/>
      <c r="E526" s="25"/>
    </row>
    <row r="527" spans="2:5" x14ac:dyDescent="0.25">
      <c r="B527" s="25"/>
      <c r="C527" s="25"/>
      <c r="D527" s="25"/>
      <c r="E527" s="25"/>
    </row>
    <row r="528" spans="2:5" x14ac:dyDescent="0.25">
      <c r="B528" s="25"/>
      <c r="C528" s="25"/>
      <c r="D528" s="25"/>
      <c r="E528" s="25"/>
    </row>
    <row r="529" spans="2:5" x14ac:dyDescent="0.25">
      <c r="B529" s="25"/>
      <c r="C529" s="25"/>
      <c r="D529" s="25"/>
      <c r="E529" s="25"/>
    </row>
    <row r="530" spans="2:5" x14ac:dyDescent="0.25">
      <c r="B530" s="25"/>
      <c r="C530" s="25"/>
      <c r="D530" s="25"/>
      <c r="E530" s="25"/>
    </row>
    <row r="531" spans="2:5" x14ac:dyDescent="0.25">
      <c r="B531" s="25"/>
      <c r="C531" s="25"/>
      <c r="D531" s="25"/>
      <c r="E531" s="25"/>
    </row>
    <row r="532" spans="2:5" x14ac:dyDescent="0.25">
      <c r="B532" s="25"/>
      <c r="C532" s="25"/>
      <c r="D532" s="25"/>
      <c r="E532" s="25"/>
    </row>
    <row r="533" spans="2:5" x14ac:dyDescent="0.25">
      <c r="B533" s="25"/>
      <c r="C533" s="25"/>
      <c r="D533" s="25"/>
      <c r="E533" s="25"/>
    </row>
    <row r="534" spans="2:5" x14ac:dyDescent="0.25">
      <c r="B534" s="25"/>
      <c r="C534" s="25"/>
      <c r="D534" s="25"/>
      <c r="E534" s="25"/>
    </row>
    <row r="535" spans="2:5" x14ac:dyDescent="0.25">
      <c r="B535" s="25"/>
      <c r="C535" s="25"/>
      <c r="D535" s="25"/>
      <c r="E535" s="25"/>
    </row>
    <row r="536" spans="2:5" x14ac:dyDescent="0.25">
      <c r="B536" s="25"/>
      <c r="C536" s="25"/>
      <c r="D536" s="25"/>
      <c r="E536" s="25"/>
    </row>
    <row r="537" spans="2:5" x14ac:dyDescent="0.25">
      <c r="B537" s="25"/>
      <c r="C537" s="25"/>
      <c r="D537" s="25"/>
      <c r="E537" s="25"/>
    </row>
    <row r="538" spans="2:5" x14ac:dyDescent="0.25">
      <c r="B538" s="25"/>
      <c r="C538" s="25"/>
      <c r="D538" s="25"/>
      <c r="E538" s="25"/>
    </row>
    <row r="539" spans="2:5" x14ac:dyDescent="0.25">
      <c r="B539" s="25"/>
      <c r="C539" s="25"/>
      <c r="D539" s="25"/>
      <c r="E539" s="25"/>
    </row>
    <row r="540" spans="2:5" x14ac:dyDescent="0.25">
      <c r="B540" s="25"/>
      <c r="C540" s="25"/>
      <c r="D540" s="25"/>
      <c r="E540" s="25"/>
    </row>
    <row r="541" spans="2:5" x14ac:dyDescent="0.25">
      <c r="B541" s="25"/>
      <c r="C541" s="25"/>
      <c r="D541" s="25"/>
      <c r="E541" s="25"/>
    </row>
    <row r="542" spans="2:5" x14ac:dyDescent="0.25">
      <c r="B542" s="25"/>
      <c r="C542" s="25"/>
      <c r="D542" s="25"/>
      <c r="E542" s="25"/>
    </row>
    <row r="543" spans="2:5" x14ac:dyDescent="0.25">
      <c r="B543" s="25"/>
      <c r="C543" s="25"/>
      <c r="D543" s="25"/>
      <c r="E543" s="25"/>
    </row>
    <row r="544" spans="2:5" x14ac:dyDescent="0.25">
      <c r="B544" s="25"/>
      <c r="C544" s="25"/>
      <c r="D544" s="25"/>
      <c r="E544" s="25"/>
    </row>
    <row r="545" spans="2:5" x14ac:dyDescent="0.25">
      <c r="B545" s="25"/>
      <c r="C545" s="25"/>
      <c r="D545" s="25"/>
      <c r="E545" s="25"/>
    </row>
    <row r="546" spans="2:5" x14ac:dyDescent="0.25">
      <c r="B546" s="25"/>
      <c r="C546" s="25"/>
      <c r="D546" s="25"/>
      <c r="E546" s="25"/>
    </row>
    <row r="547" spans="2:5" x14ac:dyDescent="0.25">
      <c r="B547" s="25"/>
      <c r="C547" s="25"/>
      <c r="D547" s="25"/>
      <c r="E547" s="25"/>
    </row>
    <row r="548" spans="2:5" x14ac:dyDescent="0.25">
      <c r="B548" s="25"/>
      <c r="C548" s="25"/>
      <c r="D548" s="25"/>
      <c r="E548" s="25"/>
    </row>
    <row r="549" spans="2:5" x14ac:dyDescent="0.25">
      <c r="B549" s="25"/>
      <c r="C549" s="25"/>
      <c r="D549" s="25"/>
      <c r="E549" s="25"/>
    </row>
    <row r="550" spans="2:5" x14ac:dyDescent="0.25">
      <c r="B550" s="25"/>
      <c r="C550" s="25"/>
      <c r="D550" s="25"/>
      <c r="E550" s="25"/>
    </row>
    <row r="551" spans="2:5" x14ac:dyDescent="0.25">
      <c r="B551" s="25"/>
      <c r="C551" s="25"/>
      <c r="D551" s="25"/>
      <c r="E551" s="25"/>
    </row>
    <row r="552" spans="2:5" x14ac:dyDescent="0.25">
      <c r="B552" s="25"/>
      <c r="C552" s="25"/>
      <c r="D552" s="25"/>
      <c r="E552" s="25"/>
    </row>
    <row r="553" spans="2:5" x14ac:dyDescent="0.25">
      <c r="B553" s="25"/>
      <c r="C553" s="25"/>
      <c r="D553" s="25"/>
      <c r="E553" s="25"/>
    </row>
    <row r="554" spans="2:5" x14ac:dyDescent="0.25">
      <c r="B554" s="25"/>
      <c r="C554" s="25"/>
      <c r="D554" s="25"/>
      <c r="E554" s="25"/>
    </row>
    <row r="555" spans="2:5" x14ac:dyDescent="0.25">
      <c r="B555" s="25"/>
      <c r="C555" s="25"/>
      <c r="D555" s="25"/>
      <c r="E555" s="25"/>
    </row>
    <row r="556" spans="2:5" x14ac:dyDescent="0.25">
      <c r="B556" s="25"/>
      <c r="C556" s="25"/>
      <c r="D556" s="25"/>
      <c r="E556" s="25"/>
    </row>
    <row r="557" spans="2:5" x14ac:dyDescent="0.25">
      <c r="B557" s="25"/>
      <c r="C557" s="25"/>
      <c r="D557" s="25"/>
      <c r="E557" s="25"/>
    </row>
    <row r="558" spans="2:5" x14ac:dyDescent="0.25">
      <c r="B558" s="25"/>
      <c r="C558" s="25"/>
      <c r="D558" s="25"/>
      <c r="E558" s="25"/>
    </row>
    <row r="559" spans="2:5" x14ac:dyDescent="0.25">
      <c r="B559" s="25"/>
      <c r="C559" s="25"/>
      <c r="D559" s="25"/>
      <c r="E559" s="25"/>
    </row>
    <row r="560" spans="2:5" x14ac:dyDescent="0.25">
      <c r="B560" s="25"/>
      <c r="C560" s="25"/>
      <c r="D560" s="25"/>
      <c r="E560" s="25"/>
    </row>
    <row r="561" spans="2:5" x14ac:dyDescent="0.25">
      <c r="B561" s="25"/>
      <c r="C561" s="25"/>
      <c r="D561" s="25"/>
      <c r="E561" s="25"/>
    </row>
    <row r="562" spans="2:5" x14ac:dyDescent="0.25">
      <c r="B562" s="25"/>
      <c r="C562" s="25"/>
      <c r="D562" s="25"/>
      <c r="E562" s="25"/>
    </row>
    <row r="563" spans="2:5" x14ac:dyDescent="0.25">
      <c r="B563" s="25"/>
      <c r="C563" s="25"/>
      <c r="D563" s="25"/>
      <c r="E563" s="25"/>
    </row>
    <row r="564" spans="2:5" x14ac:dyDescent="0.25">
      <c r="B564" s="25"/>
      <c r="C564" s="25"/>
      <c r="D564" s="25"/>
      <c r="E564" s="25"/>
    </row>
    <row r="565" spans="2:5" x14ac:dyDescent="0.25">
      <c r="B565" s="25"/>
      <c r="C565" s="25"/>
      <c r="D565" s="25"/>
      <c r="E565" s="25"/>
    </row>
    <row r="566" spans="2:5" x14ac:dyDescent="0.25">
      <c r="B566" s="25"/>
      <c r="C566" s="25"/>
      <c r="D566" s="25"/>
      <c r="E566" s="25"/>
    </row>
    <row r="567" spans="2:5" x14ac:dyDescent="0.25">
      <c r="B567" s="25"/>
      <c r="C567" s="25"/>
      <c r="D567" s="25"/>
      <c r="E567" s="25"/>
    </row>
    <row r="568" spans="2:5" x14ac:dyDescent="0.25">
      <c r="B568" s="25"/>
      <c r="C568" s="25"/>
      <c r="D568" s="25"/>
      <c r="E568" s="25"/>
    </row>
    <row r="569" spans="2:5" x14ac:dyDescent="0.25">
      <c r="B569" s="25"/>
      <c r="C569" s="25"/>
      <c r="D569" s="25"/>
      <c r="E569" s="25"/>
    </row>
    <row r="570" spans="2:5" x14ac:dyDescent="0.25">
      <c r="B570" s="25"/>
      <c r="C570" s="25"/>
      <c r="D570" s="25"/>
      <c r="E570" s="25"/>
    </row>
    <row r="571" spans="2:5" x14ac:dyDescent="0.25">
      <c r="B571" s="25"/>
      <c r="C571" s="25"/>
      <c r="D571" s="25"/>
      <c r="E571" s="25"/>
    </row>
    <row r="572" spans="2:5" x14ac:dyDescent="0.25">
      <c r="B572" s="25"/>
      <c r="C572" s="25"/>
      <c r="D572" s="25"/>
      <c r="E572" s="25"/>
    </row>
    <row r="573" spans="2:5" x14ac:dyDescent="0.25">
      <c r="B573" s="25"/>
      <c r="C573" s="25"/>
      <c r="D573" s="25"/>
      <c r="E573" s="25"/>
    </row>
    <row r="574" spans="2:5" x14ac:dyDescent="0.25">
      <c r="B574" s="25"/>
      <c r="C574" s="25"/>
      <c r="D574" s="25"/>
      <c r="E574" s="25"/>
    </row>
    <row r="575" spans="2:5" x14ac:dyDescent="0.25">
      <c r="B575" s="25"/>
      <c r="C575" s="25"/>
      <c r="D575" s="25"/>
      <c r="E575" s="25"/>
    </row>
    <row r="576" spans="2:5" x14ac:dyDescent="0.25">
      <c r="B576" s="25"/>
      <c r="C576" s="25"/>
      <c r="D576" s="25"/>
      <c r="E576" s="25"/>
    </row>
    <row r="577" spans="2:5" x14ac:dyDescent="0.25">
      <c r="B577" s="25"/>
      <c r="C577" s="25"/>
      <c r="D577" s="25"/>
      <c r="E577" s="25"/>
    </row>
    <row r="578" spans="2:5" x14ac:dyDescent="0.25">
      <c r="B578" s="25"/>
      <c r="C578" s="25"/>
      <c r="D578" s="25"/>
      <c r="E578" s="25"/>
    </row>
    <row r="579" spans="2:5" x14ac:dyDescent="0.25">
      <c r="B579" s="25"/>
      <c r="C579" s="25"/>
      <c r="D579" s="25"/>
      <c r="E579" s="25"/>
    </row>
    <row r="580" spans="2:5" x14ac:dyDescent="0.25">
      <c r="B580" s="25"/>
      <c r="C580" s="25"/>
      <c r="D580" s="25"/>
      <c r="E580" s="25"/>
    </row>
    <row r="581" spans="2:5" x14ac:dyDescent="0.25">
      <c r="B581" s="25"/>
      <c r="C581" s="25"/>
      <c r="D581" s="25"/>
      <c r="E581" s="25"/>
    </row>
    <row r="582" spans="2:5" x14ac:dyDescent="0.25">
      <c r="B582" s="25"/>
      <c r="C582" s="25"/>
      <c r="D582" s="25"/>
      <c r="E582" s="25"/>
    </row>
    <row r="583" spans="2:5" x14ac:dyDescent="0.25">
      <c r="B583" s="25"/>
      <c r="C583" s="25"/>
      <c r="D583" s="25"/>
      <c r="E583" s="25"/>
    </row>
    <row r="584" spans="2:5" x14ac:dyDescent="0.25">
      <c r="B584" s="25"/>
      <c r="C584" s="25"/>
      <c r="D584" s="25"/>
      <c r="E584" s="25"/>
    </row>
    <row r="585" spans="2:5" x14ac:dyDescent="0.25">
      <c r="B585" s="25"/>
      <c r="C585" s="25"/>
      <c r="D585" s="25"/>
      <c r="E585" s="25"/>
    </row>
    <row r="586" spans="2:5" x14ac:dyDescent="0.25">
      <c r="B586" s="25"/>
      <c r="C586" s="25"/>
      <c r="D586" s="25"/>
      <c r="E586" s="25"/>
    </row>
    <row r="587" spans="2:5" x14ac:dyDescent="0.25">
      <c r="B587" s="25"/>
      <c r="C587" s="25"/>
      <c r="D587" s="25"/>
      <c r="E587" s="25"/>
    </row>
    <row r="588" spans="2:5" x14ac:dyDescent="0.25">
      <c r="B588" s="25"/>
      <c r="C588" s="25"/>
      <c r="D588" s="25"/>
      <c r="E588" s="25"/>
    </row>
    <row r="589" spans="2:5" x14ac:dyDescent="0.25">
      <c r="B589" s="25"/>
      <c r="C589" s="25"/>
      <c r="D589" s="25"/>
      <c r="E589" s="25"/>
    </row>
    <row r="590" spans="2:5" x14ac:dyDescent="0.25">
      <c r="B590" s="25"/>
      <c r="C590" s="25"/>
      <c r="D590" s="25"/>
      <c r="E590" s="25"/>
    </row>
    <row r="591" spans="2:5" x14ac:dyDescent="0.25">
      <c r="B591" s="25"/>
      <c r="C591" s="25"/>
      <c r="D591" s="25"/>
      <c r="E591" s="25"/>
    </row>
    <row r="592" spans="2:5" x14ac:dyDescent="0.25">
      <c r="B592" s="25"/>
      <c r="C592" s="25"/>
      <c r="D592" s="25"/>
      <c r="E592" s="25"/>
    </row>
    <row r="593" spans="2:5" x14ac:dyDescent="0.25">
      <c r="B593" s="25"/>
      <c r="C593" s="25"/>
      <c r="D593" s="25"/>
      <c r="E593" s="25"/>
    </row>
    <row r="594" spans="2:5" x14ac:dyDescent="0.25">
      <c r="B594" s="25"/>
      <c r="C594" s="25"/>
      <c r="D594" s="25"/>
      <c r="E594" s="25"/>
    </row>
    <row r="595" spans="2:5" x14ac:dyDescent="0.25">
      <c r="B595" s="25"/>
      <c r="C595" s="25"/>
      <c r="D595" s="25"/>
      <c r="E595" s="25"/>
    </row>
    <row r="596" spans="2:5" x14ac:dyDescent="0.25">
      <c r="B596" s="25"/>
      <c r="C596" s="25"/>
      <c r="D596" s="25"/>
      <c r="E596" s="25"/>
    </row>
    <row r="597" spans="2:5" x14ac:dyDescent="0.25">
      <c r="B597" s="25"/>
      <c r="C597" s="25"/>
      <c r="D597" s="25"/>
      <c r="E597" s="25"/>
    </row>
    <row r="598" spans="2:5" x14ac:dyDescent="0.25">
      <c r="B598" s="25"/>
      <c r="C598" s="25"/>
      <c r="D598" s="25"/>
      <c r="E598" s="25"/>
    </row>
    <row r="599" spans="2:5" x14ac:dyDescent="0.25">
      <c r="B599" s="25"/>
      <c r="C599" s="25"/>
      <c r="D599" s="25"/>
      <c r="E599" s="25"/>
    </row>
    <row r="600" spans="2:5" x14ac:dyDescent="0.25">
      <c r="B600" s="25"/>
      <c r="C600" s="25"/>
      <c r="D600" s="25"/>
      <c r="E600" s="25"/>
    </row>
    <row r="601" spans="2:5" x14ac:dyDescent="0.25">
      <c r="B601" s="25"/>
      <c r="C601" s="25"/>
      <c r="D601" s="25"/>
      <c r="E601" s="25"/>
    </row>
    <row r="602" spans="2:5" x14ac:dyDescent="0.25">
      <c r="B602" s="25"/>
      <c r="C602" s="25"/>
      <c r="D602" s="25"/>
      <c r="E602" s="25"/>
    </row>
    <row r="603" spans="2:5" x14ac:dyDescent="0.25">
      <c r="B603" s="25"/>
      <c r="C603" s="25"/>
      <c r="D603" s="25"/>
      <c r="E603" s="25"/>
    </row>
    <row r="604" spans="2:5" x14ac:dyDescent="0.25">
      <c r="B604" s="25"/>
      <c r="C604" s="25"/>
      <c r="D604" s="25"/>
      <c r="E604" s="25"/>
    </row>
    <row r="605" spans="2:5" x14ac:dyDescent="0.25">
      <c r="B605" s="25"/>
      <c r="C605" s="25"/>
      <c r="D605" s="25"/>
      <c r="E605" s="25"/>
    </row>
    <row r="606" spans="2:5" x14ac:dyDescent="0.25">
      <c r="B606" s="25"/>
      <c r="C606" s="25"/>
      <c r="D606" s="25"/>
      <c r="E606" s="25"/>
    </row>
    <row r="607" spans="2:5" x14ac:dyDescent="0.25">
      <c r="B607" s="25"/>
      <c r="C607" s="25"/>
      <c r="D607" s="25"/>
      <c r="E607" s="25"/>
    </row>
    <row r="608" spans="2:5" x14ac:dyDescent="0.25">
      <c r="B608" s="25"/>
      <c r="C608" s="25"/>
      <c r="D608" s="25"/>
      <c r="E608" s="25"/>
    </row>
    <row r="609" spans="2:5" x14ac:dyDescent="0.25">
      <c r="B609" s="25"/>
      <c r="C609" s="25"/>
      <c r="D609" s="25"/>
      <c r="E609" s="25"/>
    </row>
    <row r="610" spans="2:5" x14ac:dyDescent="0.25">
      <c r="B610" s="25"/>
      <c r="C610" s="25"/>
      <c r="D610" s="25"/>
      <c r="E610" s="25"/>
    </row>
    <row r="611" spans="2:5" x14ac:dyDescent="0.25">
      <c r="B611" s="25"/>
      <c r="C611" s="25"/>
      <c r="D611" s="25"/>
      <c r="E611" s="25"/>
    </row>
    <row r="612" spans="2:5" x14ac:dyDescent="0.25">
      <c r="B612" s="25"/>
      <c r="C612" s="25"/>
      <c r="D612" s="25"/>
      <c r="E612" s="25"/>
    </row>
    <row r="613" spans="2:5" x14ac:dyDescent="0.25">
      <c r="B613" s="25"/>
      <c r="C613" s="25"/>
      <c r="D613" s="25"/>
      <c r="E613" s="25"/>
    </row>
    <row r="614" spans="2:5" x14ac:dyDescent="0.25">
      <c r="B614" s="25"/>
      <c r="C614" s="25"/>
      <c r="D614" s="25"/>
      <c r="E614" s="25"/>
    </row>
    <row r="615" spans="2:5" x14ac:dyDescent="0.25">
      <c r="B615" s="25"/>
      <c r="C615" s="25"/>
      <c r="D615" s="25"/>
      <c r="E615" s="25"/>
    </row>
    <row r="616" spans="2:5" x14ac:dyDescent="0.25">
      <c r="B616" s="25"/>
      <c r="C616" s="25"/>
      <c r="D616" s="25"/>
      <c r="E616" s="25"/>
    </row>
    <row r="617" spans="2:5" x14ac:dyDescent="0.25">
      <c r="B617" s="25"/>
      <c r="C617" s="25"/>
      <c r="D617" s="25"/>
      <c r="E617" s="25"/>
    </row>
    <row r="618" spans="2:5" x14ac:dyDescent="0.25">
      <c r="B618" s="25"/>
      <c r="C618" s="25"/>
      <c r="D618" s="25"/>
      <c r="E618" s="25"/>
    </row>
    <row r="619" spans="2:5" x14ac:dyDescent="0.25">
      <c r="B619" s="25"/>
      <c r="C619" s="25"/>
      <c r="D619" s="25"/>
      <c r="E619" s="25"/>
    </row>
    <row r="620" spans="2:5" x14ac:dyDescent="0.25">
      <c r="B620" s="25"/>
      <c r="C620" s="25"/>
      <c r="D620" s="25"/>
      <c r="E620" s="25"/>
    </row>
    <row r="621" spans="2:5" x14ac:dyDescent="0.25">
      <c r="B621" s="25"/>
      <c r="C621" s="25"/>
      <c r="D621" s="25"/>
      <c r="E621" s="25"/>
    </row>
    <row r="622" spans="2:5" x14ac:dyDescent="0.25">
      <c r="B622" s="25"/>
      <c r="C622" s="25"/>
      <c r="D622" s="25"/>
      <c r="E622" s="25"/>
    </row>
    <row r="623" spans="2:5" x14ac:dyDescent="0.25">
      <c r="B623" s="25"/>
      <c r="C623" s="25"/>
      <c r="D623" s="25"/>
      <c r="E623" s="25"/>
    </row>
    <row r="624" spans="2:5" x14ac:dyDescent="0.25">
      <c r="B624" s="25"/>
      <c r="C624" s="25"/>
      <c r="D624" s="25"/>
      <c r="E624" s="25"/>
    </row>
    <row r="625" spans="2:5" x14ac:dyDescent="0.25">
      <c r="B625" s="25"/>
      <c r="C625" s="25"/>
      <c r="D625" s="25"/>
      <c r="E625" s="25"/>
    </row>
    <row r="626" spans="2:5" x14ac:dyDescent="0.25">
      <c r="B626" s="25"/>
      <c r="C626" s="25"/>
      <c r="D626" s="25"/>
      <c r="E626" s="25"/>
    </row>
    <row r="627" spans="2:5" x14ac:dyDescent="0.25">
      <c r="B627" s="25"/>
      <c r="C627" s="25"/>
      <c r="D627" s="25"/>
      <c r="E627" s="25"/>
    </row>
    <row r="628" spans="2:5" x14ac:dyDescent="0.25">
      <c r="B628" s="25"/>
      <c r="C628" s="25"/>
      <c r="D628" s="25"/>
      <c r="E628" s="25"/>
    </row>
    <row r="629" spans="2:5" x14ac:dyDescent="0.25">
      <c r="B629" s="25"/>
      <c r="C629" s="25"/>
      <c r="D629" s="25"/>
      <c r="E629" s="25"/>
    </row>
    <row r="630" spans="2:5" x14ac:dyDescent="0.25">
      <c r="B630" s="25"/>
      <c r="C630" s="25"/>
      <c r="D630" s="25"/>
      <c r="E630" s="25"/>
    </row>
    <row r="631" spans="2:5" x14ac:dyDescent="0.25">
      <c r="B631" s="25"/>
      <c r="C631" s="25"/>
      <c r="D631" s="25"/>
      <c r="E631" s="25"/>
    </row>
    <row r="632" spans="2:5" x14ac:dyDescent="0.25">
      <c r="B632" s="25"/>
      <c r="C632" s="25"/>
      <c r="D632" s="25"/>
      <c r="E632" s="25"/>
    </row>
    <row r="633" spans="2:5" x14ac:dyDescent="0.25">
      <c r="B633" s="25"/>
      <c r="C633" s="25"/>
      <c r="D633" s="25"/>
      <c r="E633" s="25"/>
    </row>
    <row r="634" spans="2:5" x14ac:dyDescent="0.25">
      <c r="B634" s="25"/>
      <c r="C634" s="25"/>
      <c r="D634" s="25"/>
      <c r="E634" s="25"/>
    </row>
    <row r="635" spans="2:5" x14ac:dyDescent="0.25">
      <c r="B635" s="25"/>
      <c r="C635" s="25"/>
      <c r="D635" s="25"/>
      <c r="E635" s="25"/>
    </row>
    <row r="636" spans="2:5" x14ac:dyDescent="0.25">
      <c r="B636" s="25"/>
      <c r="C636" s="25"/>
      <c r="D636" s="25"/>
      <c r="E636" s="25"/>
    </row>
    <row r="637" spans="2:5" x14ac:dyDescent="0.25">
      <c r="B637" s="25"/>
      <c r="C637" s="25"/>
      <c r="D637" s="25"/>
      <c r="E637" s="25"/>
    </row>
    <row r="638" spans="2:5" x14ac:dyDescent="0.25">
      <c r="B638" s="25"/>
      <c r="C638" s="25"/>
      <c r="D638" s="25"/>
      <c r="E638" s="25"/>
    </row>
    <row r="639" spans="2:5" x14ac:dyDescent="0.25">
      <c r="B639" s="25"/>
      <c r="C639" s="25"/>
      <c r="D639" s="25"/>
      <c r="E639" s="25"/>
    </row>
    <row r="640" spans="2:5" x14ac:dyDescent="0.25">
      <c r="B640" s="25"/>
      <c r="C640" s="25"/>
      <c r="D640" s="25"/>
      <c r="E640" s="25"/>
    </row>
    <row r="641" spans="2:5" x14ac:dyDescent="0.25">
      <c r="B641" s="25"/>
      <c r="C641" s="25"/>
      <c r="D641" s="25"/>
      <c r="E641" s="25"/>
    </row>
    <row r="642" spans="2:5" x14ac:dyDescent="0.25">
      <c r="B642" s="25"/>
      <c r="C642" s="25"/>
      <c r="D642" s="25"/>
      <c r="E642" s="25"/>
    </row>
    <row r="643" spans="2:5" x14ac:dyDescent="0.25">
      <c r="B643" s="25"/>
      <c r="C643" s="25"/>
      <c r="D643" s="25"/>
      <c r="E643" s="25"/>
    </row>
    <row r="644" spans="2:5" x14ac:dyDescent="0.25">
      <c r="B644" s="25"/>
      <c r="C644" s="25"/>
      <c r="D644" s="25"/>
      <c r="E644" s="25"/>
    </row>
    <row r="645" spans="2:5" x14ac:dyDescent="0.25">
      <c r="B645" s="25"/>
      <c r="C645" s="25"/>
      <c r="D645" s="25"/>
      <c r="E645" s="25"/>
    </row>
    <row r="646" spans="2:5" x14ac:dyDescent="0.25">
      <c r="B646" s="25"/>
      <c r="C646" s="25"/>
      <c r="D646" s="25"/>
      <c r="E646" s="25"/>
    </row>
    <row r="647" spans="2:5" x14ac:dyDescent="0.25">
      <c r="B647" s="25"/>
      <c r="C647" s="25"/>
      <c r="D647" s="25"/>
      <c r="E647" s="25"/>
    </row>
    <row r="648" spans="2:5" x14ac:dyDescent="0.25">
      <c r="B648" s="25"/>
      <c r="C648" s="25"/>
      <c r="D648" s="25"/>
      <c r="E648" s="25"/>
    </row>
    <row r="649" spans="2:5" x14ac:dyDescent="0.25">
      <c r="B649" s="25"/>
      <c r="C649" s="25"/>
      <c r="D649" s="25"/>
      <c r="E649" s="25"/>
    </row>
    <row r="650" spans="2:5" x14ac:dyDescent="0.25">
      <c r="B650" s="25"/>
      <c r="C650" s="25"/>
      <c r="D650" s="25"/>
      <c r="E650" s="25"/>
    </row>
    <row r="651" spans="2:5" x14ac:dyDescent="0.25">
      <c r="B651" s="25"/>
      <c r="C651" s="25"/>
      <c r="D651" s="25"/>
      <c r="E651" s="25"/>
    </row>
    <row r="652" spans="2:5" x14ac:dyDescent="0.25">
      <c r="B652" s="25"/>
      <c r="C652" s="25"/>
      <c r="D652" s="25"/>
      <c r="E652" s="25"/>
    </row>
    <row r="653" spans="2:5" x14ac:dyDescent="0.25">
      <c r="B653" s="25"/>
      <c r="C653" s="25"/>
      <c r="D653" s="25"/>
      <c r="E653" s="25"/>
    </row>
    <row r="654" spans="2:5" x14ac:dyDescent="0.25">
      <c r="B654" s="25"/>
      <c r="C654" s="25"/>
      <c r="D654" s="25"/>
      <c r="E654" s="25"/>
    </row>
    <row r="655" spans="2:5" x14ac:dyDescent="0.25">
      <c r="B655" s="25"/>
      <c r="C655" s="25"/>
      <c r="D655" s="25"/>
      <c r="E655" s="25"/>
    </row>
    <row r="656" spans="2:5" x14ac:dyDescent="0.25">
      <c r="B656" s="25"/>
      <c r="C656" s="25"/>
      <c r="D656" s="25"/>
      <c r="E656" s="25"/>
    </row>
    <row r="657" spans="2:5" x14ac:dyDescent="0.25">
      <c r="B657" s="25"/>
      <c r="C657" s="25"/>
      <c r="D657" s="25"/>
      <c r="E657" s="25"/>
    </row>
    <row r="658" spans="2:5" x14ac:dyDescent="0.25">
      <c r="B658" s="25"/>
      <c r="C658" s="25"/>
      <c r="D658" s="25"/>
      <c r="E658" s="25"/>
    </row>
    <row r="659" spans="2:5" x14ac:dyDescent="0.25">
      <c r="B659" s="25"/>
      <c r="C659" s="25"/>
      <c r="D659" s="25"/>
      <c r="E659" s="25"/>
    </row>
    <row r="660" spans="2:5" x14ac:dyDescent="0.25">
      <c r="B660" s="25"/>
      <c r="C660" s="25"/>
      <c r="D660" s="25"/>
      <c r="E660" s="25"/>
    </row>
    <row r="661" spans="2:5" x14ac:dyDescent="0.25">
      <c r="B661" s="25"/>
      <c r="C661" s="25"/>
      <c r="D661" s="25"/>
      <c r="E661" s="25"/>
    </row>
    <row r="662" spans="2:5" x14ac:dyDescent="0.25">
      <c r="B662" s="25"/>
      <c r="C662" s="25"/>
      <c r="D662" s="25"/>
      <c r="E662" s="25"/>
    </row>
    <row r="663" spans="2:5" x14ac:dyDescent="0.25">
      <c r="B663" s="25"/>
      <c r="C663" s="25"/>
      <c r="D663" s="25"/>
      <c r="E663" s="25"/>
    </row>
    <row r="664" spans="2:5" x14ac:dyDescent="0.25">
      <c r="B664" s="25"/>
      <c r="C664" s="25"/>
      <c r="D664" s="25"/>
      <c r="E664" s="25"/>
    </row>
    <row r="665" spans="2:5" x14ac:dyDescent="0.25">
      <c r="B665" s="25"/>
      <c r="C665" s="25"/>
      <c r="D665" s="25"/>
      <c r="E665" s="25"/>
    </row>
    <row r="666" spans="2:5" x14ac:dyDescent="0.25">
      <c r="B666" s="25"/>
      <c r="C666" s="25"/>
      <c r="D666" s="25"/>
      <c r="E666" s="25"/>
    </row>
    <row r="667" spans="2:5" x14ac:dyDescent="0.25">
      <c r="B667" s="25"/>
      <c r="C667" s="25"/>
      <c r="D667" s="25"/>
      <c r="E667" s="25"/>
    </row>
    <row r="668" spans="2:5" x14ac:dyDescent="0.25">
      <c r="B668" s="25"/>
      <c r="C668" s="25"/>
      <c r="D668" s="25"/>
      <c r="E668" s="25"/>
    </row>
    <row r="669" spans="2:5" x14ac:dyDescent="0.25">
      <c r="B669" s="25"/>
      <c r="C669" s="25"/>
      <c r="D669" s="25"/>
      <c r="E669" s="25"/>
    </row>
    <row r="670" spans="2:5" x14ac:dyDescent="0.25">
      <c r="B670" s="25"/>
      <c r="C670" s="25"/>
      <c r="D670" s="25"/>
      <c r="E670" s="25"/>
    </row>
    <row r="671" spans="2:5" x14ac:dyDescent="0.25">
      <c r="B671" s="25"/>
      <c r="C671" s="25"/>
      <c r="D671" s="25"/>
      <c r="E671" s="25"/>
    </row>
    <row r="672" spans="2:5" x14ac:dyDescent="0.25">
      <c r="B672" s="25"/>
      <c r="C672" s="25"/>
      <c r="D672" s="25"/>
      <c r="E672" s="25"/>
    </row>
    <row r="673" spans="2:5" x14ac:dyDescent="0.25">
      <c r="B673" s="25"/>
      <c r="C673" s="25"/>
      <c r="D673" s="25"/>
      <c r="E673" s="25"/>
    </row>
    <row r="674" spans="2:5" x14ac:dyDescent="0.25">
      <c r="B674" s="25"/>
      <c r="C674" s="25"/>
      <c r="D674" s="25"/>
      <c r="E674" s="25"/>
    </row>
    <row r="675" spans="2:5" x14ac:dyDescent="0.25">
      <c r="B675" s="25"/>
      <c r="C675" s="25"/>
      <c r="D675" s="25"/>
      <c r="E675" s="25"/>
    </row>
    <row r="676" spans="2:5" x14ac:dyDescent="0.25">
      <c r="B676" s="25"/>
      <c r="C676" s="25"/>
      <c r="D676" s="25"/>
      <c r="E676" s="25"/>
    </row>
    <row r="677" spans="2:5" x14ac:dyDescent="0.25">
      <c r="B677" s="25"/>
      <c r="C677" s="25"/>
      <c r="D677" s="25"/>
      <c r="E677" s="25"/>
    </row>
    <row r="678" spans="2:5" x14ac:dyDescent="0.25">
      <c r="B678" s="25"/>
      <c r="C678" s="25"/>
      <c r="D678" s="25"/>
      <c r="E678" s="25"/>
    </row>
    <row r="679" spans="2:5" x14ac:dyDescent="0.25">
      <c r="B679" s="25"/>
      <c r="C679" s="25"/>
      <c r="D679" s="25"/>
      <c r="E679" s="25"/>
    </row>
    <row r="680" spans="2:5" x14ac:dyDescent="0.25">
      <c r="B680" s="25"/>
      <c r="C680" s="25"/>
      <c r="D680" s="25"/>
      <c r="E680" s="25"/>
    </row>
    <row r="681" spans="2:5" x14ac:dyDescent="0.25">
      <c r="B681" s="25"/>
      <c r="C681" s="25"/>
      <c r="D681" s="25"/>
      <c r="E681" s="25"/>
    </row>
    <row r="682" spans="2:5" x14ac:dyDescent="0.25">
      <c r="B682" s="25"/>
      <c r="C682" s="25"/>
      <c r="D682" s="25"/>
      <c r="E682" s="25"/>
    </row>
    <row r="683" spans="2:5" x14ac:dyDescent="0.25">
      <c r="B683" s="25"/>
      <c r="C683" s="25"/>
      <c r="D683" s="25"/>
      <c r="E683" s="25"/>
    </row>
    <row r="684" spans="2:5" x14ac:dyDescent="0.25">
      <c r="B684" s="25"/>
      <c r="C684" s="25"/>
      <c r="D684" s="25"/>
      <c r="E684" s="25"/>
    </row>
    <row r="685" spans="2:5" x14ac:dyDescent="0.25">
      <c r="B685" s="25"/>
      <c r="C685" s="25"/>
      <c r="D685" s="25"/>
      <c r="E685" s="25"/>
    </row>
    <row r="686" spans="2:5" x14ac:dyDescent="0.25">
      <c r="B686" s="25"/>
      <c r="C686" s="25"/>
      <c r="D686" s="25"/>
      <c r="E686" s="25"/>
    </row>
    <row r="687" spans="2:5" x14ac:dyDescent="0.25">
      <c r="B687" s="25"/>
      <c r="C687" s="25"/>
      <c r="D687" s="25"/>
      <c r="E687" s="25"/>
    </row>
    <row r="688" spans="2:5" x14ac:dyDescent="0.25">
      <c r="B688" s="25"/>
      <c r="C688" s="25"/>
      <c r="D688" s="25"/>
      <c r="E688" s="25"/>
    </row>
    <row r="689" spans="2:5" x14ac:dyDescent="0.25">
      <c r="B689" s="25"/>
      <c r="C689" s="25"/>
      <c r="D689" s="25"/>
      <c r="E689" s="25"/>
    </row>
    <row r="690" spans="2:5" x14ac:dyDescent="0.25">
      <c r="B690" s="25"/>
      <c r="C690" s="25"/>
      <c r="D690" s="25"/>
      <c r="E690" s="25"/>
    </row>
    <row r="691" spans="2:5" x14ac:dyDescent="0.25">
      <c r="B691" s="25"/>
      <c r="C691" s="25"/>
      <c r="D691" s="25"/>
      <c r="E691" s="25"/>
    </row>
    <row r="692" spans="2:5" x14ac:dyDescent="0.25">
      <c r="B692" s="25"/>
      <c r="C692" s="25"/>
      <c r="D692" s="25"/>
      <c r="E692" s="25"/>
    </row>
    <row r="693" spans="2:5" x14ac:dyDescent="0.25">
      <c r="B693" s="25"/>
      <c r="C693" s="25"/>
      <c r="D693" s="25"/>
      <c r="E693" s="25"/>
    </row>
    <row r="694" spans="2:5" x14ac:dyDescent="0.25">
      <c r="B694" s="25"/>
      <c r="C694" s="25"/>
      <c r="D694" s="25"/>
      <c r="E694" s="25"/>
    </row>
    <row r="695" spans="2:5" x14ac:dyDescent="0.25">
      <c r="B695" s="25"/>
      <c r="C695" s="25"/>
      <c r="D695" s="25"/>
      <c r="E695" s="25"/>
    </row>
    <row r="696" spans="2:5" x14ac:dyDescent="0.25">
      <c r="B696" s="25"/>
      <c r="C696" s="25"/>
      <c r="D696" s="25"/>
      <c r="E696" s="25"/>
    </row>
    <row r="697" spans="2:5" x14ac:dyDescent="0.25">
      <c r="B697" s="25"/>
      <c r="C697" s="25"/>
      <c r="D697" s="25"/>
      <c r="E697" s="25"/>
    </row>
    <row r="698" spans="2:5" x14ac:dyDescent="0.25">
      <c r="B698" s="25"/>
      <c r="C698" s="25"/>
      <c r="D698" s="25"/>
      <c r="E698" s="25"/>
    </row>
    <row r="699" spans="2:5" x14ac:dyDescent="0.25">
      <c r="B699" s="25"/>
      <c r="C699" s="25"/>
      <c r="D699" s="25"/>
      <c r="E699" s="25"/>
    </row>
    <row r="700" spans="2:5" x14ac:dyDescent="0.25">
      <c r="B700" s="25"/>
      <c r="C700" s="25"/>
      <c r="D700" s="25"/>
      <c r="E700" s="25"/>
    </row>
    <row r="701" spans="2:5" x14ac:dyDescent="0.25">
      <c r="B701" s="25"/>
      <c r="C701" s="25"/>
      <c r="D701" s="25"/>
      <c r="E701" s="25"/>
    </row>
    <row r="702" spans="2:5" x14ac:dyDescent="0.25">
      <c r="B702" s="25"/>
      <c r="C702" s="25"/>
      <c r="D702" s="25"/>
      <c r="E702" s="25"/>
    </row>
    <row r="703" spans="2:5" x14ac:dyDescent="0.25">
      <c r="B703" s="25"/>
      <c r="C703" s="25"/>
      <c r="D703" s="25"/>
      <c r="E703" s="25"/>
    </row>
    <row r="704" spans="2:5" x14ac:dyDescent="0.25">
      <c r="B704" s="25"/>
      <c r="C704" s="25"/>
      <c r="D704" s="25"/>
      <c r="E704" s="25"/>
    </row>
    <row r="705" spans="2:5" x14ac:dyDescent="0.25">
      <c r="B705" s="25"/>
      <c r="C705" s="25"/>
      <c r="D705" s="25"/>
      <c r="E705" s="25"/>
    </row>
    <row r="706" spans="2:5" x14ac:dyDescent="0.25">
      <c r="B706" s="25"/>
      <c r="C706" s="25"/>
      <c r="D706" s="25"/>
      <c r="E706" s="25"/>
    </row>
    <row r="707" spans="2:5" x14ac:dyDescent="0.25">
      <c r="B707" s="25"/>
      <c r="C707" s="25"/>
      <c r="D707" s="25"/>
      <c r="E707" s="25"/>
    </row>
    <row r="708" spans="2:5" x14ac:dyDescent="0.25">
      <c r="B708" s="25"/>
      <c r="C708" s="25"/>
      <c r="D708" s="25"/>
      <c r="E708" s="25"/>
    </row>
    <row r="709" spans="2:5" x14ac:dyDescent="0.25">
      <c r="B709" s="25"/>
      <c r="C709" s="25"/>
      <c r="D709" s="25"/>
      <c r="E709" s="25"/>
    </row>
    <row r="710" spans="2:5" x14ac:dyDescent="0.25">
      <c r="B710" s="25"/>
      <c r="C710" s="25"/>
      <c r="D710" s="25"/>
      <c r="E710" s="25"/>
    </row>
    <row r="711" spans="2:5" x14ac:dyDescent="0.25">
      <c r="B711" s="25"/>
      <c r="C711" s="25"/>
      <c r="D711" s="25"/>
      <c r="E711" s="25"/>
    </row>
    <row r="712" spans="2:5" x14ac:dyDescent="0.25">
      <c r="B712" s="25"/>
      <c r="C712" s="25"/>
      <c r="D712" s="25"/>
      <c r="E712" s="25"/>
    </row>
    <row r="713" spans="2:5" x14ac:dyDescent="0.25">
      <c r="B713" s="25"/>
      <c r="C713" s="25"/>
      <c r="D713" s="25"/>
      <c r="E713" s="25"/>
    </row>
    <row r="714" spans="2:5" x14ac:dyDescent="0.25">
      <c r="B714" s="25"/>
      <c r="C714" s="25"/>
      <c r="D714" s="25"/>
      <c r="E714" s="25"/>
    </row>
    <row r="715" spans="2:5" x14ac:dyDescent="0.25">
      <c r="B715" s="25"/>
      <c r="C715" s="25"/>
      <c r="D715" s="25"/>
      <c r="E715" s="25"/>
    </row>
    <row r="716" spans="2:5" x14ac:dyDescent="0.25">
      <c r="B716" s="25"/>
      <c r="C716" s="25"/>
      <c r="D716" s="25"/>
      <c r="E716" s="25"/>
    </row>
    <row r="717" spans="2:5" x14ac:dyDescent="0.25">
      <c r="B717" s="25"/>
      <c r="C717" s="25"/>
      <c r="D717" s="25"/>
      <c r="E717" s="25"/>
    </row>
    <row r="718" spans="2:5" x14ac:dyDescent="0.25">
      <c r="B718" s="25"/>
      <c r="C718" s="25"/>
      <c r="D718" s="25"/>
      <c r="E718" s="25"/>
    </row>
    <row r="719" spans="2:5" x14ac:dyDescent="0.25">
      <c r="B719" s="25"/>
      <c r="C719" s="25"/>
      <c r="D719" s="25"/>
      <c r="E719" s="25"/>
    </row>
    <row r="720" spans="2:5" x14ac:dyDescent="0.25">
      <c r="B720" s="25"/>
      <c r="C720" s="25"/>
      <c r="D720" s="25"/>
      <c r="E720" s="25"/>
    </row>
    <row r="721" spans="2:5" x14ac:dyDescent="0.25">
      <c r="B721" s="25"/>
      <c r="C721" s="25"/>
      <c r="D721" s="25"/>
      <c r="E721" s="25"/>
    </row>
    <row r="722" spans="2:5" x14ac:dyDescent="0.25">
      <c r="B722" s="25"/>
      <c r="C722" s="25"/>
      <c r="D722" s="25"/>
      <c r="E722" s="25"/>
    </row>
    <row r="723" spans="2:5" x14ac:dyDescent="0.25">
      <c r="B723" s="25"/>
      <c r="C723" s="25"/>
      <c r="D723" s="25"/>
      <c r="E723" s="25"/>
    </row>
    <row r="724" spans="2:5" x14ac:dyDescent="0.25">
      <c r="B724" s="25"/>
      <c r="C724" s="25"/>
      <c r="D724" s="25"/>
      <c r="E724" s="25"/>
    </row>
    <row r="725" spans="2:5" x14ac:dyDescent="0.25">
      <c r="B725" s="25"/>
      <c r="C725" s="25"/>
      <c r="D725" s="25"/>
      <c r="E725" s="25"/>
    </row>
    <row r="726" spans="2:5" x14ac:dyDescent="0.25">
      <c r="B726" s="25"/>
      <c r="C726" s="25"/>
      <c r="D726" s="25"/>
      <c r="E726" s="25"/>
    </row>
    <row r="727" spans="2:5" x14ac:dyDescent="0.25">
      <c r="B727" s="25"/>
      <c r="C727" s="25"/>
      <c r="D727" s="25"/>
      <c r="E727" s="25"/>
    </row>
    <row r="728" spans="2:5" x14ac:dyDescent="0.25">
      <c r="B728" s="25"/>
      <c r="C728" s="25"/>
      <c r="D728" s="25"/>
      <c r="E728" s="25"/>
    </row>
    <row r="729" spans="2:5" x14ac:dyDescent="0.25">
      <c r="B729" s="25"/>
      <c r="C729" s="25"/>
      <c r="D729" s="25"/>
      <c r="E729" s="25"/>
    </row>
    <row r="730" spans="2:5" x14ac:dyDescent="0.25">
      <c r="B730" s="25"/>
      <c r="C730" s="25"/>
      <c r="D730" s="25"/>
      <c r="E730" s="25"/>
    </row>
    <row r="731" spans="2:5" x14ac:dyDescent="0.25">
      <c r="B731" s="25"/>
      <c r="C731" s="25"/>
      <c r="D731" s="25"/>
      <c r="E731" s="25"/>
    </row>
    <row r="732" spans="2:5" x14ac:dyDescent="0.25">
      <c r="B732" s="25"/>
      <c r="C732" s="25"/>
      <c r="D732" s="25"/>
      <c r="E732" s="25"/>
    </row>
    <row r="733" spans="2:5" x14ac:dyDescent="0.25">
      <c r="B733" s="25"/>
      <c r="C733" s="25"/>
      <c r="D733" s="25"/>
      <c r="E733" s="25"/>
    </row>
    <row r="734" spans="2:5" x14ac:dyDescent="0.25">
      <c r="B734" s="25"/>
      <c r="C734" s="25"/>
      <c r="D734" s="25"/>
      <c r="E734" s="25"/>
    </row>
    <row r="735" spans="2:5" x14ac:dyDescent="0.25">
      <c r="B735" s="25"/>
      <c r="C735" s="25"/>
      <c r="D735" s="25"/>
      <c r="E735" s="25"/>
    </row>
    <row r="736" spans="2:5" x14ac:dyDescent="0.25">
      <c r="B736" s="25"/>
      <c r="C736" s="25"/>
      <c r="D736" s="25"/>
      <c r="E736" s="25"/>
    </row>
    <row r="737" spans="2:5" x14ac:dyDescent="0.25">
      <c r="B737" s="25"/>
      <c r="C737" s="25"/>
      <c r="D737" s="25"/>
      <c r="E737" s="25"/>
    </row>
    <row r="738" spans="2:5" x14ac:dyDescent="0.25">
      <c r="B738" s="25"/>
      <c r="C738" s="25"/>
      <c r="D738" s="25"/>
      <c r="E738" s="25"/>
    </row>
    <row r="739" spans="2:5" x14ac:dyDescent="0.25">
      <c r="B739" s="25"/>
      <c r="C739" s="25"/>
      <c r="D739" s="25"/>
      <c r="E739" s="25"/>
    </row>
    <row r="740" spans="2:5" x14ac:dyDescent="0.25">
      <c r="B740" s="25"/>
      <c r="C740" s="25"/>
      <c r="D740" s="25"/>
      <c r="E740" s="25"/>
    </row>
    <row r="741" spans="2:5" x14ac:dyDescent="0.25">
      <c r="B741" s="25"/>
      <c r="C741" s="25"/>
      <c r="D741" s="25"/>
      <c r="E741" s="25"/>
    </row>
    <row r="742" spans="2:5" x14ac:dyDescent="0.25">
      <c r="B742" s="25"/>
      <c r="C742" s="25"/>
      <c r="D742" s="25"/>
      <c r="E742" s="25"/>
    </row>
    <row r="743" spans="2:5" x14ac:dyDescent="0.25">
      <c r="B743" s="25"/>
      <c r="C743" s="25"/>
      <c r="D743" s="25"/>
      <c r="E743" s="25"/>
    </row>
    <row r="744" spans="2:5" x14ac:dyDescent="0.25">
      <c r="B744" s="25"/>
      <c r="C744" s="25"/>
      <c r="D744" s="25"/>
      <c r="E744" s="25"/>
    </row>
    <row r="745" spans="2:5" x14ac:dyDescent="0.25">
      <c r="B745" s="25"/>
      <c r="C745" s="25"/>
      <c r="D745" s="25"/>
      <c r="E745" s="25"/>
    </row>
    <row r="746" spans="2:5" x14ac:dyDescent="0.25">
      <c r="B746" s="25"/>
      <c r="C746" s="25"/>
      <c r="D746" s="25"/>
      <c r="E746" s="25"/>
    </row>
    <row r="747" spans="2:5" x14ac:dyDescent="0.25">
      <c r="B747" s="25"/>
      <c r="C747" s="25"/>
      <c r="D747" s="25"/>
      <c r="E747" s="25"/>
    </row>
    <row r="748" spans="2:5" x14ac:dyDescent="0.25">
      <c r="B748" s="25"/>
      <c r="C748" s="25"/>
      <c r="D748" s="25"/>
      <c r="E748" s="25"/>
    </row>
    <row r="749" spans="2:5" x14ac:dyDescent="0.25">
      <c r="B749" s="25"/>
      <c r="C749" s="25"/>
      <c r="D749" s="25"/>
      <c r="E749" s="25"/>
    </row>
    <row r="750" spans="2:5" x14ac:dyDescent="0.25">
      <c r="B750" s="25"/>
      <c r="C750" s="25"/>
      <c r="D750" s="25"/>
      <c r="E750" s="25"/>
    </row>
    <row r="751" spans="2:5" x14ac:dyDescent="0.25">
      <c r="B751" s="25"/>
      <c r="C751" s="25"/>
      <c r="D751" s="25"/>
      <c r="E751" s="25"/>
    </row>
    <row r="752" spans="2:5" x14ac:dyDescent="0.25">
      <c r="B752" s="25"/>
      <c r="C752" s="25"/>
      <c r="D752" s="25"/>
      <c r="E752" s="25"/>
    </row>
    <row r="753" spans="2:5" x14ac:dyDescent="0.25">
      <c r="B753" s="25"/>
      <c r="C753" s="25"/>
      <c r="D753" s="25"/>
      <c r="E753" s="25"/>
    </row>
    <row r="754" spans="2:5" x14ac:dyDescent="0.25">
      <c r="B754" s="25"/>
      <c r="C754" s="25"/>
      <c r="D754" s="25"/>
      <c r="E754" s="25"/>
    </row>
    <row r="755" spans="2:5" x14ac:dyDescent="0.25">
      <c r="B755" s="25"/>
      <c r="C755" s="25"/>
      <c r="D755" s="25"/>
      <c r="E755" s="25"/>
    </row>
    <row r="756" spans="2:5" x14ac:dyDescent="0.25">
      <c r="B756" s="25"/>
      <c r="C756" s="25"/>
      <c r="D756" s="25"/>
      <c r="E756" s="25"/>
    </row>
    <row r="757" spans="2:5" x14ac:dyDescent="0.25">
      <c r="B757" s="25"/>
      <c r="C757" s="25"/>
      <c r="D757" s="25"/>
      <c r="E757" s="25"/>
    </row>
    <row r="758" spans="2:5" x14ac:dyDescent="0.25">
      <c r="B758" s="25"/>
      <c r="C758" s="25"/>
      <c r="D758" s="25"/>
      <c r="E758" s="25"/>
    </row>
    <row r="759" spans="2:5" x14ac:dyDescent="0.25">
      <c r="B759" s="25"/>
      <c r="C759" s="25"/>
      <c r="D759" s="25"/>
      <c r="E759" s="25"/>
    </row>
    <row r="760" spans="2:5" x14ac:dyDescent="0.25">
      <c r="B760" s="25"/>
      <c r="C760" s="25"/>
      <c r="D760" s="25"/>
      <c r="E760" s="25"/>
    </row>
    <row r="761" spans="2:5" x14ac:dyDescent="0.25">
      <c r="B761" s="25"/>
      <c r="C761" s="25"/>
      <c r="D761" s="25"/>
      <c r="E761" s="25"/>
    </row>
    <row r="762" spans="2:5" x14ac:dyDescent="0.25">
      <c r="B762" s="25"/>
      <c r="C762" s="25"/>
      <c r="D762" s="25"/>
      <c r="E762" s="25"/>
    </row>
    <row r="763" spans="2:5" x14ac:dyDescent="0.25">
      <c r="B763" s="25"/>
      <c r="C763" s="25"/>
      <c r="D763" s="25"/>
      <c r="E763" s="25"/>
    </row>
    <row r="764" spans="2:5" x14ac:dyDescent="0.25">
      <c r="B764" s="25"/>
      <c r="C764" s="25"/>
      <c r="D764" s="25"/>
      <c r="E764" s="25"/>
    </row>
    <row r="765" spans="2:5" x14ac:dyDescent="0.25">
      <c r="B765" s="25"/>
      <c r="C765" s="25"/>
      <c r="D765" s="25"/>
      <c r="E765" s="25"/>
    </row>
    <row r="766" spans="2:5" x14ac:dyDescent="0.25">
      <c r="B766" s="25"/>
      <c r="C766" s="25"/>
      <c r="D766" s="25"/>
      <c r="E766" s="25"/>
    </row>
    <row r="767" spans="2:5" x14ac:dyDescent="0.25">
      <c r="B767" s="25"/>
      <c r="C767" s="25"/>
      <c r="D767" s="25"/>
      <c r="E767" s="25"/>
    </row>
    <row r="768" spans="2:5" x14ac:dyDescent="0.25">
      <c r="B768" s="25"/>
      <c r="C768" s="25"/>
      <c r="D768" s="25"/>
      <c r="E768" s="25"/>
    </row>
    <row r="769" spans="2:5" x14ac:dyDescent="0.25">
      <c r="B769" s="25"/>
      <c r="C769" s="25"/>
      <c r="D769" s="25"/>
      <c r="E769" s="25"/>
    </row>
    <row r="770" spans="2:5" x14ac:dyDescent="0.25">
      <c r="B770" s="25"/>
      <c r="C770" s="25"/>
      <c r="D770" s="25"/>
      <c r="E770" s="25"/>
    </row>
    <row r="771" spans="2:5" x14ac:dyDescent="0.25">
      <c r="B771" s="25"/>
      <c r="C771" s="25"/>
      <c r="D771" s="25"/>
      <c r="E771" s="25"/>
    </row>
    <row r="772" spans="2:5" x14ac:dyDescent="0.25">
      <c r="B772" s="25"/>
      <c r="C772" s="25"/>
      <c r="D772" s="25"/>
      <c r="E772" s="25"/>
    </row>
    <row r="773" spans="2:5" x14ac:dyDescent="0.25">
      <c r="B773" s="25"/>
      <c r="C773" s="25"/>
      <c r="D773" s="25"/>
      <c r="E773" s="25"/>
    </row>
    <row r="774" spans="2:5" x14ac:dyDescent="0.25">
      <c r="B774" s="25"/>
      <c r="C774" s="25"/>
      <c r="D774" s="25"/>
      <c r="E774" s="25"/>
    </row>
    <row r="775" spans="2:5" x14ac:dyDescent="0.25">
      <c r="B775" s="25"/>
      <c r="C775" s="25"/>
      <c r="D775" s="25"/>
      <c r="E775" s="25"/>
    </row>
    <row r="776" spans="2:5" x14ac:dyDescent="0.25">
      <c r="B776" s="25"/>
      <c r="C776" s="25"/>
      <c r="D776" s="25"/>
      <c r="E776" s="25"/>
    </row>
    <row r="777" spans="2:5" x14ac:dyDescent="0.25">
      <c r="B777" s="25"/>
      <c r="C777" s="25"/>
      <c r="D777" s="25"/>
      <c r="E777" s="25"/>
    </row>
    <row r="778" spans="2:5" x14ac:dyDescent="0.25">
      <c r="B778" s="25"/>
      <c r="C778" s="25"/>
      <c r="D778" s="25"/>
      <c r="E778" s="25"/>
    </row>
    <row r="779" spans="2:5" x14ac:dyDescent="0.25">
      <c r="B779" s="25"/>
      <c r="C779" s="25"/>
      <c r="D779" s="25"/>
      <c r="E779" s="25"/>
    </row>
    <row r="780" spans="2:5" x14ac:dyDescent="0.25">
      <c r="B780" s="25"/>
      <c r="C780" s="25"/>
      <c r="D780" s="25"/>
      <c r="E780" s="25"/>
    </row>
    <row r="781" spans="2:5" x14ac:dyDescent="0.25">
      <c r="B781" s="25"/>
      <c r="C781" s="25"/>
      <c r="D781" s="25"/>
      <c r="E781" s="25"/>
    </row>
    <row r="782" spans="2:5" x14ac:dyDescent="0.25">
      <c r="B782" s="25"/>
      <c r="C782" s="25"/>
      <c r="D782" s="25"/>
      <c r="E782" s="25"/>
    </row>
    <row r="783" spans="2:5" x14ac:dyDescent="0.25">
      <c r="B783" s="25"/>
      <c r="C783" s="25"/>
      <c r="D783" s="25"/>
      <c r="E783" s="25"/>
    </row>
    <row r="784" spans="2:5" x14ac:dyDescent="0.25">
      <c r="B784" s="25"/>
      <c r="C784" s="25"/>
      <c r="D784" s="25"/>
      <c r="E784" s="25"/>
    </row>
    <row r="785" spans="2:5" x14ac:dyDescent="0.25">
      <c r="B785" s="25"/>
      <c r="C785" s="25"/>
      <c r="D785" s="25"/>
      <c r="E785" s="25"/>
    </row>
    <row r="786" spans="2:5" x14ac:dyDescent="0.25">
      <c r="B786" s="25"/>
      <c r="C786" s="25"/>
      <c r="D786" s="25"/>
      <c r="E786" s="25"/>
    </row>
    <row r="787" spans="2:5" x14ac:dyDescent="0.25">
      <c r="B787" s="25"/>
      <c r="C787" s="25"/>
      <c r="D787" s="25"/>
      <c r="E787" s="25"/>
    </row>
    <row r="788" spans="2:5" x14ac:dyDescent="0.25">
      <c r="B788" s="25"/>
      <c r="C788" s="25"/>
      <c r="D788" s="25"/>
      <c r="E788" s="25"/>
    </row>
    <row r="789" spans="2:5" x14ac:dyDescent="0.25">
      <c r="B789" s="25"/>
      <c r="C789" s="25"/>
      <c r="D789" s="25"/>
      <c r="E789" s="25"/>
    </row>
    <row r="790" spans="2:5" x14ac:dyDescent="0.25">
      <c r="B790" s="25"/>
      <c r="C790" s="25"/>
      <c r="D790" s="25"/>
      <c r="E790" s="25"/>
    </row>
    <row r="791" spans="2:5" x14ac:dyDescent="0.25">
      <c r="B791" s="25"/>
      <c r="C791" s="25"/>
      <c r="D791" s="25"/>
      <c r="E791" s="25"/>
    </row>
    <row r="792" spans="2:5" x14ac:dyDescent="0.25">
      <c r="B792" s="25"/>
      <c r="C792" s="25"/>
      <c r="D792" s="25"/>
      <c r="E792" s="25"/>
    </row>
    <row r="793" spans="2:5" x14ac:dyDescent="0.25">
      <c r="B793" s="25"/>
      <c r="C793" s="25"/>
      <c r="D793" s="25"/>
      <c r="E793" s="25"/>
    </row>
    <row r="794" spans="2:5" x14ac:dyDescent="0.25">
      <c r="B794" s="25"/>
      <c r="C794" s="25"/>
      <c r="D794" s="25"/>
      <c r="E794" s="25"/>
    </row>
    <row r="795" spans="2:5" x14ac:dyDescent="0.25">
      <c r="B795" s="25"/>
      <c r="C795" s="25"/>
      <c r="D795" s="25"/>
      <c r="E795" s="25"/>
    </row>
    <row r="796" spans="2:5" x14ac:dyDescent="0.25">
      <c r="B796" s="25"/>
      <c r="C796" s="25"/>
      <c r="D796" s="25"/>
      <c r="E796" s="25"/>
    </row>
    <row r="797" spans="2:5" x14ac:dyDescent="0.25">
      <c r="B797" s="25"/>
      <c r="C797" s="25"/>
      <c r="D797" s="25"/>
      <c r="E797" s="25"/>
    </row>
    <row r="798" spans="2:5" x14ac:dyDescent="0.25">
      <c r="B798" s="25"/>
      <c r="C798" s="25"/>
      <c r="D798" s="25"/>
      <c r="E798" s="25"/>
    </row>
    <row r="799" spans="2:5" x14ac:dyDescent="0.25">
      <c r="B799" s="25"/>
      <c r="C799" s="25"/>
      <c r="D799" s="25"/>
      <c r="E799" s="25"/>
    </row>
    <row r="800" spans="2:5" x14ac:dyDescent="0.25">
      <c r="B800" s="25"/>
      <c r="C800" s="25"/>
      <c r="D800" s="25"/>
      <c r="E800" s="25"/>
    </row>
    <row r="801" spans="2:5" x14ac:dyDescent="0.25">
      <c r="B801" s="25"/>
      <c r="C801" s="25"/>
      <c r="D801" s="25"/>
      <c r="E801" s="25"/>
    </row>
    <row r="802" spans="2:5" x14ac:dyDescent="0.25">
      <c r="B802" s="25"/>
      <c r="C802" s="25"/>
      <c r="D802" s="25"/>
      <c r="E802" s="25"/>
    </row>
    <row r="803" spans="2:5" x14ac:dyDescent="0.25">
      <c r="B803" s="25"/>
      <c r="C803" s="25"/>
      <c r="D803" s="25"/>
      <c r="E803" s="25"/>
    </row>
    <row r="804" spans="2:5" x14ac:dyDescent="0.25">
      <c r="B804" s="25"/>
      <c r="C804" s="25"/>
      <c r="D804" s="25"/>
      <c r="E804" s="25"/>
    </row>
    <row r="805" spans="2:5" x14ac:dyDescent="0.25">
      <c r="B805" s="25"/>
      <c r="C805" s="25"/>
      <c r="D805" s="25"/>
      <c r="E805" s="25"/>
    </row>
    <row r="806" spans="2:5" x14ac:dyDescent="0.25">
      <c r="B806" s="25"/>
      <c r="C806" s="25"/>
      <c r="D806" s="25"/>
      <c r="E806" s="25"/>
    </row>
    <row r="807" spans="2:5" x14ac:dyDescent="0.25">
      <c r="B807" s="25"/>
      <c r="C807" s="25"/>
      <c r="D807" s="25"/>
      <c r="E807" s="25"/>
    </row>
    <row r="808" spans="2:5" x14ac:dyDescent="0.25">
      <c r="B808" s="25"/>
      <c r="C808" s="25"/>
      <c r="D808" s="25"/>
      <c r="E808" s="25"/>
    </row>
    <row r="809" spans="2:5" x14ac:dyDescent="0.25">
      <c r="B809" s="25"/>
      <c r="C809" s="25"/>
      <c r="D809" s="25"/>
      <c r="E809" s="25"/>
    </row>
    <row r="810" spans="2:5" x14ac:dyDescent="0.25">
      <c r="B810" s="25"/>
      <c r="C810" s="25"/>
      <c r="D810" s="25"/>
      <c r="E810" s="25"/>
    </row>
    <row r="811" spans="2:5" x14ac:dyDescent="0.25">
      <c r="B811" s="25"/>
      <c r="C811" s="25"/>
      <c r="D811" s="25"/>
      <c r="E811" s="25"/>
    </row>
    <row r="812" spans="2:5" x14ac:dyDescent="0.25">
      <c r="B812" s="25"/>
      <c r="C812" s="25"/>
      <c r="D812" s="25"/>
      <c r="E812" s="25"/>
    </row>
    <row r="813" spans="2:5" x14ac:dyDescent="0.25">
      <c r="B813" s="25"/>
      <c r="C813" s="25"/>
      <c r="D813" s="25"/>
      <c r="E813" s="25"/>
    </row>
    <row r="814" spans="2:5" x14ac:dyDescent="0.25">
      <c r="B814" s="25"/>
      <c r="C814" s="25"/>
      <c r="D814" s="25"/>
      <c r="E814" s="25"/>
    </row>
    <row r="815" spans="2:5" x14ac:dyDescent="0.25">
      <c r="B815" s="25"/>
      <c r="C815" s="25"/>
      <c r="D815" s="25"/>
      <c r="E815" s="25"/>
    </row>
    <row r="816" spans="2:5" x14ac:dyDescent="0.25">
      <c r="B816" s="25"/>
      <c r="C816" s="25"/>
      <c r="D816" s="25"/>
      <c r="E816" s="25"/>
    </row>
    <row r="817" spans="2:5" x14ac:dyDescent="0.25">
      <c r="B817" s="25"/>
      <c r="C817" s="25"/>
      <c r="D817" s="25"/>
      <c r="E817" s="25"/>
    </row>
    <row r="818" spans="2:5" x14ac:dyDescent="0.25">
      <c r="B818" s="25"/>
      <c r="C818" s="25"/>
      <c r="D818" s="25"/>
      <c r="E818" s="25"/>
    </row>
    <row r="819" spans="2:5" x14ac:dyDescent="0.25">
      <c r="B819" s="25"/>
      <c r="C819" s="25"/>
      <c r="D819" s="25"/>
      <c r="E819" s="25"/>
    </row>
    <row r="820" spans="2:5" x14ac:dyDescent="0.25">
      <c r="B820" s="25"/>
      <c r="C820" s="25"/>
      <c r="D820" s="25"/>
      <c r="E820" s="25"/>
    </row>
    <row r="821" spans="2:5" x14ac:dyDescent="0.25">
      <c r="B821" s="25"/>
      <c r="C821" s="25"/>
      <c r="D821" s="25"/>
      <c r="E821" s="25"/>
    </row>
    <row r="822" spans="2:5" x14ac:dyDescent="0.25">
      <c r="B822" s="25"/>
      <c r="C822" s="25"/>
      <c r="D822" s="25"/>
      <c r="E822" s="25"/>
    </row>
    <row r="823" spans="2:5" x14ac:dyDescent="0.25">
      <c r="B823" s="25"/>
      <c r="C823" s="25"/>
      <c r="D823" s="25"/>
      <c r="E823" s="25"/>
    </row>
    <row r="824" spans="2:5" x14ac:dyDescent="0.25">
      <c r="B824" s="25"/>
      <c r="C824" s="25"/>
      <c r="D824" s="25"/>
      <c r="E824" s="25"/>
    </row>
    <row r="825" spans="2:5" x14ac:dyDescent="0.25">
      <c r="B825" s="25"/>
      <c r="C825" s="25"/>
      <c r="D825" s="25"/>
      <c r="E825" s="25"/>
    </row>
    <row r="826" spans="2:5" x14ac:dyDescent="0.25">
      <c r="B826" s="25"/>
      <c r="C826" s="25"/>
      <c r="D826" s="25"/>
      <c r="E826" s="25"/>
    </row>
    <row r="827" spans="2:5" x14ac:dyDescent="0.25">
      <c r="B827" s="25"/>
      <c r="C827" s="25"/>
      <c r="D827" s="25"/>
      <c r="E827" s="25"/>
    </row>
    <row r="828" spans="2:5" x14ac:dyDescent="0.25">
      <c r="B828" s="25"/>
      <c r="C828" s="25"/>
      <c r="D828" s="25"/>
      <c r="E828" s="25"/>
    </row>
    <row r="829" spans="2:5" x14ac:dyDescent="0.25">
      <c r="B829" s="25"/>
      <c r="C829" s="25"/>
      <c r="D829" s="25"/>
      <c r="E829" s="25"/>
    </row>
    <row r="830" spans="2:5" x14ac:dyDescent="0.25">
      <c r="B830" s="25"/>
      <c r="C830" s="25"/>
      <c r="D830" s="25"/>
      <c r="E830" s="25"/>
    </row>
    <row r="831" spans="2:5" x14ac:dyDescent="0.25">
      <c r="B831" s="25"/>
      <c r="C831" s="25"/>
      <c r="D831" s="25"/>
      <c r="E831" s="25"/>
    </row>
    <row r="832" spans="2:5" x14ac:dyDescent="0.25">
      <c r="B832" s="25"/>
      <c r="C832" s="25"/>
      <c r="D832" s="25"/>
      <c r="E832" s="25"/>
    </row>
    <row r="833" spans="2:5" x14ac:dyDescent="0.25">
      <c r="B833" s="25"/>
      <c r="C833" s="25"/>
      <c r="D833" s="25"/>
      <c r="E833" s="25"/>
    </row>
    <row r="834" spans="2:5" x14ac:dyDescent="0.25">
      <c r="B834" s="25"/>
      <c r="C834" s="25"/>
      <c r="D834" s="25"/>
      <c r="E834" s="25"/>
    </row>
    <row r="835" spans="2:5" x14ac:dyDescent="0.25">
      <c r="B835" s="25"/>
      <c r="C835" s="25"/>
      <c r="D835" s="25"/>
      <c r="E835" s="25"/>
    </row>
    <row r="836" spans="2:5" x14ac:dyDescent="0.25">
      <c r="B836" s="25"/>
      <c r="C836" s="25"/>
      <c r="D836" s="25"/>
      <c r="E836" s="25"/>
    </row>
    <row r="837" spans="2:5" x14ac:dyDescent="0.25">
      <c r="B837" s="25"/>
      <c r="C837" s="25"/>
      <c r="D837" s="25"/>
      <c r="E837" s="25"/>
    </row>
    <row r="838" spans="2:5" x14ac:dyDescent="0.25">
      <c r="B838" s="25"/>
      <c r="C838" s="25"/>
      <c r="D838" s="25"/>
      <c r="E838" s="25"/>
    </row>
    <row r="839" spans="2:5" x14ac:dyDescent="0.25">
      <c r="B839" s="25"/>
      <c r="C839" s="25"/>
      <c r="D839" s="25"/>
      <c r="E839" s="25"/>
    </row>
    <row r="840" spans="2:5" x14ac:dyDescent="0.25">
      <c r="B840" s="25"/>
      <c r="C840" s="25"/>
      <c r="D840" s="25"/>
      <c r="E840" s="25"/>
    </row>
    <row r="841" spans="2:5" x14ac:dyDescent="0.25">
      <c r="B841" s="25"/>
      <c r="C841" s="25"/>
      <c r="D841" s="25"/>
      <c r="E841" s="25"/>
    </row>
    <row r="842" spans="2:5" x14ac:dyDescent="0.25">
      <c r="B842" s="25"/>
      <c r="C842" s="25"/>
      <c r="D842" s="25"/>
      <c r="E842" s="25"/>
    </row>
    <row r="843" spans="2:5" x14ac:dyDescent="0.25">
      <c r="B843" s="25"/>
      <c r="C843" s="25"/>
      <c r="D843" s="25"/>
      <c r="E843" s="25"/>
    </row>
    <row r="844" spans="2:5" x14ac:dyDescent="0.25">
      <c r="B844" s="25"/>
      <c r="C844" s="25"/>
      <c r="D844" s="25"/>
      <c r="E844" s="25"/>
    </row>
    <row r="845" spans="2:5" x14ac:dyDescent="0.25">
      <c r="B845" s="25"/>
      <c r="C845" s="25"/>
      <c r="D845" s="25"/>
      <c r="E845" s="25"/>
    </row>
    <row r="846" spans="2:5" x14ac:dyDescent="0.25">
      <c r="B846" s="25"/>
      <c r="C846" s="25"/>
      <c r="D846" s="25"/>
      <c r="E846" s="25"/>
    </row>
    <row r="847" spans="2:5" x14ac:dyDescent="0.25">
      <c r="B847" s="25"/>
      <c r="C847" s="25"/>
      <c r="D847" s="25"/>
      <c r="E847" s="25"/>
    </row>
    <row r="848" spans="2:5" x14ac:dyDescent="0.25">
      <c r="B848" s="25"/>
      <c r="C848" s="25"/>
      <c r="D848" s="25"/>
      <c r="E848" s="25"/>
    </row>
    <row r="849" spans="2:5" x14ac:dyDescent="0.25">
      <c r="B849" s="25"/>
      <c r="C849" s="25"/>
      <c r="D849" s="25"/>
      <c r="E849" s="25"/>
    </row>
    <row r="850" spans="2:5" x14ac:dyDescent="0.25">
      <c r="B850" s="25"/>
      <c r="C850" s="25"/>
      <c r="D850" s="25"/>
      <c r="E850" s="25"/>
    </row>
    <row r="851" spans="2:5" x14ac:dyDescent="0.25">
      <c r="B851" s="25"/>
      <c r="C851" s="25"/>
      <c r="D851" s="25"/>
      <c r="E851" s="25"/>
    </row>
    <row r="852" spans="2:5" x14ac:dyDescent="0.25">
      <c r="B852" s="25"/>
      <c r="C852" s="25"/>
      <c r="D852" s="25"/>
      <c r="E852" s="25"/>
    </row>
    <row r="853" spans="2:5" x14ac:dyDescent="0.25">
      <c r="B853" s="25"/>
      <c r="C853" s="25"/>
      <c r="D853" s="25"/>
      <c r="E853" s="25"/>
    </row>
    <row r="854" spans="2:5" x14ac:dyDescent="0.25">
      <c r="B854" s="25"/>
      <c r="C854" s="25"/>
      <c r="D854" s="25"/>
      <c r="E854" s="25"/>
    </row>
    <row r="855" spans="2:5" x14ac:dyDescent="0.25">
      <c r="B855" s="25"/>
      <c r="C855" s="25"/>
      <c r="D855" s="25"/>
      <c r="E855" s="25"/>
    </row>
    <row r="856" spans="2:5" x14ac:dyDescent="0.25">
      <c r="B856" s="25"/>
      <c r="C856" s="25"/>
      <c r="D856" s="25"/>
      <c r="E856" s="25"/>
    </row>
    <row r="857" spans="2:5" x14ac:dyDescent="0.25">
      <c r="B857" s="25"/>
      <c r="C857" s="25"/>
      <c r="D857" s="25"/>
      <c r="E857" s="25"/>
    </row>
    <row r="858" spans="2:5" x14ac:dyDescent="0.25">
      <c r="B858" s="25"/>
      <c r="C858" s="25"/>
      <c r="D858" s="25"/>
      <c r="E858" s="25"/>
    </row>
    <row r="859" spans="2:5" x14ac:dyDescent="0.25">
      <c r="B859" s="25"/>
      <c r="C859" s="25"/>
      <c r="D859" s="25"/>
      <c r="E859" s="25"/>
    </row>
    <row r="860" spans="2:5" x14ac:dyDescent="0.25">
      <c r="B860" s="25"/>
      <c r="C860" s="25"/>
      <c r="D860" s="25"/>
      <c r="E860" s="25"/>
    </row>
    <row r="861" spans="2:5" x14ac:dyDescent="0.25">
      <c r="B861" s="25"/>
      <c r="C861" s="25"/>
      <c r="D861" s="25"/>
      <c r="E861" s="25"/>
    </row>
    <row r="862" spans="2:5" x14ac:dyDescent="0.25">
      <c r="B862" s="25"/>
      <c r="C862" s="25"/>
      <c r="D862" s="25"/>
      <c r="E862" s="25"/>
    </row>
    <row r="863" spans="2:5" x14ac:dyDescent="0.25">
      <c r="B863" s="25"/>
      <c r="C863" s="25"/>
      <c r="D863" s="25"/>
      <c r="E863" s="25"/>
    </row>
    <row r="864" spans="2:5" x14ac:dyDescent="0.25">
      <c r="B864" s="25"/>
      <c r="C864" s="25"/>
      <c r="D864" s="25"/>
      <c r="E864" s="25"/>
    </row>
    <row r="865" spans="2:5" x14ac:dyDescent="0.25">
      <c r="B865" s="25"/>
      <c r="C865" s="25"/>
      <c r="D865" s="25"/>
      <c r="E865" s="25"/>
    </row>
    <row r="866" spans="2:5" x14ac:dyDescent="0.25">
      <c r="B866" s="25"/>
      <c r="C866" s="25"/>
      <c r="D866" s="25"/>
      <c r="E866" s="25"/>
    </row>
    <row r="867" spans="2:5" x14ac:dyDescent="0.25">
      <c r="B867" s="25"/>
      <c r="C867" s="25"/>
      <c r="D867" s="25"/>
      <c r="E867" s="25"/>
    </row>
    <row r="868" spans="2:5" x14ac:dyDescent="0.25">
      <c r="B868" s="25"/>
      <c r="C868" s="25"/>
      <c r="D868" s="25"/>
      <c r="E868" s="25"/>
    </row>
    <row r="869" spans="2:5" x14ac:dyDescent="0.25">
      <c r="B869" s="25"/>
      <c r="C869" s="25"/>
      <c r="D869" s="25"/>
      <c r="E869" s="25"/>
    </row>
    <row r="870" spans="2:5" x14ac:dyDescent="0.25">
      <c r="B870" s="25"/>
      <c r="C870" s="25"/>
      <c r="D870" s="25"/>
      <c r="E870" s="25"/>
    </row>
  </sheetData>
  <mergeCells count="8">
    <mergeCell ref="A1:E1"/>
    <mergeCell ref="C2:E2"/>
    <mergeCell ref="C3:E3"/>
    <mergeCell ref="A6:A7"/>
    <mergeCell ref="B6:B7"/>
    <mergeCell ref="C6:C7"/>
    <mergeCell ref="D6:D7"/>
    <mergeCell ref="A4:E4"/>
  </mergeCells>
  <pageMargins left="0.32" right="0.19"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4"/>
  <sheetViews>
    <sheetView tabSelected="1" topLeftCell="A7" zoomScaleNormal="100" workbookViewId="0">
      <selection activeCell="F19" sqref="F19"/>
    </sheetView>
  </sheetViews>
  <sheetFormatPr defaultRowHeight="13.5" x14ac:dyDescent="0.25"/>
  <cols>
    <col min="1" max="1" width="4.85546875" style="32" customWidth="1"/>
    <col min="2" max="2" width="4.42578125" style="32" customWidth="1"/>
    <col min="3" max="3" width="4.5703125" style="32" customWidth="1"/>
    <col min="4" max="4" width="38.85546875" style="33" customWidth="1"/>
    <col min="5" max="5" width="27.7109375" style="32" customWidth="1"/>
    <col min="6" max="8" width="16.85546875" style="67" customWidth="1"/>
    <col min="9" max="9" width="44.28515625" style="33" customWidth="1"/>
    <col min="10" max="256" width="9.140625" style="29"/>
    <col min="257" max="257" width="4.85546875" style="29" customWidth="1"/>
    <col min="258" max="258" width="4.42578125" style="29" customWidth="1"/>
    <col min="259" max="259" width="4.5703125" style="29" customWidth="1"/>
    <col min="260" max="260" width="38.85546875" style="29" customWidth="1"/>
    <col min="261" max="261" width="27.7109375" style="29" customWidth="1"/>
    <col min="262" max="264" width="16.85546875" style="29" customWidth="1"/>
    <col min="265" max="265" width="44.28515625" style="29" customWidth="1"/>
    <col min="266" max="512" width="9.140625" style="29"/>
    <col min="513" max="513" width="4.85546875" style="29" customWidth="1"/>
    <col min="514" max="514" width="4.42578125" style="29" customWidth="1"/>
    <col min="515" max="515" width="4.5703125" style="29" customWidth="1"/>
    <col min="516" max="516" width="38.85546875" style="29" customWidth="1"/>
    <col min="517" max="517" width="27.7109375" style="29" customWidth="1"/>
    <col min="518" max="520" width="16.85546875" style="29" customWidth="1"/>
    <col min="521" max="521" width="44.28515625" style="29" customWidth="1"/>
    <col min="522" max="768" width="9.140625" style="29"/>
    <col min="769" max="769" width="4.85546875" style="29" customWidth="1"/>
    <col min="770" max="770" width="4.42578125" style="29" customWidth="1"/>
    <col min="771" max="771" width="4.5703125" style="29" customWidth="1"/>
    <col min="772" max="772" width="38.85546875" style="29" customWidth="1"/>
    <col min="773" max="773" width="27.7109375" style="29" customWidth="1"/>
    <col min="774" max="776" width="16.85546875" style="29" customWidth="1"/>
    <col min="777" max="777" width="44.28515625" style="29" customWidth="1"/>
    <col min="778" max="1024" width="9.140625" style="29"/>
    <col min="1025" max="1025" width="4.85546875" style="29" customWidth="1"/>
    <col min="1026" max="1026" width="4.42578125" style="29" customWidth="1"/>
    <col min="1027" max="1027" width="4.5703125" style="29" customWidth="1"/>
    <col min="1028" max="1028" width="38.85546875" style="29" customWidth="1"/>
    <col min="1029" max="1029" width="27.7109375" style="29" customWidth="1"/>
    <col min="1030" max="1032" width="16.85546875" style="29" customWidth="1"/>
    <col min="1033" max="1033" width="44.28515625" style="29" customWidth="1"/>
    <col min="1034" max="1280" width="9.140625" style="29"/>
    <col min="1281" max="1281" width="4.85546875" style="29" customWidth="1"/>
    <col min="1282" max="1282" width="4.42578125" style="29" customWidth="1"/>
    <col min="1283" max="1283" width="4.5703125" style="29" customWidth="1"/>
    <col min="1284" max="1284" width="38.85546875" style="29" customWidth="1"/>
    <col min="1285" max="1285" width="27.7109375" style="29" customWidth="1"/>
    <col min="1286" max="1288" width="16.85546875" style="29" customWidth="1"/>
    <col min="1289" max="1289" width="44.28515625" style="29" customWidth="1"/>
    <col min="1290" max="1536" width="9.140625" style="29"/>
    <col min="1537" max="1537" width="4.85546875" style="29" customWidth="1"/>
    <col min="1538" max="1538" width="4.42578125" style="29" customWidth="1"/>
    <col min="1539" max="1539" width="4.5703125" style="29" customWidth="1"/>
    <col min="1540" max="1540" width="38.85546875" style="29" customWidth="1"/>
    <col min="1541" max="1541" width="27.7109375" style="29" customWidth="1"/>
    <col min="1542" max="1544" width="16.85546875" style="29" customWidth="1"/>
    <col min="1545" max="1545" width="44.28515625" style="29" customWidth="1"/>
    <col min="1546" max="1792" width="9.140625" style="29"/>
    <col min="1793" max="1793" width="4.85546875" style="29" customWidth="1"/>
    <col min="1794" max="1794" width="4.42578125" style="29" customWidth="1"/>
    <col min="1795" max="1795" width="4.5703125" style="29" customWidth="1"/>
    <col min="1796" max="1796" width="38.85546875" style="29" customWidth="1"/>
    <col min="1797" max="1797" width="27.7109375" style="29" customWidth="1"/>
    <col min="1798" max="1800" width="16.85546875" style="29" customWidth="1"/>
    <col min="1801" max="1801" width="44.28515625" style="29" customWidth="1"/>
    <col min="1802" max="2048" width="9.140625" style="29"/>
    <col min="2049" max="2049" width="4.85546875" style="29" customWidth="1"/>
    <col min="2050" max="2050" width="4.42578125" style="29" customWidth="1"/>
    <col min="2051" max="2051" width="4.5703125" style="29" customWidth="1"/>
    <col min="2052" max="2052" width="38.85546875" style="29" customWidth="1"/>
    <col min="2053" max="2053" width="27.7109375" style="29" customWidth="1"/>
    <col min="2054" max="2056" width="16.85546875" style="29" customWidth="1"/>
    <col min="2057" max="2057" width="44.28515625" style="29" customWidth="1"/>
    <col min="2058" max="2304" width="9.140625" style="29"/>
    <col min="2305" max="2305" width="4.85546875" style="29" customWidth="1"/>
    <col min="2306" max="2306" width="4.42578125" style="29" customWidth="1"/>
    <col min="2307" max="2307" width="4.5703125" style="29" customWidth="1"/>
    <col min="2308" max="2308" width="38.85546875" style="29" customWidth="1"/>
    <col min="2309" max="2309" width="27.7109375" style="29" customWidth="1"/>
    <col min="2310" max="2312" width="16.85546875" style="29" customWidth="1"/>
    <col min="2313" max="2313" width="44.28515625" style="29" customWidth="1"/>
    <col min="2314" max="2560" width="9.140625" style="29"/>
    <col min="2561" max="2561" width="4.85546875" style="29" customWidth="1"/>
    <col min="2562" max="2562" width="4.42578125" style="29" customWidth="1"/>
    <col min="2563" max="2563" width="4.5703125" style="29" customWidth="1"/>
    <col min="2564" max="2564" width="38.85546875" style="29" customWidth="1"/>
    <col min="2565" max="2565" width="27.7109375" style="29" customWidth="1"/>
    <col min="2566" max="2568" width="16.85546875" style="29" customWidth="1"/>
    <col min="2569" max="2569" width="44.28515625" style="29" customWidth="1"/>
    <col min="2570" max="2816" width="9.140625" style="29"/>
    <col min="2817" max="2817" width="4.85546875" style="29" customWidth="1"/>
    <col min="2818" max="2818" width="4.42578125" style="29" customWidth="1"/>
    <col min="2819" max="2819" width="4.5703125" style="29" customWidth="1"/>
    <col min="2820" max="2820" width="38.85546875" style="29" customWidth="1"/>
    <col min="2821" max="2821" width="27.7109375" style="29" customWidth="1"/>
    <col min="2822" max="2824" width="16.85546875" style="29" customWidth="1"/>
    <col min="2825" max="2825" width="44.28515625" style="29" customWidth="1"/>
    <col min="2826" max="3072" width="9.140625" style="29"/>
    <col min="3073" max="3073" width="4.85546875" style="29" customWidth="1"/>
    <col min="3074" max="3074" width="4.42578125" style="29" customWidth="1"/>
    <col min="3075" max="3075" width="4.5703125" style="29" customWidth="1"/>
    <col min="3076" max="3076" width="38.85546875" style="29" customWidth="1"/>
    <col min="3077" max="3077" width="27.7109375" style="29" customWidth="1"/>
    <col min="3078" max="3080" width="16.85546875" style="29" customWidth="1"/>
    <col min="3081" max="3081" width="44.28515625" style="29" customWidth="1"/>
    <col min="3082" max="3328" width="9.140625" style="29"/>
    <col min="3329" max="3329" width="4.85546875" style="29" customWidth="1"/>
    <col min="3330" max="3330" width="4.42578125" style="29" customWidth="1"/>
    <col min="3331" max="3331" width="4.5703125" style="29" customWidth="1"/>
    <col min="3332" max="3332" width="38.85546875" style="29" customWidth="1"/>
    <col min="3333" max="3333" width="27.7109375" style="29" customWidth="1"/>
    <col min="3334" max="3336" width="16.85546875" style="29" customWidth="1"/>
    <col min="3337" max="3337" width="44.28515625" style="29" customWidth="1"/>
    <col min="3338" max="3584" width="9.140625" style="29"/>
    <col min="3585" max="3585" width="4.85546875" style="29" customWidth="1"/>
    <col min="3586" max="3586" width="4.42578125" style="29" customWidth="1"/>
    <col min="3587" max="3587" width="4.5703125" style="29" customWidth="1"/>
    <col min="3588" max="3588" width="38.85546875" style="29" customWidth="1"/>
    <col min="3589" max="3589" width="27.7109375" style="29" customWidth="1"/>
    <col min="3590" max="3592" width="16.85546875" style="29" customWidth="1"/>
    <col min="3593" max="3593" width="44.28515625" style="29" customWidth="1"/>
    <col min="3594" max="3840" width="9.140625" style="29"/>
    <col min="3841" max="3841" width="4.85546875" style="29" customWidth="1"/>
    <col min="3842" max="3842" width="4.42578125" style="29" customWidth="1"/>
    <col min="3843" max="3843" width="4.5703125" style="29" customWidth="1"/>
    <col min="3844" max="3844" width="38.85546875" style="29" customWidth="1"/>
    <col min="3845" max="3845" width="27.7109375" style="29" customWidth="1"/>
    <col min="3846" max="3848" width="16.85546875" style="29" customWidth="1"/>
    <col min="3849" max="3849" width="44.28515625" style="29" customWidth="1"/>
    <col min="3850" max="4096" width="9.140625" style="29"/>
    <col min="4097" max="4097" width="4.85546875" style="29" customWidth="1"/>
    <col min="4098" max="4098" width="4.42578125" style="29" customWidth="1"/>
    <col min="4099" max="4099" width="4.5703125" style="29" customWidth="1"/>
    <col min="4100" max="4100" width="38.85546875" style="29" customWidth="1"/>
    <col min="4101" max="4101" width="27.7109375" style="29" customWidth="1"/>
    <col min="4102" max="4104" width="16.85546875" style="29" customWidth="1"/>
    <col min="4105" max="4105" width="44.28515625" style="29" customWidth="1"/>
    <col min="4106" max="4352" width="9.140625" style="29"/>
    <col min="4353" max="4353" width="4.85546875" style="29" customWidth="1"/>
    <col min="4354" max="4354" width="4.42578125" style="29" customWidth="1"/>
    <col min="4355" max="4355" width="4.5703125" style="29" customWidth="1"/>
    <col min="4356" max="4356" width="38.85546875" style="29" customWidth="1"/>
    <col min="4357" max="4357" width="27.7109375" style="29" customWidth="1"/>
    <col min="4358" max="4360" width="16.85546875" style="29" customWidth="1"/>
    <col min="4361" max="4361" width="44.28515625" style="29" customWidth="1"/>
    <col min="4362" max="4608" width="9.140625" style="29"/>
    <col min="4609" max="4609" width="4.85546875" style="29" customWidth="1"/>
    <col min="4610" max="4610" width="4.42578125" style="29" customWidth="1"/>
    <col min="4611" max="4611" width="4.5703125" style="29" customWidth="1"/>
    <col min="4612" max="4612" width="38.85546875" style="29" customWidth="1"/>
    <col min="4613" max="4613" width="27.7109375" style="29" customWidth="1"/>
    <col min="4614" max="4616" width="16.85546875" style="29" customWidth="1"/>
    <col min="4617" max="4617" width="44.28515625" style="29" customWidth="1"/>
    <col min="4618" max="4864" width="9.140625" style="29"/>
    <col min="4865" max="4865" width="4.85546875" style="29" customWidth="1"/>
    <col min="4866" max="4866" width="4.42578125" style="29" customWidth="1"/>
    <col min="4867" max="4867" width="4.5703125" style="29" customWidth="1"/>
    <col min="4868" max="4868" width="38.85546875" style="29" customWidth="1"/>
    <col min="4869" max="4869" width="27.7109375" style="29" customWidth="1"/>
    <col min="4870" max="4872" width="16.85546875" style="29" customWidth="1"/>
    <col min="4873" max="4873" width="44.28515625" style="29" customWidth="1"/>
    <col min="4874" max="5120" width="9.140625" style="29"/>
    <col min="5121" max="5121" width="4.85546875" style="29" customWidth="1"/>
    <col min="5122" max="5122" width="4.42578125" style="29" customWidth="1"/>
    <col min="5123" max="5123" width="4.5703125" style="29" customWidth="1"/>
    <col min="5124" max="5124" width="38.85546875" style="29" customWidth="1"/>
    <col min="5125" max="5125" width="27.7109375" style="29" customWidth="1"/>
    <col min="5126" max="5128" width="16.85546875" style="29" customWidth="1"/>
    <col min="5129" max="5129" width="44.28515625" style="29" customWidth="1"/>
    <col min="5130" max="5376" width="9.140625" style="29"/>
    <col min="5377" max="5377" width="4.85546875" style="29" customWidth="1"/>
    <col min="5378" max="5378" width="4.42578125" style="29" customWidth="1"/>
    <col min="5379" max="5379" width="4.5703125" style="29" customWidth="1"/>
    <col min="5380" max="5380" width="38.85546875" style="29" customWidth="1"/>
    <col min="5381" max="5381" width="27.7109375" style="29" customWidth="1"/>
    <col min="5382" max="5384" width="16.85546875" style="29" customWidth="1"/>
    <col min="5385" max="5385" width="44.28515625" style="29" customWidth="1"/>
    <col min="5386" max="5632" width="9.140625" style="29"/>
    <col min="5633" max="5633" width="4.85546875" style="29" customWidth="1"/>
    <col min="5634" max="5634" width="4.42578125" style="29" customWidth="1"/>
    <col min="5635" max="5635" width="4.5703125" style="29" customWidth="1"/>
    <col min="5636" max="5636" width="38.85546875" style="29" customWidth="1"/>
    <col min="5637" max="5637" width="27.7109375" style="29" customWidth="1"/>
    <col min="5638" max="5640" width="16.85546875" style="29" customWidth="1"/>
    <col min="5641" max="5641" width="44.28515625" style="29" customWidth="1"/>
    <col min="5642" max="5888" width="9.140625" style="29"/>
    <col min="5889" max="5889" width="4.85546875" style="29" customWidth="1"/>
    <col min="5890" max="5890" width="4.42578125" style="29" customWidth="1"/>
    <col min="5891" max="5891" width="4.5703125" style="29" customWidth="1"/>
    <col min="5892" max="5892" width="38.85546875" style="29" customWidth="1"/>
    <col min="5893" max="5893" width="27.7109375" style="29" customWidth="1"/>
    <col min="5894" max="5896" width="16.85546875" style="29" customWidth="1"/>
    <col min="5897" max="5897" width="44.28515625" style="29" customWidth="1"/>
    <col min="5898" max="6144" width="9.140625" style="29"/>
    <col min="6145" max="6145" width="4.85546875" style="29" customWidth="1"/>
    <col min="6146" max="6146" width="4.42578125" style="29" customWidth="1"/>
    <col min="6147" max="6147" width="4.5703125" style="29" customWidth="1"/>
    <col min="6148" max="6148" width="38.85546875" style="29" customWidth="1"/>
    <col min="6149" max="6149" width="27.7109375" style="29" customWidth="1"/>
    <col min="6150" max="6152" width="16.85546875" style="29" customWidth="1"/>
    <col min="6153" max="6153" width="44.28515625" style="29" customWidth="1"/>
    <col min="6154" max="6400" width="9.140625" style="29"/>
    <col min="6401" max="6401" width="4.85546875" style="29" customWidth="1"/>
    <col min="6402" max="6402" width="4.42578125" style="29" customWidth="1"/>
    <col min="6403" max="6403" width="4.5703125" style="29" customWidth="1"/>
    <col min="6404" max="6404" width="38.85546875" style="29" customWidth="1"/>
    <col min="6405" max="6405" width="27.7109375" style="29" customWidth="1"/>
    <col min="6406" max="6408" width="16.85546875" style="29" customWidth="1"/>
    <col min="6409" max="6409" width="44.28515625" style="29" customWidth="1"/>
    <col min="6410" max="6656" width="9.140625" style="29"/>
    <col min="6657" max="6657" width="4.85546875" style="29" customWidth="1"/>
    <col min="6658" max="6658" width="4.42578125" style="29" customWidth="1"/>
    <col min="6659" max="6659" width="4.5703125" style="29" customWidth="1"/>
    <col min="6660" max="6660" width="38.85546875" style="29" customWidth="1"/>
    <col min="6661" max="6661" width="27.7109375" style="29" customWidth="1"/>
    <col min="6662" max="6664" width="16.85546875" style="29" customWidth="1"/>
    <col min="6665" max="6665" width="44.28515625" style="29" customWidth="1"/>
    <col min="6666" max="6912" width="9.140625" style="29"/>
    <col min="6913" max="6913" width="4.85546875" style="29" customWidth="1"/>
    <col min="6914" max="6914" width="4.42578125" style="29" customWidth="1"/>
    <col min="6915" max="6915" width="4.5703125" style="29" customWidth="1"/>
    <col min="6916" max="6916" width="38.85546875" style="29" customWidth="1"/>
    <col min="6917" max="6917" width="27.7109375" style="29" customWidth="1"/>
    <col min="6918" max="6920" width="16.85546875" style="29" customWidth="1"/>
    <col min="6921" max="6921" width="44.28515625" style="29" customWidth="1"/>
    <col min="6922" max="7168" width="9.140625" style="29"/>
    <col min="7169" max="7169" width="4.85546875" style="29" customWidth="1"/>
    <col min="7170" max="7170" width="4.42578125" style="29" customWidth="1"/>
    <col min="7171" max="7171" width="4.5703125" style="29" customWidth="1"/>
    <col min="7172" max="7172" width="38.85546875" style="29" customWidth="1"/>
    <col min="7173" max="7173" width="27.7109375" style="29" customWidth="1"/>
    <col min="7174" max="7176" width="16.85546875" style="29" customWidth="1"/>
    <col min="7177" max="7177" width="44.28515625" style="29" customWidth="1"/>
    <col min="7178" max="7424" width="9.140625" style="29"/>
    <col min="7425" max="7425" width="4.85546875" style="29" customWidth="1"/>
    <col min="7426" max="7426" width="4.42578125" style="29" customWidth="1"/>
    <col min="7427" max="7427" width="4.5703125" style="29" customWidth="1"/>
    <col min="7428" max="7428" width="38.85546875" style="29" customWidth="1"/>
    <col min="7429" max="7429" width="27.7109375" style="29" customWidth="1"/>
    <col min="7430" max="7432" width="16.85546875" style="29" customWidth="1"/>
    <col min="7433" max="7433" width="44.28515625" style="29" customWidth="1"/>
    <col min="7434" max="7680" width="9.140625" style="29"/>
    <col min="7681" max="7681" width="4.85546875" style="29" customWidth="1"/>
    <col min="7682" max="7682" width="4.42578125" style="29" customWidth="1"/>
    <col min="7683" max="7683" width="4.5703125" style="29" customWidth="1"/>
    <col min="7684" max="7684" width="38.85546875" style="29" customWidth="1"/>
    <col min="7685" max="7685" width="27.7109375" style="29" customWidth="1"/>
    <col min="7686" max="7688" width="16.85546875" style="29" customWidth="1"/>
    <col min="7689" max="7689" width="44.28515625" style="29" customWidth="1"/>
    <col min="7690" max="7936" width="9.140625" style="29"/>
    <col min="7937" max="7937" width="4.85546875" style="29" customWidth="1"/>
    <col min="7938" max="7938" width="4.42578125" style="29" customWidth="1"/>
    <col min="7939" max="7939" width="4.5703125" style="29" customWidth="1"/>
    <col min="7940" max="7940" width="38.85546875" style="29" customWidth="1"/>
    <col min="7941" max="7941" width="27.7109375" style="29" customWidth="1"/>
    <col min="7942" max="7944" width="16.85546875" style="29" customWidth="1"/>
    <col min="7945" max="7945" width="44.28515625" style="29" customWidth="1"/>
    <col min="7946" max="8192" width="9.140625" style="29"/>
    <col min="8193" max="8193" width="4.85546875" style="29" customWidth="1"/>
    <col min="8194" max="8194" width="4.42578125" style="29" customWidth="1"/>
    <col min="8195" max="8195" width="4.5703125" style="29" customWidth="1"/>
    <col min="8196" max="8196" width="38.85546875" style="29" customWidth="1"/>
    <col min="8197" max="8197" width="27.7109375" style="29" customWidth="1"/>
    <col min="8198" max="8200" width="16.85546875" style="29" customWidth="1"/>
    <col min="8201" max="8201" width="44.28515625" style="29" customWidth="1"/>
    <col min="8202" max="8448" width="9.140625" style="29"/>
    <col min="8449" max="8449" width="4.85546875" style="29" customWidth="1"/>
    <col min="8450" max="8450" width="4.42578125" style="29" customWidth="1"/>
    <col min="8451" max="8451" width="4.5703125" style="29" customWidth="1"/>
    <col min="8452" max="8452" width="38.85546875" style="29" customWidth="1"/>
    <col min="8453" max="8453" width="27.7109375" style="29" customWidth="1"/>
    <col min="8454" max="8456" width="16.85546875" style="29" customWidth="1"/>
    <col min="8457" max="8457" width="44.28515625" style="29" customWidth="1"/>
    <col min="8458" max="8704" width="9.140625" style="29"/>
    <col min="8705" max="8705" width="4.85546875" style="29" customWidth="1"/>
    <col min="8706" max="8706" width="4.42578125" style="29" customWidth="1"/>
    <col min="8707" max="8707" width="4.5703125" style="29" customWidth="1"/>
    <col min="8708" max="8708" width="38.85546875" style="29" customWidth="1"/>
    <col min="8709" max="8709" width="27.7109375" style="29" customWidth="1"/>
    <col min="8710" max="8712" width="16.85546875" style="29" customWidth="1"/>
    <col min="8713" max="8713" width="44.28515625" style="29" customWidth="1"/>
    <col min="8714" max="8960" width="9.140625" style="29"/>
    <col min="8961" max="8961" width="4.85546875" style="29" customWidth="1"/>
    <col min="8962" max="8962" width="4.42578125" style="29" customWidth="1"/>
    <col min="8963" max="8963" width="4.5703125" style="29" customWidth="1"/>
    <col min="8964" max="8964" width="38.85546875" style="29" customWidth="1"/>
    <col min="8965" max="8965" width="27.7109375" style="29" customWidth="1"/>
    <col min="8966" max="8968" width="16.85546875" style="29" customWidth="1"/>
    <col min="8969" max="8969" width="44.28515625" style="29" customWidth="1"/>
    <col min="8970" max="9216" width="9.140625" style="29"/>
    <col min="9217" max="9217" width="4.85546875" style="29" customWidth="1"/>
    <col min="9218" max="9218" width="4.42578125" style="29" customWidth="1"/>
    <col min="9219" max="9219" width="4.5703125" style="29" customWidth="1"/>
    <col min="9220" max="9220" width="38.85546875" style="29" customWidth="1"/>
    <col min="9221" max="9221" width="27.7109375" style="29" customWidth="1"/>
    <col min="9222" max="9224" width="16.85546875" style="29" customWidth="1"/>
    <col min="9225" max="9225" width="44.28515625" style="29" customWidth="1"/>
    <col min="9226" max="9472" width="9.140625" style="29"/>
    <col min="9473" max="9473" width="4.85546875" style="29" customWidth="1"/>
    <col min="9474" max="9474" width="4.42578125" style="29" customWidth="1"/>
    <col min="9475" max="9475" width="4.5703125" style="29" customWidth="1"/>
    <col min="9476" max="9476" width="38.85546875" style="29" customWidth="1"/>
    <col min="9477" max="9477" width="27.7109375" style="29" customWidth="1"/>
    <col min="9478" max="9480" width="16.85546875" style="29" customWidth="1"/>
    <col min="9481" max="9481" width="44.28515625" style="29" customWidth="1"/>
    <col min="9482" max="9728" width="9.140625" style="29"/>
    <col min="9729" max="9729" width="4.85546875" style="29" customWidth="1"/>
    <col min="9730" max="9730" width="4.42578125" style="29" customWidth="1"/>
    <col min="9731" max="9731" width="4.5703125" style="29" customWidth="1"/>
    <col min="9732" max="9732" width="38.85546875" style="29" customWidth="1"/>
    <col min="9733" max="9733" width="27.7109375" style="29" customWidth="1"/>
    <col min="9734" max="9736" width="16.85546875" style="29" customWidth="1"/>
    <col min="9737" max="9737" width="44.28515625" style="29" customWidth="1"/>
    <col min="9738" max="9984" width="9.140625" style="29"/>
    <col min="9985" max="9985" width="4.85546875" style="29" customWidth="1"/>
    <col min="9986" max="9986" width="4.42578125" style="29" customWidth="1"/>
    <col min="9987" max="9987" width="4.5703125" style="29" customWidth="1"/>
    <col min="9988" max="9988" width="38.85546875" style="29" customWidth="1"/>
    <col min="9989" max="9989" width="27.7109375" style="29" customWidth="1"/>
    <col min="9990" max="9992" width="16.85546875" style="29" customWidth="1"/>
    <col min="9993" max="9993" width="44.28515625" style="29" customWidth="1"/>
    <col min="9994" max="10240" width="9.140625" style="29"/>
    <col min="10241" max="10241" width="4.85546875" style="29" customWidth="1"/>
    <col min="10242" max="10242" width="4.42578125" style="29" customWidth="1"/>
    <col min="10243" max="10243" width="4.5703125" style="29" customWidth="1"/>
    <col min="10244" max="10244" width="38.85546875" style="29" customWidth="1"/>
    <col min="10245" max="10245" width="27.7109375" style="29" customWidth="1"/>
    <col min="10246" max="10248" width="16.85546875" style="29" customWidth="1"/>
    <col min="10249" max="10249" width="44.28515625" style="29" customWidth="1"/>
    <col min="10250" max="10496" width="9.140625" style="29"/>
    <col min="10497" max="10497" width="4.85546875" style="29" customWidth="1"/>
    <col min="10498" max="10498" width="4.42578125" style="29" customWidth="1"/>
    <col min="10499" max="10499" width="4.5703125" style="29" customWidth="1"/>
    <col min="10500" max="10500" width="38.85546875" style="29" customWidth="1"/>
    <col min="10501" max="10501" width="27.7109375" style="29" customWidth="1"/>
    <col min="10502" max="10504" width="16.85546875" style="29" customWidth="1"/>
    <col min="10505" max="10505" width="44.28515625" style="29" customWidth="1"/>
    <col min="10506" max="10752" width="9.140625" style="29"/>
    <col min="10753" max="10753" width="4.85546875" style="29" customWidth="1"/>
    <col min="10754" max="10754" width="4.42578125" style="29" customWidth="1"/>
    <col min="10755" max="10755" width="4.5703125" style="29" customWidth="1"/>
    <col min="10756" max="10756" width="38.85546875" style="29" customWidth="1"/>
    <col min="10757" max="10757" width="27.7109375" style="29" customWidth="1"/>
    <col min="10758" max="10760" width="16.85546875" style="29" customWidth="1"/>
    <col min="10761" max="10761" width="44.28515625" style="29" customWidth="1"/>
    <col min="10762" max="11008" width="9.140625" style="29"/>
    <col min="11009" max="11009" width="4.85546875" style="29" customWidth="1"/>
    <col min="11010" max="11010" width="4.42578125" style="29" customWidth="1"/>
    <col min="11011" max="11011" width="4.5703125" style="29" customWidth="1"/>
    <col min="11012" max="11012" width="38.85546875" style="29" customWidth="1"/>
    <col min="11013" max="11013" width="27.7109375" style="29" customWidth="1"/>
    <col min="11014" max="11016" width="16.85546875" style="29" customWidth="1"/>
    <col min="11017" max="11017" width="44.28515625" style="29" customWidth="1"/>
    <col min="11018" max="11264" width="9.140625" style="29"/>
    <col min="11265" max="11265" width="4.85546875" style="29" customWidth="1"/>
    <col min="11266" max="11266" width="4.42578125" style="29" customWidth="1"/>
    <col min="11267" max="11267" width="4.5703125" style="29" customWidth="1"/>
    <col min="11268" max="11268" width="38.85546875" style="29" customWidth="1"/>
    <col min="11269" max="11269" width="27.7109375" style="29" customWidth="1"/>
    <col min="11270" max="11272" width="16.85546875" style="29" customWidth="1"/>
    <col min="11273" max="11273" width="44.28515625" style="29" customWidth="1"/>
    <col min="11274" max="11520" width="9.140625" style="29"/>
    <col min="11521" max="11521" width="4.85546875" style="29" customWidth="1"/>
    <col min="11522" max="11522" width="4.42578125" style="29" customWidth="1"/>
    <col min="11523" max="11523" width="4.5703125" style="29" customWidth="1"/>
    <col min="11524" max="11524" width="38.85546875" style="29" customWidth="1"/>
    <col min="11525" max="11525" width="27.7109375" style="29" customWidth="1"/>
    <col min="11526" max="11528" width="16.85546875" style="29" customWidth="1"/>
    <col min="11529" max="11529" width="44.28515625" style="29" customWidth="1"/>
    <col min="11530" max="11776" width="9.140625" style="29"/>
    <col min="11777" max="11777" width="4.85546875" style="29" customWidth="1"/>
    <col min="11778" max="11778" width="4.42578125" style="29" customWidth="1"/>
    <col min="11779" max="11779" width="4.5703125" style="29" customWidth="1"/>
    <col min="11780" max="11780" width="38.85546875" style="29" customWidth="1"/>
    <col min="11781" max="11781" width="27.7109375" style="29" customWidth="1"/>
    <col min="11782" max="11784" width="16.85546875" style="29" customWidth="1"/>
    <col min="11785" max="11785" width="44.28515625" style="29" customWidth="1"/>
    <col min="11786" max="12032" width="9.140625" style="29"/>
    <col min="12033" max="12033" width="4.85546875" style="29" customWidth="1"/>
    <col min="12034" max="12034" width="4.42578125" style="29" customWidth="1"/>
    <col min="12035" max="12035" width="4.5703125" style="29" customWidth="1"/>
    <col min="12036" max="12036" width="38.85546875" style="29" customWidth="1"/>
    <col min="12037" max="12037" width="27.7109375" style="29" customWidth="1"/>
    <col min="12038" max="12040" width="16.85546875" style="29" customWidth="1"/>
    <col min="12041" max="12041" width="44.28515625" style="29" customWidth="1"/>
    <col min="12042" max="12288" width="9.140625" style="29"/>
    <col min="12289" max="12289" width="4.85546875" style="29" customWidth="1"/>
    <col min="12290" max="12290" width="4.42578125" style="29" customWidth="1"/>
    <col min="12291" max="12291" width="4.5703125" style="29" customWidth="1"/>
    <col min="12292" max="12292" width="38.85546875" style="29" customWidth="1"/>
    <col min="12293" max="12293" width="27.7109375" style="29" customWidth="1"/>
    <col min="12294" max="12296" width="16.85546875" style="29" customWidth="1"/>
    <col min="12297" max="12297" width="44.28515625" style="29" customWidth="1"/>
    <col min="12298" max="12544" width="9.140625" style="29"/>
    <col min="12545" max="12545" width="4.85546875" style="29" customWidth="1"/>
    <col min="12546" max="12546" width="4.42578125" style="29" customWidth="1"/>
    <col min="12547" max="12547" width="4.5703125" style="29" customWidth="1"/>
    <col min="12548" max="12548" width="38.85546875" style="29" customWidth="1"/>
    <col min="12549" max="12549" width="27.7109375" style="29" customWidth="1"/>
    <col min="12550" max="12552" width="16.85546875" style="29" customWidth="1"/>
    <col min="12553" max="12553" width="44.28515625" style="29" customWidth="1"/>
    <col min="12554" max="12800" width="9.140625" style="29"/>
    <col min="12801" max="12801" width="4.85546875" style="29" customWidth="1"/>
    <col min="12802" max="12802" width="4.42578125" style="29" customWidth="1"/>
    <col min="12803" max="12803" width="4.5703125" style="29" customWidth="1"/>
    <col min="12804" max="12804" width="38.85546875" style="29" customWidth="1"/>
    <col min="12805" max="12805" width="27.7109375" style="29" customWidth="1"/>
    <col min="12806" max="12808" width="16.85546875" style="29" customWidth="1"/>
    <col min="12809" max="12809" width="44.28515625" style="29" customWidth="1"/>
    <col min="12810" max="13056" width="9.140625" style="29"/>
    <col min="13057" max="13057" width="4.85546875" style="29" customWidth="1"/>
    <col min="13058" max="13058" width="4.42578125" style="29" customWidth="1"/>
    <col min="13059" max="13059" width="4.5703125" style="29" customWidth="1"/>
    <col min="13060" max="13060" width="38.85546875" style="29" customWidth="1"/>
    <col min="13061" max="13061" width="27.7109375" style="29" customWidth="1"/>
    <col min="13062" max="13064" width="16.85546875" style="29" customWidth="1"/>
    <col min="13065" max="13065" width="44.28515625" style="29" customWidth="1"/>
    <col min="13066" max="13312" width="9.140625" style="29"/>
    <col min="13313" max="13313" width="4.85546875" style="29" customWidth="1"/>
    <col min="13314" max="13314" width="4.42578125" style="29" customWidth="1"/>
    <col min="13315" max="13315" width="4.5703125" style="29" customWidth="1"/>
    <col min="13316" max="13316" width="38.85546875" style="29" customWidth="1"/>
    <col min="13317" max="13317" width="27.7109375" style="29" customWidth="1"/>
    <col min="13318" max="13320" width="16.85546875" style="29" customWidth="1"/>
    <col min="13321" max="13321" width="44.28515625" style="29" customWidth="1"/>
    <col min="13322" max="13568" width="9.140625" style="29"/>
    <col min="13569" max="13569" width="4.85546875" style="29" customWidth="1"/>
    <col min="13570" max="13570" width="4.42578125" style="29" customWidth="1"/>
    <col min="13571" max="13571" width="4.5703125" style="29" customWidth="1"/>
    <col min="13572" max="13572" width="38.85546875" style="29" customWidth="1"/>
    <col min="13573" max="13573" width="27.7109375" style="29" customWidth="1"/>
    <col min="13574" max="13576" width="16.85546875" style="29" customWidth="1"/>
    <col min="13577" max="13577" width="44.28515625" style="29" customWidth="1"/>
    <col min="13578" max="13824" width="9.140625" style="29"/>
    <col min="13825" max="13825" width="4.85546875" style="29" customWidth="1"/>
    <col min="13826" max="13826" width="4.42578125" style="29" customWidth="1"/>
    <col min="13827" max="13827" width="4.5703125" style="29" customWidth="1"/>
    <col min="13828" max="13828" width="38.85546875" style="29" customWidth="1"/>
    <col min="13829" max="13829" width="27.7109375" style="29" customWidth="1"/>
    <col min="13830" max="13832" width="16.85546875" style="29" customWidth="1"/>
    <col min="13833" max="13833" width="44.28515625" style="29" customWidth="1"/>
    <col min="13834" max="14080" width="9.140625" style="29"/>
    <col min="14081" max="14081" width="4.85546875" style="29" customWidth="1"/>
    <col min="14082" max="14082" width="4.42578125" style="29" customWidth="1"/>
    <col min="14083" max="14083" width="4.5703125" style="29" customWidth="1"/>
    <col min="14084" max="14084" width="38.85546875" style="29" customWidth="1"/>
    <col min="14085" max="14085" width="27.7109375" style="29" customWidth="1"/>
    <col min="14086" max="14088" width="16.85546875" style="29" customWidth="1"/>
    <col min="14089" max="14089" width="44.28515625" style="29" customWidth="1"/>
    <col min="14090" max="14336" width="9.140625" style="29"/>
    <col min="14337" max="14337" width="4.85546875" style="29" customWidth="1"/>
    <col min="14338" max="14338" width="4.42578125" style="29" customWidth="1"/>
    <col min="14339" max="14339" width="4.5703125" style="29" customWidth="1"/>
    <col min="14340" max="14340" width="38.85546875" style="29" customWidth="1"/>
    <col min="14341" max="14341" width="27.7109375" style="29" customWidth="1"/>
    <col min="14342" max="14344" width="16.85546875" style="29" customWidth="1"/>
    <col min="14345" max="14345" width="44.28515625" style="29" customWidth="1"/>
    <col min="14346" max="14592" width="9.140625" style="29"/>
    <col min="14593" max="14593" width="4.85546875" style="29" customWidth="1"/>
    <col min="14594" max="14594" width="4.42578125" style="29" customWidth="1"/>
    <col min="14595" max="14595" width="4.5703125" style="29" customWidth="1"/>
    <col min="14596" max="14596" width="38.85546875" style="29" customWidth="1"/>
    <col min="14597" max="14597" width="27.7109375" style="29" customWidth="1"/>
    <col min="14598" max="14600" width="16.85546875" style="29" customWidth="1"/>
    <col min="14601" max="14601" width="44.28515625" style="29" customWidth="1"/>
    <col min="14602" max="14848" width="9.140625" style="29"/>
    <col min="14849" max="14849" width="4.85546875" style="29" customWidth="1"/>
    <col min="14850" max="14850" width="4.42578125" style="29" customWidth="1"/>
    <col min="14851" max="14851" width="4.5703125" style="29" customWidth="1"/>
    <col min="14852" max="14852" width="38.85546875" style="29" customWidth="1"/>
    <col min="14853" max="14853" width="27.7109375" style="29" customWidth="1"/>
    <col min="14854" max="14856" width="16.85546875" style="29" customWidth="1"/>
    <col min="14857" max="14857" width="44.28515625" style="29" customWidth="1"/>
    <col min="14858" max="15104" width="9.140625" style="29"/>
    <col min="15105" max="15105" width="4.85546875" style="29" customWidth="1"/>
    <col min="15106" max="15106" width="4.42578125" style="29" customWidth="1"/>
    <col min="15107" max="15107" width="4.5703125" style="29" customWidth="1"/>
    <col min="15108" max="15108" width="38.85546875" style="29" customWidth="1"/>
    <col min="15109" max="15109" width="27.7109375" style="29" customWidth="1"/>
    <col min="15110" max="15112" width="16.85546875" style="29" customWidth="1"/>
    <col min="15113" max="15113" width="44.28515625" style="29" customWidth="1"/>
    <col min="15114" max="15360" width="9.140625" style="29"/>
    <col min="15361" max="15361" width="4.85546875" style="29" customWidth="1"/>
    <col min="15362" max="15362" width="4.42578125" style="29" customWidth="1"/>
    <col min="15363" max="15363" width="4.5703125" style="29" customWidth="1"/>
    <col min="15364" max="15364" width="38.85546875" style="29" customWidth="1"/>
    <col min="15365" max="15365" width="27.7109375" style="29" customWidth="1"/>
    <col min="15366" max="15368" width="16.85546875" style="29" customWidth="1"/>
    <col min="15369" max="15369" width="44.28515625" style="29" customWidth="1"/>
    <col min="15370" max="15616" width="9.140625" style="29"/>
    <col min="15617" max="15617" width="4.85546875" style="29" customWidth="1"/>
    <col min="15618" max="15618" width="4.42578125" style="29" customWidth="1"/>
    <col min="15619" max="15619" width="4.5703125" style="29" customWidth="1"/>
    <col min="15620" max="15620" width="38.85546875" style="29" customWidth="1"/>
    <col min="15621" max="15621" width="27.7109375" style="29" customWidth="1"/>
    <col min="15622" max="15624" width="16.85546875" style="29" customWidth="1"/>
    <col min="15625" max="15625" width="44.28515625" style="29" customWidth="1"/>
    <col min="15626" max="15872" width="9.140625" style="29"/>
    <col min="15873" max="15873" width="4.85546875" style="29" customWidth="1"/>
    <col min="15874" max="15874" width="4.42578125" style="29" customWidth="1"/>
    <col min="15875" max="15875" width="4.5703125" style="29" customWidth="1"/>
    <col min="15876" max="15876" width="38.85546875" style="29" customWidth="1"/>
    <col min="15877" max="15877" width="27.7109375" style="29" customWidth="1"/>
    <col min="15878" max="15880" width="16.85546875" style="29" customWidth="1"/>
    <col min="15881" max="15881" width="44.28515625" style="29" customWidth="1"/>
    <col min="15882" max="16128" width="9.140625" style="29"/>
    <col min="16129" max="16129" width="4.85546875" style="29" customWidth="1"/>
    <col min="16130" max="16130" width="4.42578125" style="29" customWidth="1"/>
    <col min="16131" max="16131" width="4.5703125" style="29" customWidth="1"/>
    <col min="16132" max="16132" width="38.85546875" style="29" customWidth="1"/>
    <col min="16133" max="16133" width="27.7109375" style="29" customWidth="1"/>
    <col min="16134" max="16136" width="16.85546875" style="29" customWidth="1"/>
    <col min="16137" max="16137" width="44.28515625" style="29" customWidth="1"/>
    <col min="16138" max="16384" width="9.140625" style="29"/>
  </cols>
  <sheetData>
    <row r="1" spans="1:234" s="1" customFormat="1" ht="24" customHeight="1" x14ac:dyDescent="0.25">
      <c r="C1" s="35"/>
      <c r="D1" s="35"/>
      <c r="E1" s="35"/>
      <c r="F1" s="3"/>
      <c r="G1" s="3"/>
      <c r="H1" s="79" t="s">
        <v>56</v>
      </c>
      <c r="I1" s="79"/>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row>
    <row r="2" spans="1:234" s="1" customFormat="1" x14ac:dyDescent="0.25">
      <c r="C2" s="35"/>
      <c r="D2" s="35"/>
      <c r="E2" s="35"/>
      <c r="F2" s="3"/>
      <c r="G2" s="3"/>
      <c r="H2" s="79" t="s">
        <v>0</v>
      </c>
      <c r="I2" s="79"/>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row>
    <row r="3" spans="1:234" s="1" customFormat="1" x14ac:dyDescent="0.25">
      <c r="C3" s="35"/>
      <c r="D3" s="35"/>
      <c r="E3" s="35"/>
      <c r="F3" s="3"/>
      <c r="G3" s="3"/>
      <c r="H3" s="79" t="s">
        <v>1</v>
      </c>
      <c r="I3" s="7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row>
    <row r="4" spans="1:234" ht="39.75" customHeight="1" x14ac:dyDescent="0.25">
      <c r="A4" s="80" t="s">
        <v>73</v>
      </c>
      <c r="B4" s="80"/>
      <c r="C4" s="80"/>
      <c r="D4" s="80"/>
      <c r="E4" s="80"/>
      <c r="F4" s="80"/>
      <c r="G4" s="80"/>
      <c r="H4" s="80"/>
      <c r="I4" s="80"/>
    </row>
    <row r="5" spans="1:234" ht="81" customHeight="1" x14ac:dyDescent="0.25">
      <c r="A5" s="81" t="s">
        <v>60</v>
      </c>
      <c r="B5" s="82"/>
      <c r="C5" s="83"/>
      <c r="D5" s="84" t="s">
        <v>61</v>
      </c>
      <c r="E5" s="84" t="s">
        <v>62</v>
      </c>
      <c r="F5" s="86" t="s">
        <v>63</v>
      </c>
      <c r="G5" s="86" t="s">
        <v>137</v>
      </c>
      <c r="H5" s="89" t="s">
        <v>136</v>
      </c>
      <c r="I5" s="84" t="s">
        <v>64</v>
      </c>
    </row>
    <row r="6" spans="1:234" ht="70.5" customHeight="1" x14ac:dyDescent="0.25">
      <c r="A6" s="52" t="s">
        <v>65</v>
      </c>
      <c r="B6" s="52" t="s">
        <v>36</v>
      </c>
      <c r="C6" s="52" t="s">
        <v>37</v>
      </c>
      <c r="D6" s="85"/>
      <c r="E6" s="85"/>
      <c r="F6" s="87"/>
      <c r="G6" s="87"/>
      <c r="H6" s="90"/>
      <c r="I6" s="88"/>
    </row>
    <row r="7" spans="1:234" x14ac:dyDescent="0.25">
      <c r="A7" s="53">
        <v>1</v>
      </c>
      <c r="B7" s="53">
        <v>2</v>
      </c>
      <c r="C7" s="53">
        <v>3</v>
      </c>
      <c r="D7" s="53">
        <v>4</v>
      </c>
      <c r="E7" s="53">
        <v>5</v>
      </c>
      <c r="F7" s="53">
        <v>6</v>
      </c>
      <c r="G7" s="53">
        <v>7</v>
      </c>
      <c r="H7" s="53">
        <v>8</v>
      </c>
      <c r="I7" s="53">
        <v>9</v>
      </c>
    </row>
    <row r="8" spans="1:234" ht="67.5" customHeight="1" x14ac:dyDescent="0.25">
      <c r="A8" s="54"/>
      <c r="B8" s="54"/>
      <c r="C8" s="55"/>
      <c r="D8" s="56"/>
      <c r="E8" s="30" t="s">
        <v>48</v>
      </c>
      <c r="F8" s="57">
        <f>408066.4-6954.3</f>
        <v>401112.10000000003</v>
      </c>
      <c r="G8" s="58">
        <f>G9</f>
        <v>-3856.6</v>
      </c>
      <c r="H8" s="57">
        <f>F8+G8</f>
        <v>397255.50000000006</v>
      </c>
      <c r="I8" s="59"/>
    </row>
    <row r="9" spans="1:234" ht="32.25" customHeight="1" x14ac:dyDescent="0.25">
      <c r="A9" s="60" t="s">
        <v>49</v>
      </c>
      <c r="B9" s="55" t="s">
        <v>66</v>
      </c>
      <c r="C9" s="60" t="s">
        <v>41</v>
      </c>
      <c r="D9" s="59" t="s">
        <v>67</v>
      </c>
      <c r="E9" s="61"/>
      <c r="F9" s="62">
        <f>257840.5-6954.3</f>
        <v>250886.2</v>
      </c>
      <c r="G9" s="58">
        <f>G11</f>
        <v>-3856.6</v>
      </c>
      <c r="H9" s="57">
        <f t="shared" ref="H9:H15" si="0">F9+G9</f>
        <v>247029.6</v>
      </c>
      <c r="I9" s="63"/>
    </row>
    <row r="10" spans="1:234" ht="14.25" x14ac:dyDescent="0.25">
      <c r="A10" s="60"/>
      <c r="B10" s="55"/>
      <c r="C10" s="60"/>
      <c r="D10" s="53" t="s">
        <v>40</v>
      </c>
      <c r="E10" s="61"/>
      <c r="F10" s="62"/>
      <c r="G10" s="62"/>
      <c r="H10" s="57"/>
      <c r="I10" s="63"/>
    </row>
    <row r="11" spans="1:234" ht="56.25" customHeight="1" x14ac:dyDescent="0.25">
      <c r="A11" s="60"/>
      <c r="B11" s="55"/>
      <c r="C11" s="60"/>
      <c r="D11" s="31" t="s">
        <v>68</v>
      </c>
      <c r="E11" s="61"/>
      <c r="F11" s="62">
        <v>163175.20000000001</v>
      </c>
      <c r="G11" s="58">
        <f>G13</f>
        <v>-3856.6</v>
      </c>
      <c r="H11" s="57">
        <f t="shared" si="0"/>
        <v>159318.6</v>
      </c>
      <c r="I11" s="63" t="s">
        <v>69</v>
      </c>
    </row>
    <row r="12" spans="1:234" ht="14.25" x14ac:dyDescent="0.25">
      <c r="A12" s="60"/>
      <c r="B12" s="55"/>
      <c r="C12" s="60"/>
      <c r="D12" s="64" t="s">
        <v>70</v>
      </c>
      <c r="E12" s="61"/>
      <c r="F12" s="62"/>
      <c r="G12" s="62"/>
      <c r="H12" s="57"/>
      <c r="I12" s="63"/>
    </row>
    <row r="13" spans="1:234" ht="40.5" customHeight="1" x14ac:dyDescent="0.25">
      <c r="A13" s="60"/>
      <c r="B13" s="55"/>
      <c r="C13" s="60"/>
      <c r="D13" s="31" t="s">
        <v>71</v>
      </c>
      <c r="E13" s="61"/>
      <c r="F13" s="62">
        <v>101393.9</v>
      </c>
      <c r="G13" s="58">
        <f>G15</f>
        <v>-3856.6</v>
      </c>
      <c r="H13" s="57">
        <f t="shared" si="0"/>
        <v>97537.299999999988</v>
      </c>
      <c r="I13" s="63"/>
    </row>
    <row r="14" spans="1:234" ht="14.25" x14ac:dyDescent="0.25">
      <c r="A14" s="60"/>
      <c r="B14" s="55"/>
      <c r="C14" s="60"/>
      <c r="D14" s="64" t="s">
        <v>70</v>
      </c>
      <c r="E14" s="61"/>
      <c r="F14" s="62"/>
      <c r="G14" s="62"/>
      <c r="H14" s="57"/>
      <c r="I14" s="63"/>
    </row>
    <row r="15" spans="1:234" ht="99.75" customHeight="1" x14ac:dyDescent="0.25">
      <c r="A15" s="60"/>
      <c r="B15" s="55"/>
      <c r="C15" s="60"/>
      <c r="D15" s="65" t="s">
        <v>72</v>
      </c>
      <c r="E15" s="61"/>
      <c r="F15" s="66">
        <v>57000</v>
      </c>
      <c r="G15" s="58">
        <f>-3876.6+20</f>
        <v>-3856.6</v>
      </c>
      <c r="H15" s="57">
        <f t="shared" si="0"/>
        <v>53143.4</v>
      </c>
      <c r="I15" s="63"/>
    </row>
    <row r="16" spans="1:234" x14ac:dyDescent="0.25">
      <c r="E16" s="34"/>
    </row>
    <row r="17" spans="4:5" x14ac:dyDescent="0.25">
      <c r="E17" s="34"/>
    </row>
    <row r="18" spans="4:5" x14ac:dyDescent="0.25">
      <c r="E18" s="34"/>
    </row>
    <row r="19" spans="4:5" x14ac:dyDescent="0.25">
      <c r="E19" s="34"/>
    </row>
    <row r="20" spans="4:5" x14ac:dyDescent="0.25">
      <c r="E20" s="34"/>
    </row>
    <row r="21" spans="4:5" x14ac:dyDescent="0.25">
      <c r="E21" s="34"/>
    </row>
    <row r="22" spans="4:5" x14ac:dyDescent="0.25">
      <c r="E22" s="34"/>
    </row>
    <row r="23" spans="4:5" x14ac:dyDescent="0.25">
      <c r="E23" s="34"/>
    </row>
    <row r="24" spans="4:5" x14ac:dyDescent="0.25">
      <c r="D24" s="33" t="s">
        <v>55</v>
      </c>
    </row>
  </sheetData>
  <mergeCells count="11">
    <mergeCell ref="H1:I1"/>
    <mergeCell ref="H2:I2"/>
    <mergeCell ref="H3:I3"/>
    <mergeCell ref="A4:I4"/>
    <mergeCell ref="A5:C5"/>
    <mergeCell ref="D5:D6"/>
    <mergeCell ref="E5:E6"/>
    <mergeCell ref="F5:F6"/>
    <mergeCell ref="I5:I6"/>
    <mergeCell ref="G5:G6"/>
    <mergeCell ref="H5:H6"/>
  </mergeCells>
  <pageMargins left="0.25" right="0.25" top="0.45" bottom="0.46" header="0.28999999999999998" footer="0.27"/>
  <pageSetup scale="75" firstPageNumber="915" orientation="landscape" useFirstPageNumber="1" horizontalDpi="4294967294" verticalDpi="4294967294" r:id="rId1"/>
  <headerFooter>
    <oddFooter>&amp;L
&amp;C&amp;P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66"/>
  <sheetViews>
    <sheetView workbookViewId="0">
      <selection activeCell="D74" sqref="D74"/>
    </sheetView>
  </sheetViews>
  <sheetFormatPr defaultColWidth="9.140625" defaultRowHeight="15" x14ac:dyDescent="0.25"/>
  <cols>
    <col min="1" max="1" width="24.7109375" style="48" customWidth="1"/>
    <col min="2" max="2" width="18.42578125" style="48" customWidth="1"/>
    <col min="3" max="3" width="51.140625" style="48" customWidth="1"/>
    <col min="4" max="4" width="18" style="48" customWidth="1"/>
    <col min="5" max="5" width="18.42578125" style="48" customWidth="1"/>
    <col min="6" max="16384" width="9.140625" style="48"/>
  </cols>
  <sheetData>
    <row r="1" spans="1:241" s="1" customFormat="1" ht="13.5" x14ac:dyDescent="0.25">
      <c r="B1" s="2"/>
      <c r="C1" s="42"/>
      <c r="D1" s="42"/>
      <c r="E1" s="42" t="s">
        <v>46</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s="1" customFormat="1" ht="13.5" x14ac:dyDescent="0.25">
      <c r="B2" s="2"/>
      <c r="C2" s="76" t="s">
        <v>0</v>
      </c>
      <c r="D2" s="76"/>
      <c r="E2" s="7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s="1" customFormat="1" ht="13.5" x14ac:dyDescent="0.25">
      <c r="B3" s="2"/>
      <c r="C3" s="76" t="s">
        <v>1</v>
      </c>
      <c r="D3" s="76"/>
      <c r="E3" s="7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s="1" customFormat="1" ht="13.5" x14ac:dyDescent="0.25">
      <c r="A4" s="2"/>
      <c r="B4" s="2"/>
      <c r="C4" s="2"/>
      <c r="D4" s="2"/>
      <c r="E4" s="2"/>
      <c r="F4" s="2"/>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row>
    <row r="5" spans="1:241" s="1" customFormat="1" ht="48.75" customHeight="1" x14ac:dyDescent="0.25">
      <c r="A5" s="78" t="s">
        <v>53</v>
      </c>
      <c r="B5" s="78"/>
      <c r="C5" s="78"/>
      <c r="D5" s="78"/>
      <c r="E5" s="78"/>
      <c r="F5" s="9"/>
    </row>
    <row r="6" spans="1:241" s="1" customFormat="1" ht="13.5" x14ac:dyDescent="0.25">
      <c r="B6" s="44"/>
      <c r="C6" s="44"/>
      <c r="D6" s="44"/>
      <c r="E6" s="44" t="s">
        <v>133</v>
      </c>
    </row>
    <row r="7" spans="1:241" s="1" customFormat="1" ht="58.9" customHeight="1" x14ac:dyDescent="0.25">
      <c r="A7" s="126" t="s">
        <v>17</v>
      </c>
      <c r="B7" s="127"/>
      <c r="C7" s="128"/>
      <c r="D7" s="135" t="s">
        <v>18</v>
      </c>
      <c r="E7" s="136"/>
    </row>
    <row r="8" spans="1:241" s="1" customFormat="1" ht="37.5" customHeight="1" x14ac:dyDescent="0.25">
      <c r="A8" s="129"/>
      <c r="B8" s="130"/>
      <c r="C8" s="131"/>
      <c r="D8" s="20" t="s">
        <v>19</v>
      </c>
      <c r="E8" s="43" t="s">
        <v>20</v>
      </c>
    </row>
    <row r="9" spans="1:241" s="1" customFormat="1" ht="33" customHeight="1" x14ac:dyDescent="0.25">
      <c r="A9" s="132"/>
      <c r="B9" s="133"/>
      <c r="C9" s="134"/>
      <c r="D9" s="10" t="s">
        <v>21</v>
      </c>
      <c r="E9" s="43" t="s">
        <v>21</v>
      </c>
    </row>
    <row r="10" spans="1:241" s="1" customFormat="1" ht="13.5" x14ac:dyDescent="0.25">
      <c r="A10" s="91" t="s">
        <v>22</v>
      </c>
      <c r="B10" s="92"/>
      <c r="C10" s="92"/>
      <c r="D10" s="92"/>
      <c r="E10" s="93"/>
    </row>
    <row r="11" spans="1:241" s="1" customFormat="1" ht="16.5" customHeight="1" x14ac:dyDescent="0.25">
      <c r="A11" s="120" t="s">
        <v>23</v>
      </c>
      <c r="B11" s="121"/>
      <c r="C11" s="121"/>
      <c r="D11" s="121"/>
      <c r="E11" s="122"/>
    </row>
    <row r="12" spans="1:241" s="1" customFormat="1" ht="17.25" customHeight="1" x14ac:dyDescent="0.25">
      <c r="A12" s="94" t="s">
        <v>24</v>
      </c>
      <c r="B12" s="95"/>
      <c r="C12" s="95"/>
      <c r="D12" s="95"/>
      <c r="E12" s="96"/>
    </row>
    <row r="13" spans="1:241" s="1" customFormat="1" ht="13.5" customHeight="1" x14ac:dyDescent="0.25">
      <c r="A13" s="11" t="s">
        <v>3</v>
      </c>
      <c r="B13" s="12"/>
      <c r="C13" s="123" t="s">
        <v>25</v>
      </c>
      <c r="D13" s="124"/>
      <c r="E13" s="125"/>
    </row>
    <row r="14" spans="1:241" s="1" customFormat="1" ht="18" customHeight="1" x14ac:dyDescent="0.25">
      <c r="A14" s="13"/>
      <c r="B14" s="14"/>
      <c r="C14" s="113" t="s">
        <v>78</v>
      </c>
      <c r="D14" s="114"/>
      <c r="E14" s="115"/>
    </row>
    <row r="15" spans="1:241" s="1" customFormat="1" ht="16.899999999999999" customHeight="1" x14ac:dyDescent="0.25">
      <c r="A15" s="15">
        <v>1115</v>
      </c>
      <c r="B15" s="16" t="s">
        <v>77</v>
      </c>
      <c r="C15" s="110" t="s">
        <v>26</v>
      </c>
      <c r="D15" s="111"/>
      <c r="E15" s="112"/>
    </row>
    <row r="16" spans="1:241" s="1" customFormat="1" ht="55.5" customHeight="1" x14ac:dyDescent="0.25">
      <c r="A16" s="15"/>
      <c r="B16" s="16"/>
      <c r="C16" s="113" t="s">
        <v>79</v>
      </c>
      <c r="D16" s="114"/>
      <c r="E16" s="115"/>
    </row>
    <row r="17" spans="1:7" s="1" customFormat="1" ht="13.5" x14ac:dyDescent="0.25">
      <c r="A17" s="116" t="s">
        <v>27</v>
      </c>
      <c r="B17" s="117"/>
      <c r="C17" s="17" t="s">
        <v>28</v>
      </c>
      <c r="D17" s="28"/>
      <c r="E17" s="18"/>
    </row>
    <row r="18" spans="1:7" s="1" customFormat="1" ht="13.5" x14ac:dyDescent="0.25">
      <c r="A18" s="116" t="s">
        <v>29</v>
      </c>
      <c r="B18" s="117"/>
      <c r="C18" s="17" t="s">
        <v>30</v>
      </c>
      <c r="D18" s="43" t="s">
        <v>31</v>
      </c>
      <c r="E18" s="18"/>
    </row>
    <row r="19" spans="1:7" s="1" customFormat="1" ht="15" customHeight="1" x14ac:dyDescent="0.25">
      <c r="A19" s="118" t="s">
        <v>32</v>
      </c>
      <c r="B19" s="119"/>
      <c r="C19" s="19" t="s">
        <v>30</v>
      </c>
      <c r="D19" s="43" t="s">
        <v>31</v>
      </c>
      <c r="E19" s="18"/>
      <c r="G19" s="38"/>
    </row>
    <row r="20" spans="1:7" s="1" customFormat="1" ht="18" customHeight="1" x14ac:dyDescent="0.25">
      <c r="A20" s="97" t="s">
        <v>33</v>
      </c>
      <c r="B20" s="97"/>
      <c r="C20" s="98"/>
      <c r="D20" s="43" t="s">
        <v>31</v>
      </c>
      <c r="E20" s="28">
        <v>-3856.6</v>
      </c>
      <c r="G20" s="38"/>
    </row>
    <row r="21" spans="1:7" s="1" customFormat="1" ht="23.25" customHeight="1" x14ac:dyDescent="0.25">
      <c r="A21" s="99" t="s">
        <v>34</v>
      </c>
      <c r="B21" s="100"/>
      <c r="C21" s="100"/>
      <c r="D21" s="100"/>
      <c r="E21" s="101"/>
    </row>
    <row r="22" spans="1:7" s="1" customFormat="1" ht="18" customHeight="1" x14ac:dyDescent="0.25">
      <c r="A22" s="102" t="s">
        <v>80</v>
      </c>
      <c r="B22" s="103"/>
      <c r="C22" s="103"/>
      <c r="D22" s="103"/>
      <c r="E22" s="104"/>
    </row>
    <row r="23" spans="1:7" s="1" customFormat="1" ht="21" customHeight="1" x14ac:dyDescent="0.25">
      <c r="A23" s="105" t="s">
        <v>13</v>
      </c>
      <c r="B23" s="106"/>
      <c r="C23" s="106"/>
      <c r="D23" s="106"/>
      <c r="E23" s="107"/>
    </row>
    <row r="24" spans="1:7" s="1" customFormat="1" ht="27.75" customHeight="1" x14ac:dyDescent="0.25">
      <c r="A24" s="98" t="s">
        <v>81</v>
      </c>
      <c r="B24" s="108"/>
      <c r="C24" s="108"/>
      <c r="D24" s="108"/>
      <c r="E24" s="109"/>
    </row>
    <row r="25" spans="1:7" s="1" customFormat="1" ht="13.5" x14ac:dyDescent="0.25">
      <c r="A25" s="91" t="s">
        <v>16</v>
      </c>
      <c r="B25" s="92"/>
      <c r="C25" s="92"/>
      <c r="D25" s="92"/>
      <c r="E25" s="93"/>
    </row>
    <row r="26" spans="1:7" s="1" customFormat="1" ht="13.5" x14ac:dyDescent="0.25">
      <c r="A26" s="94" t="s">
        <v>69</v>
      </c>
      <c r="B26" s="95"/>
      <c r="C26" s="95"/>
      <c r="D26" s="95"/>
      <c r="E26" s="96"/>
    </row>
    <row r="27" spans="1:7" s="1" customFormat="1" ht="26.25" customHeight="1" x14ac:dyDescent="0.25">
      <c r="A27" s="94" t="s">
        <v>85</v>
      </c>
      <c r="B27" s="95"/>
      <c r="C27" s="95"/>
      <c r="D27" s="95"/>
      <c r="E27" s="96"/>
    </row>
    <row r="28" spans="1:7" s="1" customFormat="1" ht="13.5" customHeight="1" x14ac:dyDescent="0.25">
      <c r="A28" s="11" t="s">
        <v>3</v>
      </c>
      <c r="B28" s="12"/>
      <c r="C28" s="123" t="s">
        <v>25</v>
      </c>
      <c r="D28" s="124"/>
      <c r="E28" s="125"/>
    </row>
    <row r="29" spans="1:7" s="1" customFormat="1" ht="28.5" customHeight="1" x14ac:dyDescent="0.25">
      <c r="A29" s="13"/>
      <c r="B29" s="14"/>
      <c r="C29" s="113" t="s">
        <v>86</v>
      </c>
      <c r="D29" s="114"/>
      <c r="E29" s="115"/>
    </row>
    <row r="30" spans="1:7" s="1" customFormat="1" ht="12.75" customHeight="1" x14ac:dyDescent="0.25">
      <c r="A30" s="15">
        <v>1045</v>
      </c>
      <c r="B30" s="16" t="s">
        <v>87</v>
      </c>
      <c r="C30" s="110" t="s">
        <v>26</v>
      </c>
      <c r="D30" s="111"/>
      <c r="E30" s="112"/>
    </row>
    <row r="31" spans="1:7" s="1" customFormat="1" ht="30" customHeight="1" x14ac:dyDescent="0.25">
      <c r="C31" s="113" t="s">
        <v>88</v>
      </c>
      <c r="D31" s="114"/>
      <c r="E31" s="115"/>
    </row>
    <row r="32" spans="1:7" s="1" customFormat="1" ht="13.5" customHeight="1" x14ac:dyDescent="0.25">
      <c r="A32" s="137" t="s">
        <v>89</v>
      </c>
      <c r="B32" s="137"/>
      <c r="C32" s="23" t="s">
        <v>90</v>
      </c>
      <c r="D32" s="23"/>
      <c r="E32" s="23"/>
    </row>
    <row r="33" spans="1:5" s="1" customFormat="1" ht="13.5" x14ac:dyDescent="0.25">
      <c r="A33" s="98" t="s">
        <v>91</v>
      </c>
      <c r="B33" s="109"/>
      <c r="C33" s="23"/>
      <c r="D33" s="10" t="s">
        <v>31</v>
      </c>
      <c r="E33" s="28">
        <v>-21943.4</v>
      </c>
    </row>
    <row r="34" spans="1:5" s="1" customFormat="1" ht="15" customHeight="1" x14ac:dyDescent="0.25">
      <c r="A34" s="97" t="s">
        <v>92</v>
      </c>
      <c r="B34" s="97"/>
      <c r="C34" s="23"/>
      <c r="D34" s="68" t="s">
        <v>93</v>
      </c>
      <c r="E34" s="18"/>
    </row>
    <row r="35" spans="1:5" s="1" customFormat="1" ht="19.5" customHeight="1" x14ac:dyDescent="0.25">
      <c r="A35" s="138" t="s">
        <v>94</v>
      </c>
      <c r="B35" s="139"/>
      <c r="C35" s="139"/>
      <c r="D35" s="139"/>
      <c r="E35" s="140"/>
    </row>
    <row r="36" spans="1:5" s="1" customFormat="1" ht="12" customHeight="1" x14ac:dyDescent="0.25">
      <c r="A36" s="102" t="s">
        <v>95</v>
      </c>
      <c r="B36" s="103"/>
      <c r="C36" s="103"/>
      <c r="D36" s="103"/>
      <c r="E36" s="104"/>
    </row>
    <row r="37" spans="1:5" s="1" customFormat="1" ht="23.25" customHeight="1" x14ac:dyDescent="0.25">
      <c r="A37" s="99" t="s">
        <v>34</v>
      </c>
      <c r="B37" s="100"/>
      <c r="C37" s="100"/>
      <c r="D37" s="100"/>
      <c r="E37" s="101"/>
    </row>
    <row r="38" spans="1:5" s="1" customFormat="1" ht="18" customHeight="1" x14ac:dyDescent="0.25">
      <c r="A38" s="102" t="s">
        <v>96</v>
      </c>
      <c r="B38" s="103"/>
      <c r="C38" s="103"/>
      <c r="D38" s="103"/>
      <c r="E38" s="104"/>
    </row>
    <row r="39" spans="1:5" s="1" customFormat="1" ht="19.5" customHeight="1" x14ac:dyDescent="0.25">
      <c r="A39" s="105" t="s">
        <v>13</v>
      </c>
      <c r="B39" s="106"/>
      <c r="C39" s="106"/>
      <c r="D39" s="106"/>
      <c r="E39" s="107"/>
    </row>
    <row r="40" spans="1:5" s="1" customFormat="1" ht="30.75" customHeight="1" x14ac:dyDescent="0.25">
      <c r="A40" s="98" t="s">
        <v>97</v>
      </c>
      <c r="B40" s="108"/>
      <c r="C40" s="108"/>
      <c r="D40" s="108"/>
      <c r="E40" s="109"/>
    </row>
    <row r="41" spans="1:5" s="1" customFormat="1" ht="13.5" x14ac:dyDescent="0.25">
      <c r="A41" s="91" t="s">
        <v>117</v>
      </c>
      <c r="B41" s="92"/>
      <c r="C41" s="92"/>
      <c r="D41" s="92"/>
      <c r="E41" s="93"/>
    </row>
    <row r="42" spans="1:5" s="1" customFormat="1" ht="16.5" customHeight="1" x14ac:dyDescent="0.25">
      <c r="A42" s="120" t="s">
        <v>118</v>
      </c>
      <c r="B42" s="121"/>
      <c r="C42" s="121"/>
      <c r="D42" s="121"/>
      <c r="E42" s="122"/>
    </row>
    <row r="43" spans="1:5" s="1" customFormat="1" ht="17.25" customHeight="1" x14ac:dyDescent="0.25">
      <c r="A43" s="94"/>
      <c r="B43" s="95"/>
      <c r="C43" s="95"/>
      <c r="D43" s="95"/>
      <c r="E43" s="96"/>
    </row>
    <row r="44" spans="1:5" s="1" customFormat="1" ht="13.5" customHeight="1" x14ac:dyDescent="0.25">
      <c r="A44" s="11" t="s">
        <v>3</v>
      </c>
      <c r="B44" s="12"/>
      <c r="C44" s="123" t="s">
        <v>25</v>
      </c>
      <c r="D44" s="124"/>
      <c r="E44" s="125"/>
    </row>
    <row r="45" spans="1:5" s="1" customFormat="1" ht="27.75" customHeight="1" x14ac:dyDescent="0.25">
      <c r="A45" s="13"/>
      <c r="B45" s="14"/>
      <c r="C45" s="113" t="s">
        <v>120</v>
      </c>
      <c r="D45" s="114"/>
      <c r="E45" s="115"/>
    </row>
    <row r="46" spans="1:5" s="1" customFormat="1" ht="16.899999999999999" customHeight="1" x14ac:dyDescent="0.25">
      <c r="A46" s="15">
        <v>1001</v>
      </c>
      <c r="B46" s="16" t="s">
        <v>119</v>
      </c>
      <c r="C46" s="110" t="s">
        <v>26</v>
      </c>
      <c r="D46" s="111"/>
      <c r="E46" s="112"/>
    </row>
    <row r="47" spans="1:5" s="1" customFormat="1" ht="39" customHeight="1" x14ac:dyDescent="0.25">
      <c r="A47" s="72"/>
      <c r="B47" s="73"/>
      <c r="C47" s="113" t="s">
        <v>113</v>
      </c>
      <c r="D47" s="114"/>
      <c r="E47" s="115"/>
    </row>
    <row r="48" spans="1:5" s="1" customFormat="1" ht="27" x14ac:dyDescent="0.25">
      <c r="A48" s="97" t="s">
        <v>27</v>
      </c>
      <c r="B48" s="97"/>
      <c r="C48" s="17" t="s">
        <v>123</v>
      </c>
      <c r="D48" s="28"/>
      <c r="E48" s="18"/>
    </row>
    <row r="49" spans="1:7" s="1" customFormat="1" ht="27" x14ac:dyDescent="0.25">
      <c r="A49" s="97"/>
      <c r="B49" s="97"/>
      <c r="C49" s="17" t="s">
        <v>124</v>
      </c>
      <c r="D49" s="28"/>
      <c r="E49" s="18"/>
    </row>
    <row r="50" spans="1:7" s="1" customFormat="1" ht="13.5" x14ac:dyDescent="0.25">
      <c r="A50" s="97"/>
      <c r="B50" s="97"/>
      <c r="C50" s="17" t="s">
        <v>125</v>
      </c>
      <c r="D50" s="28"/>
      <c r="E50" s="18"/>
    </row>
    <row r="51" spans="1:7" s="1" customFormat="1" ht="13.5" x14ac:dyDescent="0.25">
      <c r="A51" s="97"/>
      <c r="B51" s="97"/>
      <c r="C51" s="17" t="s">
        <v>126</v>
      </c>
      <c r="D51" s="28"/>
      <c r="E51" s="18"/>
    </row>
    <row r="52" spans="1:7" s="1" customFormat="1" ht="13.5" x14ac:dyDescent="0.25">
      <c r="A52" s="97"/>
      <c r="B52" s="97"/>
      <c r="C52" s="17" t="s">
        <v>127</v>
      </c>
      <c r="D52" s="28"/>
      <c r="E52" s="18"/>
    </row>
    <row r="53" spans="1:7" s="1" customFormat="1" ht="67.5" x14ac:dyDescent="0.25">
      <c r="A53" s="97"/>
      <c r="B53" s="97"/>
      <c r="C53" s="17" t="s">
        <v>128</v>
      </c>
      <c r="D53" s="28"/>
      <c r="E53" s="18"/>
    </row>
    <row r="54" spans="1:7" s="1" customFormat="1" ht="94.5" x14ac:dyDescent="0.25">
      <c r="A54" s="97"/>
      <c r="B54" s="97"/>
      <c r="C54" s="17" t="s">
        <v>129</v>
      </c>
      <c r="D54" s="28"/>
      <c r="E54" s="18"/>
    </row>
    <row r="55" spans="1:7" s="1" customFormat="1" ht="40.5" x14ac:dyDescent="0.25">
      <c r="A55" s="97"/>
      <c r="B55" s="97"/>
      <c r="C55" s="17" t="s">
        <v>130</v>
      </c>
      <c r="D55" s="28"/>
      <c r="E55" s="18"/>
    </row>
    <row r="56" spans="1:7" s="1" customFormat="1" ht="13.5" x14ac:dyDescent="0.25">
      <c r="A56" s="97"/>
      <c r="B56" s="97"/>
      <c r="C56" s="17" t="s">
        <v>131</v>
      </c>
      <c r="D56" s="28"/>
      <c r="E56" s="18"/>
    </row>
    <row r="57" spans="1:7" s="1" customFormat="1" ht="13.5" x14ac:dyDescent="0.25">
      <c r="A57" s="97"/>
      <c r="B57" s="97"/>
      <c r="C57" s="17" t="s">
        <v>132</v>
      </c>
      <c r="D57" s="28"/>
      <c r="E57" s="18"/>
    </row>
    <row r="58" spans="1:7" s="1" customFormat="1" ht="13.5" x14ac:dyDescent="0.25">
      <c r="A58" s="116" t="s">
        <v>29</v>
      </c>
      <c r="B58" s="117"/>
      <c r="C58" s="17" t="s">
        <v>30</v>
      </c>
      <c r="D58" s="70" t="s">
        <v>31</v>
      </c>
      <c r="E58" s="18"/>
    </row>
    <row r="59" spans="1:7" s="1" customFormat="1" ht="15" customHeight="1" x14ac:dyDescent="0.25">
      <c r="A59" s="118" t="s">
        <v>32</v>
      </c>
      <c r="B59" s="119"/>
      <c r="C59" s="19" t="s">
        <v>30</v>
      </c>
      <c r="D59" s="70" t="s">
        <v>31</v>
      </c>
      <c r="E59" s="18"/>
      <c r="G59" s="38"/>
    </row>
    <row r="60" spans="1:7" s="1" customFormat="1" ht="18" customHeight="1" x14ac:dyDescent="0.25">
      <c r="A60" s="97" t="s">
        <v>33</v>
      </c>
      <c r="B60" s="97"/>
      <c r="C60" s="98"/>
      <c r="D60" s="70" t="s">
        <v>31</v>
      </c>
      <c r="E60" s="28">
        <v>25800</v>
      </c>
      <c r="G60" s="38"/>
    </row>
    <row r="61" spans="1:7" s="1" customFormat="1" ht="23.25" customHeight="1" x14ac:dyDescent="0.25">
      <c r="A61" s="99" t="s">
        <v>34</v>
      </c>
      <c r="B61" s="100"/>
      <c r="C61" s="100"/>
      <c r="D61" s="100"/>
      <c r="E61" s="101"/>
    </row>
    <row r="62" spans="1:7" s="1" customFormat="1" ht="18" customHeight="1" x14ac:dyDescent="0.25">
      <c r="A62" s="102" t="s">
        <v>121</v>
      </c>
      <c r="B62" s="103"/>
      <c r="C62" s="103"/>
      <c r="D62" s="103"/>
      <c r="E62" s="104"/>
    </row>
    <row r="63" spans="1:7" s="1" customFormat="1" ht="21" customHeight="1" x14ac:dyDescent="0.25">
      <c r="A63" s="105" t="s">
        <v>13</v>
      </c>
      <c r="B63" s="106"/>
      <c r="C63" s="106"/>
      <c r="D63" s="106"/>
      <c r="E63" s="107"/>
    </row>
    <row r="64" spans="1:7" s="1" customFormat="1" ht="27.75" customHeight="1" x14ac:dyDescent="0.25">
      <c r="A64" s="98" t="s">
        <v>122</v>
      </c>
      <c r="B64" s="108"/>
      <c r="C64" s="108"/>
      <c r="D64" s="108"/>
      <c r="E64" s="109"/>
    </row>
    <row r="65" spans="1:5" s="1" customFormat="1" ht="13.5" x14ac:dyDescent="0.25">
      <c r="A65" s="91" t="s">
        <v>16</v>
      </c>
      <c r="B65" s="92"/>
      <c r="C65" s="92"/>
      <c r="D65" s="92"/>
      <c r="E65" s="93"/>
    </row>
    <row r="66" spans="1:5" s="1" customFormat="1" ht="13.5" x14ac:dyDescent="0.25">
      <c r="A66" s="94" t="s">
        <v>48</v>
      </c>
      <c r="B66" s="95"/>
      <c r="C66" s="95"/>
      <c r="D66" s="95"/>
      <c r="E66" s="96"/>
    </row>
  </sheetData>
  <mergeCells count="62">
    <mergeCell ref="A37:E37"/>
    <mergeCell ref="A38:E38"/>
    <mergeCell ref="A39:E39"/>
    <mergeCell ref="A40:E40"/>
    <mergeCell ref="A32:B32"/>
    <mergeCell ref="A33:B33"/>
    <mergeCell ref="A34:B34"/>
    <mergeCell ref="A35:E35"/>
    <mergeCell ref="A36:E36"/>
    <mergeCell ref="A27:E27"/>
    <mergeCell ref="C28:E28"/>
    <mergeCell ref="C29:E29"/>
    <mergeCell ref="C30:E30"/>
    <mergeCell ref="C31:E31"/>
    <mergeCell ref="C2:E2"/>
    <mergeCell ref="C3:E3"/>
    <mergeCell ref="A5:E5"/>
    <mergeCell ref="A7:C9"/>
    <mergeCell ref="D7:E7"/>
    <mergeCell ref="A11:E11"/>
    <mergeCell ref="A12:E12"/>
    <mergeCell ref="A10:E10"/>
    <mergeCell ref="C13:E13"/>
    <mergeCell ref="C14:E14"/>
    <mergeCell ref="C15:E15"/>
    <mergeCell ref="C16:E16"/>
    <mergeCell ref="A17:B17"/>
    <mergeCell ref="A18:B18"/>
    <mergeCell ref="A19:B19"/>
    <mergeCell ref="A25:E25"/>
    <mergeCell ref="A26:E26"/>
    <mergeCell ref="A20:C20"/>
    <mergeCell ref="A21:E21"/>
    <mergeCell ref="A22:E22"/>
    <mergeCell ref="A23:E23"/>
    <mergeCell ref="A24:E24"/>
    <mergeCell ref="A41:E41"/>
    <mergeCell ref="A42:E42"/>
    <mergeCell ref="A43:E43"/>
    <mergeCell ref="C44:E44"/>
    <mergeCell ref="C45:E45"/>
    <mergeCell ref="C46:E46"/>
    <mergeCell ref="C47:E47"/>
    <mergeCell ref="A48:B48"/>
    <mergeCell ref="A58:B58"/>
    <mergeCell ref="A59:B59"/>
    <mergeCell ref="A49:B49"/>
    <mergeCell ref="A50:B50"/>
    <mergeCell ref="A51:B51"/>
    <mergeCell ref="A52:B52"/>
    <mergeCell ref="A53:B53"/>
    <mergeCell ref="A54:B54"/>
    <mergeCell ref="A55:B55"/>
    <mergeCell ref="A57:B57"/>
    <mergeCell ref="A56:B56"/>
    <mergeCell ref="A65:E65"/>
    <mergeCell ref="A66:E66"/>
    <mergeCell ref="A60:C60"/>
    <mergeCell ref="A61:E61"/>
    <mergeCell ref="A62:E62"/>
    <mergeCell ref="A63:E63"/>
    <mergeCell ref="A64:E64"/>
  </mergeCells>
  <dataValidations count="3">
    <dataValidation type="custom" allowBlank="1" showInputMessage="1" showErrorMessage="1" errorTitle="Չի կարելի" error="Չի կարելի" sqref="WVE13 WLI13 WBM13 VRQ13 VHU13 UXY13 UOC13 UEG13 TUK13 TKO13 TAS13 SQW13 SHA13 RXE13 RNI13 RDM13 QTQ13 QJU13 PZY13 PQC13 PGG13 OWK13 OMO13 OCS13 NSW13 NJA13 MZE13 MPI13 MFM13 LVQ13 LLU13 LBY13 KSC13 KIG13 JYK13 JOO13 JES13 IUW13 ILA13 IBE13 HRI13 HHM13 GXQ13 GNU13 GDY13 FUC13 FKG13 FAK13 EQO13 EGS13 DWW13 DNA13 DDE13 CTI13 CJM13 BZQ13 BPU13 BFY13 AWC13 AMG13 ACK13 SO13 IS13 A13 WVE28 WLI28 WBM28 VRQ28 VHU28 UXY28 UOC28 UEG28 TUK28 TKO28 TAS28 SQW28 SHA28 RXE28 RNI28 RDM28 QTQ28 QJU28 PZY28 PQC28 PGG28 OWK28 OMO28 OCS28 NSW28 NJA28 MZE28 MPI28 MFM28 LVQ28 LLU28 LBY28 KSC28 KIG28 JYK28 JOO28 JES28 IUW28 ILA28 IBE28 HRI28 HHM28 GXQ28 GNU28 GDY28 FUC28 FKG28 FAK28 EQO28 EGS28 DWW28 DNA28 DDE28 CTI28 CJM28 BZQ28 BPU28 BFY28 AWC28 AMG28 ACK28 SO28 IS28 A28 WVE44 WLI44 WBM44 VRQ44 VHU44 UXY44 UOC44 UEG44 TUK44 TKO44 TAS44 SQW44 SHA44 RXE44 RNI44 RDM44 QTQ44 QJU44 PZY44 PQC44 PGG44 OWK44 OMO44 OCS44 NSW44 NJA44 MZE44 MPI44 MFM44 LVQ44 LLU44 LBY44 KSC44 KIG44 JYK44 JOO44 JES44 IUW44 ILA44 IBE44 HRI44 HHM44 GXQ44 GNU44 GDY44 FUC44 FKG44 FAK44 EQO44 EGS44 DWW44 DNA44 DDE44 CTI44 CJM44 BZQ44 BPU44 BFY44 AWC44 AMG44 ACK44 SO44 IS44 A44">
      <formula1>"Ìñ³·ñ³ÛÇÝ ¹³ëÇãÁ"</formula1>
    </dataValidation>
    <dataValidation type="custom" allowBlank="1" showInputMessage="1" showErrorMessage="1" errorTitle="Հոոոոպ..." error="Չի կարելի" sqref="WVE23 WLI23 WBM23 VRQ23 VHU23 UXY23 UOC23 UEG23 TUK23 TKO23 TAS23 SQW23 SHA23 RXE23 RNI23 RDM23 QTQ23 QJU23 PZY23 PQC23 PGG23 OWK23 OMO23 OCS23 NSW23 NJA23 MZE23 MPI23 MFM23 LVQ23 LLU23 LBY23 KSC23 KIG23 JYK23 JOO23 JES23 IUW23 ILA23 IBE23 HRI23 HHM23 GXQ23 GNU23 GDY23 FUC23 FKG23 FAK23 EQO23 EGS23 DWW23 DNA23 DDE23 CTI23 CJM23 BZQ23 BPU23 BFY23 AWC23 AMG23 ACK23 SO23 IS23 A23 WVE39 WLI39 WBM39 VRQ39 VHU39 UXY39 UOC39 UEG39 TUK39 TKO39 TAS39 SQW39 SHA39 RXE39 RNI39 RDM39 QTQ39 QJU39 PZY39 PQC39 PGG39 OWK39 OMO39 OCS39 NSW39 NJA39 MZE39 MPI39 MFM39 LVQ39 LLU39 LBY39 KSC39 KIG39 JYK39 JOO39 JES39 IUW39 ILA39 IBE39 HRI39 HHM39 GXQ39 GNU39 GDY39 FUC39 FKG39 FAK39 EQO39 EGS39 DWW39 DNA39 DDE39 CTI39 CJM39 BZQ39 BPU39 BFY39 AWC39 AMG39 ACK39 SO39 IS39 A39 WVE63 WLI63 WBM63 VRQ63 VHU63 UXY63 UOC63 UEG63 TUK63 TKO63 TAS63 SQW63 SHA63 RXE63 RNI63 RDM63 QTQ63 QJU63 PZY63 PQC63 PGG63 OWK63 OMO63 OCS63 NSW63 NJA63 MZE63 MPI63 MFM63 LVQ63 LLU63 LBY63 KSC63 KIG63 JYK63 JOO63 JES63 IUW63 ILA63 IBE63 HRI63 HHM63 GXQ63 GNU63 GDY63 FUC63 FKG63 FAK63 EQO63 EGS63 DWW63 DNA63 DDE63 CTI63 CJM63 BZQ63 BPU63 BFY63 AWC63 AMG63 ACK63 SO63 IS63 A63">
      <formula1>"ì»ñçÝ³Ï³Ý ³ñ¹ÛáõÝùÇ ÝÏ³ñ³·ñáõÃÛáõÝÁ"</formula1>
    </dataValidation>
    <dataValidation type="custom" allowBlank="1" showInputMessage="1" showErrorMessage="1" errorTitle="Հոոոոպ..." error="Չի կարելի" sqref="WVE21 WLI21 WBM21 VRQ21 VHU21 UXY21 UOC21 UEG21 TUK21 TKO21 TAS21 SQW21 SHA21 RXE21 RNI21 RDM21 QTQ21 QJU21 PZY21 PQC21 PGG21 OWK21 OMO21 OCS21 NSW21 NJA21 MZE21 MPI21 MFM21 LVQ21 LLU21 LBY21 KSC21 KIG21 JYK21 JOO21 JES21 IUW21 ILA21 IBE21 HRI21 HHM21 GXQ21 GNU21 GDY21 FUC21 FKG21 FAK21 EQO21 EGS21 DWW21 DNA21 DDE21 CTI21 CJM21 BZQ21 BPU21 BFY21 AWC21 AMG21 ACK21 SO21 IS21 A21 WVE37 WLI37 WBM37 VRQ37 VHU37 UXY37 UOC37 UEG37 TUK37 TKO37 TAS37 SQW37 SHA37 RXE37 RNI37 RDM37 QTQ37 QJU37 PZY37 PQC37 PGG37 OWK37 OMO37 OCS37 NSW37 NJA37 MZE37 MPI37 MFM37 LVQ37 LLU37 LBY37 KSC37 KIG37 JYK37 JOO37 JES37 IUW37 ILA37 IBE37 HRI37 HHM37 GXQ37 GNU37 GDY37 FUC37 FKG37 FAK37 EQO37 EGS37 DWW37 DNA37 DDE37 CTI37 CJM37 BZQ37 BPU37 BFY37 AWC37 AMG37 ACK37 SO37 IS37 A37 WVE35 IS35 SO35 ACK35 AMG35 AWC35 BFY35 BPU35 BZQ35 CJM35 CTI35 DDE35 DNA35 DWW35 EGS35 EQO35 FAK35 FKG35 FUC35 GDY35 GNU35 GXQ35 HHM35 HRI35 IBE35 ILA35 IUW35 JES35 JOO35 JYK35 KIG35 KSC35 LBY35 LLU35 LVQ35 MFM35 MPI35 MZE35 NJA35 NSW35 OCS35 OMO35 OWK35 PGG35 PQC35 PZY35 QJU35 QTQ35 RDM35 RNI35 RXE35 SHA35 SQW35 TAS35 TKO35 TUK35 UEG35 UOC35 UXY35 VHU35 VRQ35 WBM35 WLI35 WVE61 WLI61 WBM61 VRQ61 VHU61 UXY61 UOC61 UEG61 TUK61 TKO61 TAS61 SQW61 SHA61 RXE61 RNI61 RDM61 QTQ61 QJU61 PZY61 PQC61 PGG61 OWK61 OMO61 OCS61 NSW61 NJA61 MZE61 MPI61 MFM61 LVQ61 LLU61 LBY61 KSC61 KIG61 JYK61 JOO61 JES61 IUW61 ILA61 IBE61 HRI61 HHM61 GXQ61 GNU61 GDY61 FUC61 FKG61 FAK61 EQO61 EGS61 DWW61 DNA61 DDE61 CTI61 CJM61 BZQ61 BPU61 BFY61 AWC61 AMG61 ACK61 SO61 IS61 A61">
      <formula1>"Ìñ³·ÇñÁ (Íñ³·ñ»ñÁ), áñÇ (áñáÝó) ßñç³Ý³ÏÝ»ñáõÙ Çñ³Ï³Ý³óíáõÙ ¿ ù³Õ³ù³Ï³ÝáõÃÛ³Ý ÙÇçáó³éáõÙÁ"</formula1>
    </dataValidation>
  </dataValidation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42"/>
  <sheetViews>
    <sheetView topLeftCell="A4" workbookViewId="0">
      <selection activeCell="E28" sqref="E28:E30"/>
    </sheetView>
  </sheetViews>
  <sheetFormatPr defaultColWidth="8.85546875" defaultRowHeight="15" x14ac:dyDescent="0.25"/>
  <cols>
    <col min="1" max="1" width="12.28515625" style="51" customWidth="1"/>
    <col min="2" max="2" width="14.85546875" style="51" customWidth="1"/>
    <col min="3" max="3" width="13.5703125" style="51" customWidth="1"/>
    <col min="4" max="4" width="34.7109375" style="51" customWidth="1"/>
    <col min="5" max="5" width="20.28515625" style="51" customWidth="1"/>
    <col min="6" max="8" width="8.85546875" style="51"/>
    <col min="9" max="9" width="9.7109375" style="51" bestFit="1" customWidth="1"/>
    <col min="10" max="16384" width="8.85546875" style="51"/>
  </cols>
  <sheetData>
    <row r="1" spans="1:241" s="1" customFormat="1" ht="24" customHeight="1" x14ac:dyDescent="0.25">
      <c r="B1" s="2"/>
      <c r="C1" s="42"/>
      <c r="D1" s="42"/>
      <c r="E1" s="42" t="s">
        <v>54</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s="1" customFormat="1" ht="13.5" x14ac:dyDescent="0.25">
      <c r="B2" s="2"/>
      <c r="C2" s="76" t="s">
        <v>0</v>
      </c>
      <c r="D2" s="76"/>
      <c r="E2" s="7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s="1" customFormat="1" ht="13.5" x14ac:dyDescent="0.25">
      <c r="B3" s="2"/>
      <c r="C3" s="76" t="s">
        <v>1</v>
      </c>
      <c r="D3" s="76"/>
      <c r="E3" s="7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s="49" customFormat="1" ht="56.25" customHeight="1" x14ac:dyDescent="0.25">
      <c r="A4" s="151" t="s">
        <v>52</v>
      </c>
      <c r="B4" s="151"/>
      <c r="C4" s="151"/>
      <c r="D4" s="151"/>
      <c r="E4" s="151"/>
    </row>
    <row r="5" spans="1:241" s="49" customFormat="1" ht="16.5" x14ac:dyDescent="0.25">
      <c r="A5" s="152" t="s">
        <v>2</v>
      </c>
      <c r="B5" s="152"/>
      <c r="C5" s="152"/>
      <c r="D5" s="152"/>
      <c r="E5" s="152"/>
    </row>
    <row r="6" spans="1:241" s="49" customFormat="1" ht="24" customHeight="1" x14ac:dyDescent="0.25">
      <c r="A6" s="153"/>
      <c r="B6" s="153"/>
      <c r="C6" s="153"/>
      <c r="D6" s="153"/>
      <c r="E6" s="153"/>
    </row>
    <row r="7" spans="1:241" s="49" customFormat="1" ht="24" customHeight="1" x14ac:dyDescent="0.25">
      <c r="A7" s="148" t="s">
        <v>3</v>
      </c>
      <c r="B7" s="148"/>
      <c r="C7" s="46" t="s">
        <v>4</v>
      </c>
      <c r="D7" s="149" t="s">
        <v>5</v>
      </c>
      <c r="E7" s="46" t="s">
        <v>6</v>
      </c>
    </row>
    <row r="8" spans="1:241" s="49" customFormat="1" ht="27.75" customHeight="1" x14ac:dyDescent="0.25">
      <c r="A8" s="46" t="s">
        <v>7</v>
      </c>
      <c r="B8" s="46" t="s">
        <v>8</v>
      </c>
      <c r="C8" s="46" t="s">
        <v>9</v>
      </c>
      <c r="D8" s="150"/>
      <c r="E8" s="47" t="s">
        <v>10</v>
      </c>
    </row>
    <row r="9" spans="1:241" s="49" customFormat="1" ht="24" customHeight="1" x14ac:dyDescent="0.25">
      <c r="A9" s="45">
        <v>1115</v>
      </c>
      <c r="B9" s="4"/>
      <c r="C9" s="4"/>
      <c r="D9" s="145" t="s">
        <v>11</v>
      </c>
      <c r="E9" s="145"/>
    </row>
    <row r="10" spans="1:241" s="49" customFormat="1" ht="16.5" x14ac:dyDescent="0.25">
      <c r="A10" s="146"/>
      <c r="B10" s="146"/>
      <c r="C10" s="146"/>
      <c r="D10" s="5" t="s">
        <v>67</v>
      </c>
      <c r="E10" s="142">
        <f>E16</f>
        <v>-3856.6</v>
      </c>
    </row>
    <row r="11" spans="1:241" s="49" customFormat="1" ht="20.25" customHeight="1" x14ac:dyDescent="0.25">
      <c r="A11" s="146"/>
      <c r="B11" s="146"/>
      <c r="C11" s="146"/>
      <c r="D11" s="6" t="s">
        <v>12</v>
      </c>
      <c r="E11" s="143"/>
    </row>
    <row r="12" spans="1:241" s="49" customFormat="1" ht="121.5" x14ac:dyDescent="0.25">
      <c r="A12" s="146"/>
      <c r="B12" s="146"/>
      <c r="C12" s="146"/>
      <c r="D12" s="5" t="s">
        <v>84</v>
      </c>
      <c r="E12" s="143"/>
    </row>
    <row r="13" spans="1:241" s="49" customFormat="1" ht="28.5" customHeight="1" x14ac:dyDescent="0.25">
      <c r="A13" s="146"/>
      <c r="B13" s="146"/>
      <c r="C13" s="146"/>
      <c r="D13" s="6" t="s">
        <v>13</v>
      </c>
      <c r="E13" s="143"/>
    </row>
    <row r="14" spans="1:241" s="49" customFormat="1" ht="74.25" customHeight="1" x14ac:dyDescent="0.25">
      <c r="A14" s="146"/>
      <c r="B14" s="146"/>
      <c r="C14" s="146"/>
      <c r="D14" s="7" t="s">
        <v>81</v>
      </c>
      <c r="E14" s="144"/>
    </row>
    <row r="15" spans="1:241" s="49" customFormat="1" ht="24" customHeight="1" x14ac:dyDescent="0.25">
      <c r="A15" s="8"/>
      <c r="B15" s="147" t="s">
        <v>14</v>
      </c>
      <c r="C15" s="147"/>
      <c r="D15" s="147"/>
      <c r="E15" s="147"/>
    </row>
    <row r="16" spans="1:241" s="49" customFormat="1" ht="40.5" x14ac:dyDescent="0.25">
      <c r="A16" s="141"/>
      <c r="B16" s="141" t="s">
        <v>82</v>
      </c>
      <c r="C16" s="141" t="s">
        <v>83</v>
      </c>
      <c r="D16" s="7" t="s">
        <v>78</v>
      </c>
      <c r="E16" s="142">
        <v>-3856.6</v>
      </c>
    </row>
    <row r="17" spans="1:5" s="49" customFormat="1" ht="31.5" customHeight="1" x14ac:dyDescent="0.25">
      <c r="A17" s="141"/>
      <c r="B17" s="141"/>
      <c r="C17" s="141"/>
      <c r="D17" s="6" t="s">
        <v>15</v>
      </c>
      <c r="E17" s="143"/>
    </row>
    <row r="18" spans="1:5" s="49" customFormat="1" ht="168.75" customHeight="1" x14ac:dyDescent="0.25">
      <c r="A18" s="141"/>
      <c r="B18" s="141"/>
      <c r="C18" s="141"/>
      <c r="D18" s="7" t="s">
        <v>79</v>
      </c>
      <c r="E18" s="143"/>
    </row>
    <row r="19" spans="1:5" s="49" customFormat="1" ht="16.5" x14ac:dyDescent="0.25">
      <c r="A19" s="141"/>
      <c r="B19" s="141"/>
      <c r="C19" s="141"/>
      <c r="D19" s="6" t="s">
        <v>16</v>
      </c>
      <c r="E19" s="143"/>
    </row>
    <row r="20" spans="1:5" s="49" customFormat="1" ht="27" x14ac:dyDescent="0.25">
      <c r="A20" s="141"/>
      <c r="B20" s="141"/>
      <c r="C20" s="141"/>
      <c r="D20" s="7" t="s">
        <v>69</v>
      </c>
      <c r="E20" s="144"/>
    </row>
    <row r="21" spans="1:5" s="71" customFormat="1" ht="24" customHeight="1" x14ac:dyDescent="0.25">
      <c r="A21" s="69">
        <v>1045</v>
      </c>
      <c r="B21" s="4"/>
      <c r="C21" s="4"/>
      <c r="D21" s="145" t="s">
        <v>11</v>
      </c>
      <c r="E21" s="145"/>
    </row>
    <row r="22" spans="1:5" s="71" customFormat="1" ht="40.5" x14ac:dyDescent="0.25">
      <c r="A22" s="146"/>
      <c r="B22" s="146"/>
      <c r="C22" s="146"/>
      <c r="D22" s="5" t="s">
        <v>106</v>
      </c>
      <c r="E22" s="142">
        <f>E28</f>
        <v>-21943.4</v>
      </c>
    </row>
    <row r="23" spans="1:5" s="71" customFormat="1" ht="20.25" customHeight="1" x14ac:dyDescent="0.25">
      <c r="A23" s="146"/>
      <c r="B23" s="146"/>
      <c r="C23" s="146"/>
      <c r="D23" s="6" t="s">
        <v>12</v>
      </c>
      <c r="E23" s="143"/>
    </row>
    <row r="24" spans="1:5" s="71" customFormat="1" ht="54" x14ac:dyDescent="0.25">
      <c r="A24" s="146"/>
      <c r="B24" s="146"/>
      <c r="C24" s="146"/>
      <c r="D24" s="5" t="s">
        <v>107</v>
      </c>
      <c r="E24" s="143"/>
    </row>
    <row r="25" spans="1:5" s="71" customFormat="1" ht="28.5" customHeight="1" x14ac:dyDescent="0.25">
      <c r="A25" s="146"/>
      <c r="B25" s="146"/>
      <c r="C25" s="146"/>
      <c r="D25" s="6" t="s">
        <v>13</v>
      </c>
      <c r="E25" s="143"/>
    </row>
    <row r="26" spans="1:5" s="71" customFormat="1" ht="81" x14ac:dyDescent="0.25">
      <c r="A26" s="146"/>
      <c r="B26" s="146"/>
      <c r="C26" s="146"/>
      <c r="D26" s="7" t="s">
        <v>108</v>
      </c>
      <c r="E26" s="144"/>
    </row>
    <row r="27" spans="1:5" s="71" customFormat="1" ht="24" customHeight="1" x14ac:dyDescent="0.25">
      <c r="A27" s="8"/>
      <c r="B27" s="147" t="s">
        <v>109</v>
      </c>
      <c r="C27" s="147"/>
      <c r="D27" s="147"/>
      <c r="E27" s="147"/>
    </row>
    <row r="28" spans="1:5" s="71" customFormat="1" ht="40.5" x14ac:dyDescent="0.25">
      <c r="A28" s="141"/>
      <c r="B28" s="141" t="s">
        <v>134</v>
      </c>
      <c r="C28" s="141" t="s">
        <v>110</v>
      </c>
      <c r="D28" s="7" t="s">
        <v>86</v>
      </c>
      <c r="E28" s="155">
        <v>-21943.4</v>
      </c>
    </row>
    <row r="29" spans="1:5" s="71" customFormat="1" ht="31.5" customHeight="1" x14ac:dyDescent="0.25">
      <c r="A29" s="141"/>
      <c r="B29" s="141"/>
      <c r="C29" s="141"/>
      <c r="D29" s="6" t="s">
        <v>111</v>
      </c>
      <c r="E29" s="155"/>
    </row>
    <row r="30" spans="1:5" s="71" customFormat="1" ht="40.5" x14ac:dyDescent="0.25">
      <c r="A30" s="141"/>
      <c r="B30" s="141"/>
      <c r="C30" s="141"/>
      <c r="D30" s="7" t="s">
        <v>88</v>
      </c>
      <c r="E30" s="155"/>
    </row>
    <row r="31" spans="1:5" s="49" customFormat="1" ht="24" customHeight="1" x14ac:dyDescent="0.25">
      <c r="A31" s="45">
        <v>1001</v>
      </c>
      <c r="B31" s="4"/>
      <c r="C31" s="4"/>
      <c r="D31" s="145" t="s">
        <v>11</v>
      </c>
      <c r="E31" s="145"/>
    </row>
    <row r="32" spans="1:5" s="49" customFormat="1" ht="40.5" x14ac:dyDescent="0.25">
      <c r="A32" s="146"/>
      <c r="B32" s="146"/>
      <c r="C32" s="146"/>
      <c r="D32" s="5" t="s">
        <v>112</v>
      </c>
      <c r="E32" s="155">
        <f>E38</f>
        <v>25800</v>
      </c>
    </row>
    <row r="33" spans="1:5" s="49" customFormat="1" ht="20.25" customHeight="1" x14ac:dyDescent="0.25">
      <c r="A33" s="146"/>
      <c r="B33" s="146"/>
      <c r="C33" s="146"/>
      <c r="D33" s="6" t="s">
        <v>12</v>
      </c>
      <c r="E33" s="155"/>
    </row>
    <row r="34" spans="1:5" s="49" customFormat="1" ht="67.5" x14ac:dyDescent="0.25">
      <c r="A34" s="146"/>
      <c r="B34" s="146"/>
      <c r="C34" s="146"/>
      <c r="D34" s="5" t="s">
        <v>113</v>
      </c>
      <c r="E34" s="155"/>
    </row>
    <row r="35" spans="1:5" s="49" customFormat="1" ht="28.5" customHeight="1" x14ac:dyDescent="0.25">
      <c r="A35" s="146"/>
      <c r="B35" s="146"/>
      <c r="C35" s="146"/>
      <c r="D35" s="6" t="s">
        <v>13</v>
      </c>
      <c r="E35" s="155"/>
    </row>
    <row r="36" spans="1:5" s="49" customFormat="1" ht="67.5" x14ac:dyDescent="0.25">
      <c r="A36" s="146"/>
      <c r="B36" s="146"/>
      <c r="C36" s="146"/>
      <c r="D36" s="7" t="s">
        <v>114</v>
      </c>
      <c r="E36" s="155"/>
    </row>
    <row r="37" spans="1:5" s="49" customFormat="1" ht="24" customHeight="1" x14ac:dyDescent="0.25">
      <c r="A37" s="8"/>
      <c r="B37" s="147" t="s">
        <v>14</v>
      </c>
      <c r="C37" s="147"/>
      <c r="D37" s="147"/>
      <c r="E37" s="147"/>
    </row>
    <row r="38" spans="1:5" s="50" customFormat="1" ht="87.75" customHeight="1" x14ac:dyDescent="0.25">
      <c r="A38" s="154"/>
      <c r="B38" s="154" t="s">
        <v>115</v>
      </c>
      <c r="C38" s="154" t="s">
        <v>135</v>
      </c>
      <c r="D38" s="36" t="s">
        <v>116</v>
      </c>
      <c r="E38" s="155">
        <v>25800</v>
      </c>
    </row>
    <row r="39" spans="1:5" s="50" customFormat="1" ht="31.5" customHeight="1" x14ac:dyDescent="0.25">
      <c r="A39" s="154"/>
      <c r="B39" s="154"/>
      <c r="C39" s="154"/>
      <c r="D39" s="37" t="s">
        <v>15</v>
      </c>
      <c r="E39" s="155"/>
    </row>
    <row r="40" spans="1:5" s="50" customFormat="1" ht="84.75" customHeight="1" x14ac:dyDescent="0.25">
      <c r="A40" s="154"/>
      <c r="B40" s="154"/>
      <c r="C40" s="154"/>
      <c r="D40" s="36" t="s">
        <v>113</v>
      </c>
      <c r="E40" s="155"/>
    </row>
    <row r="41" spans="1:5" s="50" customFormat="1" ht="16.5" x14ac:dyDescent="0.25">
      <c r="A41" s="154"/>
      <c r="B41" s="154"/>
      <c r="C41" s="154"/>
      <c r="D41" s="37" t="s">
        <v>16</v>
      </c>
      <c r="E41" s="155"/>
    </row>
    <row r="42" spans="1:5" s="50" customFormat="1" ht="27" x14ac:dyDescent="0.25">
      <c r="A42" s="154"/>
      <c r="B42" s="154"/>
      <c r="C42" s="154"/>
      <c r="D42" s="36" t="s">
        <v>48</v>
      </c>
      <c r="E42" s="155"/>
    </row>
  </sheetData>
  <mergeCells count="37">
    <mergeCell ref="B27:E27"/>
    <mergeCell ref="A28:A30"/>
    <mergeCell ref="B28:B30"/>
    <mergeCell ref="C28:C30"/>
    <mergeCell ref="E28:E30"/>
    <mergeCell ref="D21:E21"/>
    <mergeCell ref="A22:A26"/>
    <mergeCell ref="B22:B26"/>
    <mergeCell ref="C22:C26"/>
    <mergeCell ref="E22:E26"/>
    <mergeCell ref="D31:E31"/>
    <mergeCell ref="A32:A36"/>
    <mergeCell ref="B32:B36"/>
    <mergeCell ref="C32:C36"/>
    <mergeCell ref="E32:E36"/>
    <mergeCell ref="B37:E37"/>
    <mergeCell ref="A38:A42"/>
    <mergeCell ref="B38:B42"/>
    <mergeCell ref="C38:C42"/>
    <mergeCell ref="E38:E42"/>
    <mergeCell ref="A7:B7"/>
    <mergeCell ref="D7:D8"/>
    <mergeCell ref="C2:E2"/>
    <mergeCell ref="C3:E3"/>
    <mergeCell ref="A4:E4"/>
    <mergeCell ref="A5:E5"/>
    <mergeCell ref="A6:E6"/>
    <mergeCell ref="A16:A20"/>
    <mergeCell ref="B16:B20"/>
    <mergeCell ref="C16:C20"/>
    <mergeCell ref="E16:E20"/>
    <mergeCell ref="D9:E9"/>
    <mergeCell ref="A10:A14"/>
    <mergeCell ref="B10:B14"/>
    <mergeCell ref="C10:C14"/>
    <mergeCell ref="E10:E14"/>
    <mergeCell ref="B15:E1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vt:lpstr>
      <vt:lpstr>2</vt:lpstr>
      <vt:lpstr>3</vt:lpstr>
      <vt:lpstr>4</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https://mul.gov.am/tasks/docs/attachment.php?id=492622&amp;fn=havelvacner_1_2_3.xlsx&amp;out=1&amp;token=1a84e0237c2ab725eb56</cp:keywords>
</cp:coreProperties>
</file>