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otPir\Desktop\Կադաստր-\"/>
    </mc:Choice>
  </mc:AlternateContent>
  <bookViews>
    <workbookView xWindow="0" yWindow="0" windowWidth="28800" windowHeight="11835" activeTab="8"/>
  </bookViews>
  <sheets>
    <sheet name="h1" sheetId="12" r:id="rId1"/>
    <sheet name="h2" sheetId="16" r:id="rId2"/>
    <sheet name="h3" sheetId="14" r:id="rId3"/>
    <sheet name="h4" sheetId="15" r:id="rId4"/>
    <sheet name="h5" sheetId="10" r:id="rId5"/>
    <sheet name="h6" sheetId="7" r:id="rId6"/>
    <sheet name="h7" sheetId="3" r:id="rId7"/>
    <sheet name="հ8" sheetId="11" r:id="rId8"/>
    <sheet name="h9" sheetId="13" r:id="rId9"/>
  </sheets>
  <definedNames>
    <definedName name="_xlnm.Print_Area" localSheetId="8">'h9'!$A$1:$E$20</definedName>
    <definedName name="_xlnm.Print_Area" localSheetId="7">հ8!$A$1:$E$22</definedName>
    <definedName name="_xlnm.Print_Titles" localSheetId="8">'h9'!$C:$D</definedName>
    <definedName name="_xlnm.Print_Titles" localSheetId="7">հ8!$C:$C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0" l="1"/>
  <c r="E15" i="10" l="1"/>
  <c r="B9" i="16"/>
  <c r="B12" i="15"/>
  <c r="B10" i="15" s="1"/>
  <c r="B8" i="15" s="1"/>
  <c r="E12" i="14"/>
  <c r="E10" i="14" s="1"/>
  <c r="E8" i="14" s="1"/>
  <c r="E10" i="13" l="1"/>
  <c r="B9" i="12" l="1"/>
  <c r="B8" i="7" l="1"/>
  <c r="D9" i="3"/>
  <c r="E14" i="10"/>
  <c r="E12" i="10" s="1"/>
  <c r="E10" i="10" s="1"/>
  <c r="E8" i="10" s="1"/>
  <c r="B14" i="7" l="1"/>
  <c r="B12" i="7" s="1"/>
  <c r="B10" i="7" s="1"/>
  <c r="D11" i="3" l="1"/>
</calcChain>
</file>

<file path=xl/sharedStrings.xml><?xml version="1.0" encoding="utf-8"?>
<sst xmlns="http://schemas.openxmlformats.org/spreadsheetml/2006/main" count="164" uniqueCount="94">
  <si>
    <t>Դրամով վճարվող աշխատավարձեր և հավելավճարներ</t>
  </si>
  <si>
    <t>1.1 ԱՇԽԱՏԱՆՔԻ ՎԱՐՁԱՏՐՈՒԹՅՈՒՆ</t>
  </si>
  <si>
    <t>Ա. ԸՆԹԱՑԻԿ  ԾԱԽՍԵՐ</t>
  </si>
  <si>
    <t>ԾԱԽՍԱՅԻՆ ՀՈԴՎԱԾՆԵՐԻ ԱՆՎԱՆՈՒՄՆԵՐԸ</t>
  </si>
  <si>
    <t>Բաժին</t>
  </si>
  <si>
    <t>Խումբ</t>
  </si>
  <si>
    <t>Դաս</t>
  </si>
  <si>
    <t>01</t>
  </si>
  <si>
    <t>06</t>
  </si>
  <si>
    <t>հազար դրամ</t>
  </si>
  <si>
    <t>Ցուցանիշների փոփոխությունը (ավելացումները նշված են դրական նշանով, իսկ նվազեցումները` փակագծերում)</t>
  </si>
  <si>
    <t>08. ՀՀ անշարժ գույքի կադաստրի կոմիտեի ստորաբաժանումների կողմից մատուցվող ծառայություններից ստացվող եկամուտների հաշվին կոմիտեի համակարգի պահպանում</t>
  </si>
  <si>
    <t>Հավելված N 1</t>
  </si>
  <si>
    <t>ՀՀ կառավարության 2018 թվականի</t>
  </si>
  <si>
    <t>«___»  «__________» N       -Ն որոշման</t>
  </si>
  <si>
    <t xml:space="preserve">այդ թվում՝  </t>
  </si>
  <si>
    <t>Վերջնական արդյունքի նկարագրությունը</t>
  </si>
  <si>
    <t>Գույքի նկատմամբ իրավունքների պետական գրանցման, գույքի և դրա նկատմամբ գրանցված իրավունքների և սահմանափակումների վերաբերյալ տեղեկատվության տրամադրման ծառայություններ</t>
  </si>
  <si>
    <t>ԱԾ01</t>
  </si>
  <si>
    <t>Անշարժ գույքի շուկայի զարգացման և սեփականության իրավունքի ապահովում</t>
  </si>
  <si>
    <t>Անշարժ գույքի պետական միասնական կադաստրի վարման, անշարժ գույքի շուկայի վերլուծությունների, համակարգված դիտարկումների իրականացման և իրազեկման ծառայություններ</t>
  </si>
  <si>
    <t>Ծրագրային դասիչը</t>
  </si>
  <si>
    <t>ՀՀ անշարժ գույքի կադաստրի կոմիտե</t>
  </si>
  <si>
    <t>Հավելված N 2</t>
  </si>
  <si>
    <t>ԸԴԱՄԵՆԸ  ԾԱԽՍԵՐ</t>
  </si>
  <si>
    <t>Հավելված N 3</t>
  </si>
  <si>
    <t>Հավելված N 4</t>
  </si>
  <si>
    <t>Բյուջետային ծախսերի գործառական դասակարգման բաժինների, խմբերի և դասերի, ֆինանսավորվող ծրագրերի և դրանք իրականացնող մարմինների անվանումները</t>
  </si>
  <si>
    <t xml:space="preserve">Ոչ ֆինանսական ցուցանիշներ </t>
  </si>
  <si>
    <t xml:space="preserve">Ֆինանսական ցուցանիշներ </t>
  </si>
  <si>
    <t>Նկարագրություն</t>
  </si>
  <si>
    <t xml:space="preserve">Գույքի նկատմամբ իրավունքների պետական գրանցման, գույքի և դրա նկատմամբ գրանցված իրավունքների և սահմանափակումների վերաբերյալ տեղեկատվության տրամադրում, հողամասերի, շենքերի և շինությունների համակարգված դիտարկումների և անշարժ գույքի շուկայի վերլուծությունների իրականացում և իրազեկման ծառայություններ </t>
  </si>
  <si>
    <t>Չափորոշիչները</t>
  </si>
  <si>
    <t>Մշակված չէ</t>
  </si>
  <si>
    <t>Որակական</t>
  </si>
  <si>
    <t>Ժամկետայություն</t>
  </si>
  <si>
    <t>Մատուցվող ծառայության վրա կատարվող ծախսը (հազար դրամ)</t>
  </si>
  <si>
    <t>ՄԱՍ Բ. Կառավարչական հիմնարկի անմիջական գործունեության արդյունքները</t>
  </si>
  <si>
    <t>Անվանումը՝</t>
  </si>
  <si>
    <t>x</t>
  </si>
  <si>
    <t>Ծառայություն մատուցողի անվանումը՝</t>
  </si>
  <si>
    <t>Ընդհանուր բնույթի հանրային ծառայություններ (այլ դասերին չպատկանող)</t>
  </si>
  <si>
    <t>ԸՆԴԱՄԵՆԸ ԾԱԽՍԵՐ</t>
  </si>
  <si>
    <t>ԸՆԴՀԱՆՈՒՐ ԲՆՈՒՅԹԻ ՀԱՆՐԱՅԻՆ ԾԱՌԱՅՈՒԹՅՈՒՆՆԵՐ</t>
  </si>
  <si>
    <t>Գանձման համար պատասխանատու պետական կառավարման մարմիններ</t>
  </si>
  <si>
    <t>տարի</t>
  </si>
  <si>
    <t>Եկամտատեսակը</t>
  </si>
  <si>
    <t>Այլ եկամուտներ, ընդամենը</t>
  </si>
  <si>
    <t>Ապրանքների մատակարարումից և ծառայությունների մատուցումից եկամուտներ</t>
  </si>
  <si>
    <t>ՀՀ անշարժ գույքի կադաստրի կոմիտեի ստորաբաժանումների կողմից մատուցվող ծառայությունների դիմաց վճար</t>
  </si>
  <si>
    <t>5</t>
  </si>
  <si>
    <t>5.1</t>
  </si>
  <si>
    <t>ՀԱՅԱՍՏԱՆԻ ՀԱՆՐԱՊԵՏՈՒԹՅԱՆ ԿԱՌԱՎԱՐՈՒԹՅԱՆ 2017 ԹՎԱԿԱՆԻ ԴԵԿՏԵՄԲԵՐԻ 28-Ի N 1717-Ն ՈՐՈՇՄԱՆ N 6 ՀԱՎԵԼՎԱԾՈՒՄ ԿԱՏԱՐՎՈՂ ՓՈՓՈԽՈՒԹՅՈՒՆՆԵՐԸ</t>
  </si>
  <si>
    <t>Աշխատողների աշխատավարձեր և հավելավճարներ</t>
  </si>
  <si>
    <t xml:space="preserve">Ցուցանիշների փոփոխությունը (ավելացումները նշված են դրական նշանով, իսկ նվազեցումները` փակագծերում)
</t>
  </si>
  <si>
    <t>Ծրագիրը (ծրագրերը), որի (որոնց) շրջանակներում իրականացվում է քաղաքականության միջոցառումը</t>
  </si>
  <si>
    <t>Եկամուտների գծով</t>
  </si>
  <si>
    <t>Ծախսերի գծով</t>
  </si>
  <si>
    <t>Հավելված N 5</t>
  </si>
  <si>
    <t>ՀԱՅԱՍՏԱՆԻ ՀԱՆՐԱՊԵՏՈՒԹՅԱՆ ԿԱՌԱՎԱՐՈՒԹՅԱՆ 2017 ԹՎԱԿԱՆԻ ԴԵԿՏԵՄԲԵՐԻ 28-Ի N 1717-Ն ՈՐՈՇՄԱՆ N 11 ՀԱՎԵԼՎԱԾԻ N 11.32 ԱՂՅՈՒՍԱԿՈՒՄ ԿԱՏԱՐՎՈՂ ՓՈՓՈԽՈՒԹՅՈՒՆՆԵՐԸ</t>
  </si>
  <si>
    <t>Ծառայություն մատուցողի անվանումը</t>
  </si>
  <si>
    <t>Գույքի նկատմամբ իրավունքների պետական գրանցման, գույքի և դրա նկատմամբ գրանցված իրավունքների և սահմանափակումների վերաբերյալ տեղեկատվության տրամադրման, հողամասերի, շենքերի և շինությունների համակարգված դիտարկումների և անշարժ գույքի շուկայի վերլուծությունների իրականացում և իրազեկման ծառայություններ</t>
  </si>
  <si>
    <t>Մատուցվող ծառայության նկարագրություն</t>
  </si>
  <si>
    <t>Քաղաքականության միջոցառումներ.Ծառայություններ</t>
  </si>
  <si>
    <t>Անշարժ գույքի պետական միասնական կադաստրի բնակավառում քաղաքականության մշակում, անշարժ գույքի միասնական կադաստրի վարման համակարգի կառավարում, գեոդեզիա-քարտեզագրական, հողաշինարարական աշխատանքների, կադաստրային գնահատման,  իրազեկման և տեղեկատվության տրամադրման  ծառայություններ</t>
  </si>
  <si>
    <t>Ծրագրի նկարագրությունը</t>
  </si>
  <si>
    <t>ԾՐԱԳԻՐ</t>
  </si>
  <si>
    <t>01 06 01</t>
  </si>
  <si>
    <t>1012</t>
  </si>
  <si>
    <t>(հազար դրամ)</t>
  </si>
  <si>
    <t>(Բաժին/Խումբ/Դաս)</t>
  </si>
  <si>
    <t>Միջոցառումը</t>
  </si>
  <si>
    <t>Ծրագիրը</t>
  </si>
  <si>
    <t>Ծրագրի/Քաղաքականության միջոցառում</t>
  </si>
  <si>
    <t>Գործառական դասիչը</t>
  </si>
  <si>
    <t>Հավելված N 6</t>
  </si>
  <si>
    <t>ՀԱՅԱՍՏԱՆԻ ՀԱՆՐԱՊԵՏՈՒԹՅԱՆ ԿԱՌԱՎԱՐՈՒԹՅԱՆ 2017 ԹՎԱԿԱՆԻ ԴԵԿՏԵՄԲԵՐԻ 28-Ի N 1717-Ն ՈՐՈՇՄԱՆ N 11 ՀԱՎԵԼՎԱԾԻ N 12 ԱՂՅՈՒՍԱԿՈՒՄ ԿԱՏԱՐՎՈՂ ՓՈՓՈԽՈՒԹՅՈՒՆՆԵՐԸ</t>
  </si>
  <si>
    <t>Դեֆիցիտը (պակասուրդը)</t>
  </si>
  <si>
    <t>«ՀԱՅԱՍՏԱՆԻ ՀԱՆՐԱՊԵՏՈՒԹՅԱՆ 2018 ԹՎԱԿԱՆԻ ՊԵՏԱԿԱՆ ԲՅՈՒՋԵԻ ՄԱՍԻՆ»  ՀԱՅԱՍՏԱՆԻ  ՀԱՆՐԱՊԵՏՈՒԹՅԱՆ  ՕՐԵՆՔԻ  7-ՐԴ  ՀՈԴՎԱԾԻ ԱՂՅՈՒՍԱԿՈՒՄ ԵՎ ՀԱՅԱՍՏԱՆԻ ՀԱՆՐԱՊԵՏՈՒԹՅԱՆ ԿԱՌԱՎԱՐՈՒԹՅԱՆ 2017 ԹՎԱԿԱՆԻ ԴԵԿՏԵՄԲԵՐԻ 28-Ի N 1717-Ն ՈՐՈՇՄԱՆ N 3 ՀԱՎԵԼՎԱԾՈՒՄ ԿԱՏԱՐՎՈՂ ՓՈՓՈԽՈՒԹՅՈՒՆՆԵՐԸ</t>
  </si>
  <si>
    <t>Բյուջետային ծախսերի գործառական դասակարգման բաժինների, խմբերի և դասերի,  անվանումները</t>
  </si>
  <si>
    <t xml:space="preserve">«ՀԱՅԱՍՏԱՆԻ ՀԱՆՐԱՊԵՏՈՒԹՅԱՆ 2018 ԹՎԱԿԱՆԻ ՊԵՏԱԿԱՆ ԲՅՈՒՋԵԻ ՄԱՍԻՆ»  ՀԱՅԱՍՏԱՆԻ  ՀԱՆՐԱՊԵՏՈՒԹՅԱՆ  ՕՐԵՆՔԻ  8-ՐԴ  ՀՈԴՎԱԾԻ ԱՂՅՈՒՍԱԿՈՒՄ ԵՎ ՀԱՅԱՍՏԱՆԻ ՀԱՆՐԱՊԵՏՈՒԹՅԱՆ ԿԱՌԱՎԱՐՈՒԹՅԱՆ
2017 ԹՎԱԿԱՆԻ ԴԵԿՏԵՄԲԵՐԻ 28-Ի  N 1717-Ն ՈՐՈՇՄԱՆ N 4 ՀԱՎԵԼՎԱԾՈՒՄ ԿԱՏԱՐՎՈՂ ՓՈՓՈԽՈՒԹՅՈՒՆՆԵՐԸ 
</t>
  </si>
  <si>
    <t>Բյուջետային ծախսերի տնտեսագիտական դասակարգման հոդվածների անվանումները</t>
  </si>
  <si>
    <t>ԸՆԹԱՑԻԿ  ԾԱԽՍԵՐ</t>
  </si>
  <si>
    <t>ԱՇԽԱՏԱՆՔԻ ՎԱՐՁԱՏՐՈՒԹՅՈՒՆ</t>
  </si>
  <si>
    <t>«ՀԱՅԱՍՏԱՆԻ ՀԱՆՐԱՊԵՏՈՒԹՅԱՆ 2018 ԹՎԱԿԱՆԻ ՊԵՏԱԿԱՆ ԲՅՈՒՋԵԻ ՄԱՍԻՆ»  ՀԱՅԱՍՏԱՆԻ  ՀԱՆՐԱՊԵՏՈՒԹՅԱՆ  ՕՐԵՆՔԻ  6-ՐԴ  ՀՈԴՎԱԾԻ ԱՂՅՈՒՍԱԿՈՒՄ ԵՎ ՀԱՅԱՍՏԱՆԻ ՀԱՆՐԱՊԵՏՈՒԹՅԱՆ ԿԱՌԱՎԱՐՈՒԹՅԱՆ 2017 ԹՎԱԿԱՆԻ ԴԵԿՏԵՄԲԵՐԻ 28-Ի N 1717-Ն ՈՐՈՇՄԱՆ N 2 ՀԱՎԵԼՎԱԾՈՒՄ ԿԱՏԱՐՎՈՂ ՓՈՓՈԽՈՒԹՅՈՒՆՆԵՐԸ</t>
  </si>
  <si>
    <t>Եկամտատեսակ</t>
  </si>
  <si>
    <t>ՊԵՏԱԿԱՆ ԲՅՈՒՋԵԻ ԵԿԱՄՒՏՆԵՐ</t>
  </si>
  <si>
    <t>Այլ եկամուտներ</t>
  </si>
  <si>
    <t>«ՀԱՅԱՍՏԱՆԻ ՀԱՆՐԱՊԵՏՈՒԹՅԱՆ 2018 ԹՎԱԿԱՆԻ ՊԵՏԱԿԱՆ ԲՅՈՒՋԵԻ ՄԱՍԻՆ»  ՀԱՅԱՍՏԱՆԻ  ՀԱՆՐԱՊԵՏՈՒԹՅԱՆ  ՕՐԵՆՔԻ 2-ՐԴ  ՀՈԴՎԱԾԻ ԱՂՅՈՒՍԱԿՈՒՄ ԿԱՏԱՐՎՈՂ ՓՈՓՈԽՈՒԹՅՈՒՆՆԵՐԸ</t>
  </si>
  <si>
    <t>Հավելված N 7</t>
  </si>
  <si>
    <t>Հավելված N 8</t>
  </si>
  <si>
    <t>Հավելված N 9</t>
  </si>
  <si>
    <t>«ՀԱՅԱՍՏԱՆԻ ՀԱՆՐԱՊԵՏՈՒԹՅԱՆ 2018 ԹՎԱԿԱՆԻ ՊԵՏԱԿԱՆ ԲՅՈՒՋԵԻ ՄԱՍԻՆ»  ՀԱՅԱՍՏԱՆԻ  ՀԱՆՐԱՊԵՏՈՒԹՅԱՆ  ՕՐԵՆՔԻ N 1 ՀԱՎԵԼՎԱԾՈՒՄ ԵՎ ՀԱՅԱՍՏԱՆԻ ՀԱՆՐԱՊԵՏՈՒԹՅԱՆ ԿԱՌԱՎԱՐՈՒԹՅԱՆ 2017 ԹՎԱԿԱՆԻ ԴԵԿՏԵՄԲԵՐԻ 28-Ի N 1717-Ն ՈՐՈՇՄԱՆ N 5 ՀԱՎԵԼՎԱԾՈՒՄ ԿԱՏԱՐՎՈՂ ՓՈՓՈԽՈՒԹՅՈՒՆՆԵՐԸ</t>
  </si>
  <si>
    <t xml:space="preserve">«ՀԱՅԱՍՏԱՆԻ ՀԱՆՐԱՊԵՏՈՒԹՅԱՆ 2018 ԹՎԱԿԱՆԻ ՊԵՏԱԿԱՆ ԲՅՈՒՋԵԻ ՄԱՍԻՆ»  ՀԱՅԱՍՏԱՆԻ  ՀԱՆՐԱՊԵՏՈՒԹՅԱՆ  ՕՐԵՆՔԻ N 3 ՀԱՎԵԼՎԱԾՈՒՄ ԵՎ ՀԱՅԱՍՏԱՆԻ ՀԱՆՐԱՊԵՏՈՒԹՅԱՆ ԿԱՌԱՎԱՐՈՒԹՅԱՆ
2017 ԹՎԱԿԱՆԻ ԴԵԿՏԵՄԲԵՐԻ 28-Ի  N 1717-Ն ՈՐՈՇՄԱՆ N 8 ՀԱՎԵԼՎԱԾՈՒՄ ԿԱՏԱՐՎՈՂ ՓՈՓՈԽՈՒԹՅՈՒՆՆԵՐԸ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</si>
</sst>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_);\(#,##0.0\)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Arial"/>
      <family val="2"/>
    </font>
    <font>
      <sz val="11"/>
      <color theme="1"/>
      <name val="GHEA Mariam"/>
      <family val="3"/>
    </font>
    <font>
      <sz val="11"/>
      <name val="GHEA Mariam"/>
      <family val="3"/>
    </font>
    <font>
      <b/>
      <i/>
      <sz val="11"/>
      <color rgb="FF000000"/>
      <name val="GHEA Mariam"/>
      <family val="3"/>
    </font>
    <font>
      <b/>
      <sz val="11"/>
      <color theme="1"/>
      <name val="GHEA Mariam"/>
      <family val="3"/>
    </font>
    <font>
      <b/>
      <sz val="11"/>
      <color rgb="FF000000"/>
      <name val="GHEA Mariam"/>
      <family val="3"/>
    </font>
    <font>
      <b/>
      <sz val="11"/>
      <name val="GHEA Mariam"/>
      <family val="3"/>
    </font>
    <font>
      <u/>
      <sz val="11"/>
      <name val="GHEA Mariam"/>
      <family val="3"/>
    </font>
    <font>
      <sz val="11"/>
      <color rgb="FF000000"/>
      <name val="GHEA Mariam"/>
      <family val="3"/>
    </font>
    <font>
      <i/>
      <sz val="1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4" applyFont="1"/>
    <xf numFmtId="0" fontId="8" fillId="0" borderId="0" xfId="4" applyFont="1" applyAlignment="1">
      <alignment vertical="center" wrapText="1"/>
    </xf>
    <xf numFmtId="1" fontId="4" fillId="0" borderId="0" xfId="4" applyNumberFormat="1" applyFont="1" applyAlignment="1">
      <alignment horizontal="center" vertical="center" wrapText="1"/>
    </xf>
    <xf numFmtId="165" fontId="8" fillId="0" borderId="0" xfId="4" applyNumberFormat="1" applyFont="1" applyAlignment="1">
      <alignment vertical="center" wrapText="1"/>
    </xf>
    <xf numFmtId="0" fontId="4" fillId="0" borderId="0" xfId="4" applyFont="1" applyFill="1"/>
    <xf numFmtId="0" fontId="8" fillId="0" borderId="5" xfId="4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" fontId="4" fillId="0" borderId="1" xfId="4" applyNumberFormat="1" applyFont="1" applyBorder="1" applyAlignment="1">
      <alignment horizontal="center" vertical="center" wrapText="1"/>
    </xf>
    <xf numFmtId="0" fontId="4" fillId="0" borderId="1" xfId="4" applyFont="1" applyFill="1" applyBorder="1"/>
    <xf numFmtId="0" fontId="10" fillId="0" borderId="1" xfId="0" applyFont="1" applyBorder="1"/>
    <xf numFmtId="165" fontId="4" fillId="0" borderId="1" xfId="4" applyNumberFormat="1" applyFont="1" applyBorder="1" applyAlignment="1">
      <alignment vertical="top"/>
    </xf>
    <xf numFmtId="165" fontId="4" fillId="0" borderId="3" xfId="4" applyNumberFormat="1" applyFont="1" applyBorder="1" applyAlignment="1">
      <alignment horizontal="center" vertical="center"/>
    </xf>
    <xf numFmtId="1" fontId="4" fillId="0" borderId="0" xfId="4" applyNumberFormat="1" applyFont="1" applyAlignment="1">
      <alignment horizontal="center"/>
    </xf>
    <xf numFmtId="165" fontId="4" fillId="0" borderId="0" xfId="4" applyNumberFormat="1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4" fillId="0" borderId="0" xfId="1" applyFont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/>
    <xf numFmtId="0" fontId="4" fillId="0" borderId="0" xfId="1" applyFont="1" applyBorder="1"/>
    <xf numFmtId="0" fontId="4" fillId="0" borderId="0" xfId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 wrapText="1"/>
    </xf>
    <xf numFmtId="49" fontId="4" fillId="0" borderId="0" xfId="4" applyNumberFormat="1" applyFont="1" applyFill="1" applyBorder="1" applyAlignment="1">
      <alignment horizontal="right" vertical="center" wrapText="1"/>
    </xf>
    <xf numFmtId="2" fontId="4" fillId="0" borderId="1" xfId="1" applyNumberFormat="1" applyFont="1" applyFill="1" applyBorder="1" applyAlignment="1">
      <alignment horizontal="center" vertical="center" textRotation="90" wrapText="1"/>
    </xf>
    <xf numFmtId="49" fontId="4" fillId="0" borderId="1" xfId="4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left" vertical="center"/>
    </xf>
    <xf numFmtId="49" fontId="4" fillId="0" borderId="0" xfId="4" applyNumberFormat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/>
    </xf>
    <xf numFmtId="49" fontId="4" fillId="0" borderId="1" xfId="5" applyNumberFormat="1" applyFont="1" applyFill="1" applyBorder="1" applyAlignment="1">
      <alignment horizontal="center" vertical="center" wrapText="1"/>
    </xf>
    <xf numFmtId="0" fontId="4" fillId="2" borderId="1" xfId="4" applyFont="1" applyFill="1" applyBorder="1"/>
    <xf numFmtId="0" fontId="4" fillId="2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vertical="center" wrapText="1"/>
    </xf>
    <xf numFmtId="49" fontId="4" fillId="2" borderId="1" xfId="4" applyNumberFormat="1" applyFont="1" applyFill="1" applyBorder="1" applyAlignment="1">
      <alignment horizontal="center" vertical="center"/>
    </xf>
    <xf numFmtId="166" fontId="4" fillId="2" borderId="1" xfId="4" applyNumberFormat="1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49" fontId="4" fillId="0" borderId="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top" wrapText="1"/>
    </xf>
    <xf numFmtId="0" fontId="4" fillId="0" borderId="0" xfId="4" applyFont="1" applyBorder="1" applyAlignment="1"/>
    <xf numFmtId="0" fontId="4" fillId="0" borderId="0" xfId="4" applyFont="1" applyFill="1" applyBorder="1" applyAlignment="1">
      <alignment vertical="center" wrapText="1"/>
    </xf>
    <xf numFmtId="166" fontId="4" fillId="0" borderId="0" xfId="4" applyNumberFormat="1" applyFont="1" applyBorder="1" applyAlignment="1">
      <alignment horizontal="center" vertical="top"/>
    </xf>
    <xf numFmtId="0" fontId="4" fillId="0" borderId="0" xfId="4" applyFont="1" applyAlignment="1">
      <alignment vertical="center" wrapText="1"/>
    </xf>
    <xf numFmtId="0" fontId="4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vertical="center" wrapText="1"/>
    </xf>
    <xf numFmtId="49" fontId="4" fillId="0" borderId="1" xfId="5" applyNumberFormat="1" applyFont="1" applyFill="1" applyBorder="1" applyAlignment="1">
      <alignment vertical="center" wrapText="1"/>
    </xf>
    <xf numFmtId="0" fontId="9" fillId="0" borderId="1" xfId="4" applyFont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Font="1" applyFill="1" applyAlignment="1">
      <alignment horizontal="right"/>
    </xf>
    <xf numFmtId="0" fontId="3" fillId="0" borderId="0" xfId="0" applyFont="1" applyAlignment="1">
      <alignment horizontal="center" wrapTex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4" xfId="4" applyFont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7" xfId="4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9" fillId="0" borderId="0" xfId="4" applyNumberFormat="1" applyFont="1" applyBorder="1" applyAlignment="1">
      <alignment horizontal="center" vertical="center" wrapText="1"/>
    </xf>
    <xf numFmtId="1" fontId="9" fillId="0" borderId="6" xfId="4" applyNumberFormat="1" applyFont="1" applyBorder="1" applyAlignment="1">
      <alignment horizontal="center" vertical="center" wrapText="1"/>
    </xf>
    <xf numFmtId="1" fontId="4" fillId="0" borderId="2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4" applyFont="1" applyFill="1" applyBorder="1" applyAlignment="1">
      <alignment horizontal="left" vertical="top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4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4" fillId="0" borderId="8" xfId="4" applyFont="1" applyFill="1" applyBorder="1" applyAlignment="1">
      <alignment horizontal="left"/>
    </xf>
    <xf numFmtId="0" fontId="4" fillId="0" borderId="10" xfId="4" applyFont="1" applyFill="1" applyBorder="1" applyAlignment="1">
      <alignment horizontal="left"/>
    </xf>
    <xf numFmtId="0" fontId="4" fillId="0" borderId="9" xfId="4" applyFont="1" applyFill="1" applyBorder="1" applyAlignment="1">
      <alignment horizontal="left"/>
    </xf>
    <xf numFmtId="39" fontId="4" fillId="0" borderId="0" xfId="4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" applyFont="1" applyFill="1" applyBorder="1" applyAlignment="1">
      <alignment horizontal="left" vertical="top" wrapText="1"/>
    </xf>
    <xf numFmtId="49" fontId="4" fillId="0" borderId="1" xfId="4" applyNumberFormat="1" applyFont="1" applyFill="1" applyBorder="1" applyAlignment="1">
      <alignment horizontal="center" vertical="center"/>
    </xf>
    <xf numFmtId="166" fontId="4" fillId="0" borderId="1" xfId="4" applyNumberFormat="1" applyFont="1" applyBorder="1" applyAlignment="1">
      <alignment horizontal="center" vertical="top"/>
    </xf>
    <xf numFmtId="0" fontId="4" fillId="0" borderId="2" xfId="4" applyFont="1" applyBorder="1" applyAlignment="1">
      <alignment horizontal="center" vertical="center"/>
    </xf>
    <xf numFmtId="0" fontId="4" fillId="0" borderId="1" xfId="4" applyFont="1" applyBorder="1" applyAlignment="1">
      <alignment horizontal="center"/>
    </xf>
    <xf numFmtId="49" fontId="4" fillId="0" borderId="1" xfId="4" applyNumberFormat="1" applyFont="1" applyBorder="1" applyAlignment="1">
      <alignment horizontal="center" vertical="center"/>
    </xf>
  </cellXfs>
  <cellStyles count="6">
    <cellStyle name="Comma 2" xfId="2"/>
    <cellStyle name="Normal" xfId="0" builtinId="0"/>
    <cellStyle name="Normal 2" xfId="3"/>
    <cellStyle name="Normal 2 2" xfId="4"/>
    <cellStyle name="Normal 4 2" xfId="1"/>
    <cellStyle name="Normal_Verab.programkadastr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view="pageBreakPreview" zoomScale="60" zoomScaleNormal="100" workbookViewId="0">
      <selection activeCell="A4" sqref="A4"/>
    </sheetView>
  </sheetViews>
  <sheetFormatPr defaultColWidth="8.85546875" defaultRowHeight="16.5" x14ac:dyDescent="0.3"/>
  <cols>
    <col min="1" max="1" width="33.7109375" style="21" customWidth="1"/>
    <col min="2" max="2" width="24.5703125" style="21" customWidth="1"/>
    <col min="3" max="16384" width="8.85546875" style="21"/>
  </cols>
  <sheetData>
    <row r="1" spans="1:11" x14ac:dyDescent="0.3">
      <c r="A1" s="68" t="s">
        <v>12</v>
      </c>
      <c r="B1" s="68"/>
    </row>
    <row r="2" spans="1:11" x14ac:dyDescent="0.3">
      <c r="A2" s="68" t="s">
        <v>13</v>
      </c>
      <c r="B2" s="68"/>
    </row>
    <row r="3" spans="1:11" x14ac:dyDescent="0.3">
      <c r="A3" s="68" t="s">
        <v>14</v>
      </c>
      <c r="B3" s="68"/>
    </row>
    <row r="4" spans="1:11" x14ac:dyDescent="0.3">
      <c r="A4" s="25"/>
      <c r="B4" s="26"/>
    </row>
    <row r="5" spans="1:11" ht="69.599999999999994" customHeight="1" x14ac:dyDescent="0.3">
      <c r="A5" s="67" t="s">
        <v>88</v>
      </c>
      <c r="B5" s="67"/>
      <c r="G5" s="1"/>
      <c r="H5" s="1"/>
      <c r="I5" s="1"/>
      <c r="J5" s="1"/>
      <c r="K5" s="1"/>
    </row>
    <row r="6" spans="1:11" ht="24" customHeight="1" x14ac:dyDescent="0.3">
      <c r="A6" s="29"/>
      <c r="B6" s="40" t="s">
        <v>9</v>
      </c>
    </row>
    <row r="7" spans="1:11" ht="96" customHeight="1" x14ac:dyDescent="0.3">
      <c r="A7" s="42"/>
      <c r="B7" s="32" t="s">
        <v>10</v>
      </c>
    </row>
    <row r="8" spans="1:11" ht="12" customHeight="1" x14ac:dyDescent="0.3">
      <c r="A8" s="41"/>
      <c r="B8" s="37"/>
    </row>
    <row r="9" spans="1:11" ht="32.450000000000003" customHeight="1" x14ac:dyDescent="0.3">
      <c r="A9" s="39" t="s">
        <v>56</v>
      </c>
      <c r="B9" s="37">
        <f>B10</f>
        <v>180000</v>
      </c>
    </row>
    <row r="10" spans="1:11" ht="32.450000000000003" customHeight="1" x14ac:dyDescent="0.3">
      <c r="A10" s="39" t="s">
        <v>57</v>
      </c>
      <c r="B10" s="37">
        <v>180000</v>
      </c>
    </row>
    <row r="11" spans="1:11" ht="32.450000000000003" customHeight="1" x14ac:dyDescent="0.3">
      <c r="A11" s="39" t="s">
        <v>77</v>
      </c>
      <c r="B11" s="65"/>
    </row>
  </sheetData>
  <mergeCells count="4">
    <mergeCell ref="A5:B5"/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60" zoomScaleNormal="100" workbookViewId="0">
      <selection activeCell="A4" sqref="A4"/>
    </sheetView>
  </sheetViews>
  <sheetFormatPr defaultColWidth="8.85546875" defaultRowHeight="16.5" x14ac:dyDescent="0.3"/>
  <cols>
    <col min="1" max="1" width="36.28515625" style="21" customWidth="1"/>
    <col min="2" max="2" width="24.5703125" style="21" customWidth="1"/>
    <col min="3" max="16384" width="8.85546875" style="21"/>
  </cols>
  <sheetData>
    <row r="1" spans="1:11" x14ac:dyDescent="0.3">
      <c r="A1" s="68" t="s">
        <v>23</v>
      </c>
      <c r="B1" s="68"/>
    </row>
    <row r="2" spans="1:11" x14ac:dyDescent="0.3">
      <c r="A2" s="68" t="s">
        <v>13</v>
      </c>
      <c r="B2" s="68"/>
    </row>
    <row r="3" spans="1:11" x14ac:dyDescent="0.3">
      <c r="A3" s="68" t="s">
        <v>14</v>
      </c>
      <c r="B3" s="68"/>
    </row>
    <row r="4" spans="1:11" x14ac:dyDescent="0.3">
      <c r="A4" s="25"/>
      <c r="B4" s="26"/>
    </row>
    <row r="5" spans="1:11" ht="112.9" customHeight="1" x14ac:dyDescent="0.3">
      <c r="A5" s="67" t="s">
        <v>84</v>
      </c>
      <c r="B5" s="67"/>
      <c r="G5" s="1"/>
      <c r="H5" s="1"/>
      <c r="I5" s="1"/>
      <c r="J5" s="1"/>
      <c r="K5" s="1"/>
    </row>
    <row r="6" spans="1:11" ht="24" customHeight="1" x14ac:dyDescent="0.3">
      <c r="A6" s="29"/>
      <c r="B6" s="40" t="s">
        <v>9</v>
      </c>
    </row>
    <row r="7" spans="1:11" ht="96" customHeight="1" x14ac:dyDescent="0.3">
      <c r="A7" s="64" t="s">
        <v>85</v>
      </c>
      <c r="B7" s="32" t="s">
        <v>10</v>
      </c>
    </row>
    <row r="8" spans="1:11" ht="12" customHeight="1" x14ac:dyDescent="0.3">
      <c r="A8" s="63"/>
      <c r="B8" s="37"/>
    </row>
    <row r="9" spans="1:11" ht="25.9" customHeight="1" x14ac:dyDescent="0.3">
      <c r="A9" s="66" t="s">
        <v>86</v>
      </c>
      <c r="B9" s="37">
        <f>B10</f>
        <v>180000</v>
      </c>
    </row>
    <row r="10" spans="1:11" ht="25.9" customHeight="1" x14ac:dyDescent="0.3">
      <c r="A10" s="39" t="s">
        <v>87</v>
      </c>
      <c r="B10" s="37">
        <v>180000</v>
      </c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view="pageBreakPreview" zoomScale="60" zoomScaleNormal="100" workbookViewId="0">
      <selection activeCell="K7" sqref="K7"/>
    </sheetView>
  </sheetViews>
  <sheetFormatPr defaultColWidth="8.85546875" defaultRowHeight="16.5" x14ac:dyDescent="0.3"/>
  <cols>
    <col min="1" max="1" width="5.85546875" style="21" customWidth="1"/>
    <col min="2" max="2" width="6.28515625" style="21" customWidth="1"/>
    <col min="3" max="3" width="6.42578125" style="21" customWidth="1"/>
    <col min="4" max="4" width="33.7109375" style="21" customWidth="1"/>
    <col min="5" max="5" width="23.42578125" style="21" customWidth="1"/>
    <col min="6" max="16384" width="8.85546875" style="21"/>
  </cols>
  <sheetData>
    <row r="1" spans="1:14" x14ac:dyDescent="0.3">
      <c r="A1" s="23"/>
      <c r="B1" s="23"/>
      <c r="C1" s="24"/>
      <c r="D1" s="68" t="s">
        <v>25</v>
      </c>
      <c r="E1" s="68"/>
    </row>
    <row r="2" spans="1:14" x14ac:dyDescent="0.3">
      <c r="A2" s="23"/>
      <c r="B2" s="23"/>
      <c r="C2" s="24"/>
      <c r="D2" s="68" t="s">
        <v>13</v>
      </c>
      <c r="E2" s="68"/>
    </row>
    <row r="3" spans="1:14" x14ac:dyDescent="0.3">
      <c r="A3" s="23"/>
      <c r="B3" s="23"/>
      <c r="C3" s="24"/>
      <c r="D3" s="68" t="s">
        <v>14</v>
      </c>
      <c r="E3" s="68"/>
    </row>
    <row r="4" spans="1:14" x14ac:dyDescent="0.3">
      <c r="A4" s="23"/>
      <c r="B4" s="23"/>
      <c r="C4" s="24"/>
      <c r="D4" s="25"/>
      <c r="E4" s="26"/>
    </row>
    <row r="5" spans="1:14" ht="79.150000000000006" customHeight="1" x14ac:dyDescent="0.3">
      <c r="A5" s="67" t="s">
        <v>78</v>
      </c>
      <c r="B5" s="67"/>
      <c r="C5" s="67"/>
      <c r="D5" s="67"/>
      <c r="E5" s="67"/>
      <c r="J5" s="1"/>
      <c r="K5" s="1"/>
      <c r="L5" s="1"/>
      <c r="M5" s="1"/>
      <c r="N5" s="1"/>
    </row>
    <row r="6" spans="1:14" x14ac:dyDescent="0.3">
      <c r="A6" s="27"/>
      <c r="B6" s="27"/>
      <c r="C6" s="28"/>
      <c r="D6" s="29"/>
      <c r="E6" s="30" t="s">
        <v>9</v>
      </c>
    </row>
    <row r="7" spans="1:14" ht="102.6" customHeight="1" x14ac:dyDescent="0.3">
      <c r="A7" s="31" t="s">
        <v>4</v>
      </c>
      <c r="B7" s="31" t="s">
        <v>5</v>
      </c>
      <c r="C7" s="31" t="s">
        <v>6</v>
      </c>
      <c r="D7" s="32" t="s">
        <v>79</v>
      </c>
      <c r="E7" s="32" t="s">
        <v>10</v>
      </c>
    </row>
    <row r="8" spans="1:14" ht="21" customHeight="1" x14ac:dyDescent="0.3">
      <c r="A8" s="33"/>
      <c r="B8" s="33"/>
      <c r="C8" s="33"/>
      <c r="D8" s="34" t="s">
        <v>42</v>
      </c>
      <c r="E8" s="37">
        <f>E10</f>
        <v>180000</v>
      </c>
    </row>
    <row r="9" spans="1:14" ht="12" customHeight="1" x14ac:dyDescent="0.3">
      <c r="A9" s="33"/>
      <c r="B9" s="33"/>
      <c r="C9" s="33"/>
      <c r="D9" s="35" t="s">
        <v>15</v>
      </c>
      <c r="E9" s="37"/>
    </row>
    <row r="10" spans="1:14" ht="52.9" customHeight="1" x14ac:dyDescent="0.3">
      <c r="A10" s="33" t="s">
        <v>7</v>
      </c>
      <c r="B10" s="33"/>
      <c r="C10" s="33"/>
      <c r="D10" s="22" t="s">
        <v>43</v>
      </c>
      <c r="E10" s="37">
        <f>E12</f>
        <v>180000</v>
      </c>
    </row>
    <row r="11" spans="1:14" ht="16.149999999999999" customHeight="1" x14ac:dyDescent="0.3">
      <c r="A11" s="33"/>
      <c r="B11" s="33"/>
      <c r="C11" s="33"/>
      <c r="D11" s="35" t="s">
        <v>15</v>
      </c>
      <c r="E11" s="37"/>
    </row>
    <row r="12" spans="1:14" ht="54.6" customHeight="1" x14ac:dyDescent="0.3">
      <c r="A12" s="33"/>
      <c r="B12" s="33" t="s">
        <v>8</v>
      </c>
      <c r="C12" s="33"/>
      <c r="D12" s="22" t="s">
        <v>41</v>
      </c>
      <c r="E12" s="37">
        <f>E14</f>
        <v>180000</v>
      </c>
    </row>
    <row r="13" spans="1:14" ht="16.149999999999999" customHeight="1" x14ac:dyDescent="0.3">
      <c r="A13" s="33"/>
      <c r="B13" s="33"/>
      <c r="C13" s="33"/>
      <c r="D13" s="35" t="s">
        <v>15</v>
      </c>
      <c r="E13" s="37"/>
    </row>
    <row r="14" spans="1:14" ht="51.6" customHeight="1" x14ac:dyDescent="0.3">
      <c r="A14" s="33"/>
      <c r="B14" s="33"/>
      <c r="C14" s="33" t="s">
        <v>7</v>
      </c>
      <c r="D14" s="22" t="s">
        <v>41</v>
      </c>
      <c r="E14" s="37">
        <v>180000</v>
      </c>
    </row>
  </sheetData>
  <mergeCells count="4">
    <mergeCell ref="D1:E1"/>
    <mergeCell ref="D2:E2"/>
    <mergeCell ref="D3:E3"/>
    <mergeCell ref="A5:E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="60" zoomScaleNormal="100" workbookViewId="0">
      <selection activeCell="A4" sqref="A4"/>
    </sheetView>
  </sheetViews>
  <sheetFormatPr defaultColWidth="8.85546875" defaultRowHeight="16.5" x14ac:dyDescent="0.3"/>
  <cols>
    <col min="1" max="1" width="42.7109375" style="21" customWidth="1"/>
    <col min="2" max="2" width="25.28515625" style="21" customWidth="1"/>
    <col min="3" max="16384" width="8.85546875" style="21"/>
  </cols>
  <sheetData>
    <row r="1" spans="1:2" x14ac:dyDescent="0.3">
      <c r="A1" s="68" t="s">
        <v>26</v>
      </c>
      <c r="B1" s="68"/>
    </row>
    <row r="2" spans="1:2" x14ac:dyDescent="0.3">
      <c r="A2" s="68" t="s">
        <v>13</v>
      </c>
      <c r="B2" s="68"/>
    </row>
    <row r="3" spans="1:2" x14ac:dyDescent="0.3">
      <c r="A3" s="68" t="s">
        <v>14</v>
      </c>
      <c r="B3" s="68"/>
    </row>
    <row r="5" spans="1:2" ht="111" customHeight="1" x14ac:dyDescent="0.3">
      <c r="A5" s="69" t="s">
        <v>80</v>
      </c>
      <c r="B5" s="69"/>
    </row>
    <row r="6" spans="1:2" x14ac:dyDescent="0.3">
      <c r="A6" s="29"/>
      <c r="B6" s="30" t="s">
        <v>9</v>
      </c>
    </row>
    <row r="7" spans="1:2" ht="93.6" customHeight="1" x14ac:dyDescent="0.3">
      <c r="A7" s="36" t="s">
        <v>81</v>
      </c>
      <c r="B7" s="32" t="s">
        <v>10</v>
      </c>
    </row>
    <row r="8" spans="1:2" ht="31.9" customHeight="1" x14ac:dyDescent="0.3">
      <c r="A8" s="34" t="s">
        <v>24</v>
      </c>
      <c r="B8" s="37">
        <f>B10</f>
        <v>180000</v>
      </c>
    </row>
    <row r="9" spans="1:2" ht="15" customHeight="1" x14ac:dyDescent="0.3">
      <c r="A9" s="35" t="s">
        <v>15</v>
      </c>
      <c r="B9" s="37"/>
    </row>
    <row r="10" spans="1:2" ht="21" customHeight="1" x14ac:dyDescent="0.3">
      <c r="A10" s="34" t="s">
        <v>82</v>
      </c>
      <c r="B10" s="37">
        <f>B12</f>
        <v>180000</v>
      </c>
    </row>
    <row r="11" spans="1:2" ht="16.149999999999999" customHeight="1" x14ac:dyDescent="0.3">
      <c r="A11" s="35" t="s">
        <v>15</v>
      </c>
      <c r="B11" s="37"/>
    </row>
    <row r="12" spans="1:2" ht="22.9" customHeight="1" x14ac:dyDescent="0.3">
      <c r="A12" s="34" t="s">
        <v>83</v>
      </c>
      <c r="B12" s="37">
        <f>B14</f>
        <v>180000</v>
      </c>
    </row>
    <row r="13" spans="1:2" ht="15.6" customHeight="1" x14ac:dyDescent="0.3">
      <c r="A13" s="35" t="s">
        <v>15</v>
      </c>
      <c r="B13" s="37"/>
    </row>
    <row r="14" spans="1:2" ht="36" customHeight="1" x14ac:dyDescent="0.3">
      <c r="A14" s="34" t="s">
        <v>0</v>
      </c>
      <c r="B14" s="37">
        <v>180000</v>
      </c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BreakPreview" zoomScale="60" zoomScaleNormal="100" workbookViewId="0"/>
  </sheetViews>
  <sheetFormatPr defaultColWidth="8.85546875" defaultRowHeight="16.5" x14ac:dyDescent="0.3"/>
  <cols>
    <col min="1" max="3" width="5.140625" style="21" customWidth="1"/>
    <col min="4" max="4" width="36.7109375" style="21" customWidth="1"/>
    <col min="5" max="5" width="23.42578125" style="21" customWidth="1"/>
    <col min="6" max="16384" width="8.85546875" style="21"/>
  </cols>
  <sheetData>
    <row r="1" spans="1:14" x14ac:dyDescent="0.3">
      <c r="A1" s="23"/>
      <c r="B1" s="23"/>
      <c r="C1" s="24"/>
      <c r="D1" s="68" t="s">
        <v>58</v>
      </c>
      <c r="E1" s="68"/>
    </row>
    <row r="2" spans="1:14" x14ac:dyDescent="0.3">
      <c r="A2" s="23"/>
      <c r="B2" s="23"/>
      <c r="C2" s="24"/>
      <c r="D2" s="68" t="s">
        <v>13</v>
      </c>
      <c r="E2" s="68"/>
    </row>
    <row r="3" spans="1:14" x14ac:dyDescent="0.3">
      <c r="A3" s="23"/>
      <c r="B3" s="23"/>
      <c r="C3" s="24"/>
      <c r="D3" s="68" t="s">
        <v>14</v>
      </c>
      <c r="E3" s="68"/>
    </row>
    <row r="4" spans="1:14" x14ac:dyDescent="0.3">
      <c r="A4" s="23"/>
      <c r="B4" s="23"/>
      <c r="C4" s="24"/>
      <c r="D4" s="25"/>
      <c r="E4" s="26"/>
    </row>
    <row r="5" spans="1:14" ht="88.9" customHeight="1" x14ac:dyDescent="0.3">
      <c r="A5" s="67" t="s">
        <v>92</v>
      </c>
      <c r="B5" s="67"/>
      <c r="C5" s="67"/>
      <c r="D5" s="67"/>
      <c r="E5" s="67"/>
      <c r="J5" s="1"/>
      <c r="K5" s="1"/>
      <c r="L5" s="1"/>
      <c r="M5" s="1"/>
      <c r="N5" s="1"/>
    </row>
    <row r="6" spans="1:14" x14ac:dyDescent="0.3">
      <c r="A6" s="27"/>
      <c r="B6" s="27"/>
      <c r="C6" s="28"/>
      <c r="D6" s="29"/>
      <c r="E6" s="30" t="s">
        <v>9</v>
      </c>
    </row>
    <row r="7" spans="1:14" ht="102.6" customHeight="1" x14ac:dyDescent="0.3">
      <c r="A7" s="31" t="s">
        <v>4</v>
      </c>
      <c r="B7" s="31" t="s">
        <v>5</v>
      </c>
      <c r="C7" s="31" t="s">
        <v>6</v>
      </c>
      <c r="D7" s="32" t="s">
        <v>27</v>
      </c>
      <c r="E7" s="32" t="s">
        <v>10</v>
      </c>
    </row>
    <row r="8" spans="1:14" ht="21" customHeight="1" x14ac:dyDescent="0.3">
      <c r="A8" s="33"/>
      <c r="B8" s="33"/>
      <c r="C8" s="33"/>
      <c r="D8" s="34" t="s">
        <v>42</v>
      </c>
      <c r="E8" s="37">
        <f>E10</f>
        <v>180000</v>
      </c>
    </row>
    <row r="9" spans="1:14" ht="12" customHeight="1" x14ac:dyDescent="0.3">
      <c r="A9" s="33"/>
      <c r="B9" s="33"/>
      <c r="C9" s="33"/>
      <c r="D9" s="35" t="s">
        <v>15</v>
      </c>
      <c r="E9" s="37"/>
    </row>
    <row r="10" spans="1:14" ht="44.45" customHeight="1" x14ac:dyDescent="0.3">
      <c r="A10" s="33" t="s">
        <v>7</v>
      </c>
      <c r="B10" s="33"/>
      <c r="C10" s="33"/>
      <c r="D10" s="22" t="s">
        <v>43</v>
      </c>
      <c r="E10" s="37">
        <f>E12</f>
        <v>180000</v>
      </c>
    </row>
    <row r="11" spans="1:14" ht="16.149999999999999" customHeight="1" x14ac:dyDescent="0.3">
      <c r="A11" s="33"/>
      <c r="B11" s="33"/>
      <c r="C11" s="33"/>
      <c r="D11" s="35" t="s">
        <v>15</v>
      </c>
      <c r="E11" s="37"/>
    </row>
    <row r="12" spans="1:14" ht="54.6" customHeight="1" x14ac:dyDescent="0.3">
      <c r="A12" s="33"/>
      <c r="B12" s="33" t="s">
        <v>8</v>
      </c>
      <c r="C12" s="33"/>
      <c r="D12" s="22" t="s">
        <v>41</v>
      </c>
      <c r="E12" s="37">
        <f>E14</f>
        <v>180000</v>
      </c>
    </row>
    <row r="13" spans="1:14" ht="16.149999999999999" customHeight="1" x14ac:dyDescent="0.3">
      <c r="A13" s="33"/>
      <c r="B13" s="33"/>
      <c r="C13" s="33"/>
      <c r="D13" s="35" t="s">
        <v>15</v>
      </c>
      <c r="E13" s="37"/>
    </row>
    <row r="14" spans="1:14" ht="51.6" customHeight="1" x14ac:dyDescent="0.3">
      <c r="A14" s="33"/>
      <c r="B14" s="33"/>
      <c r="C14" s="33" t="s">
        <v>7</v>
      </c>
      <c r="D14" s="22" t="s">
        <v>41</v>
      </c>
      <c r="E14" s="37">
        <f>E15</f>
        <v>180000</v>
      </c>
    </row>
    <row r="15" spans="1:14" ht="98.45" customHeight="1" x14ac:dyDescent="0.3">
      <c r="A15" s="70"/>
      <c r="B15" s="70"/>
      <c r="C15" s="70"/>
      <c r="D15" s="34" t="s">
        <v>11</v>
      </c>
      <c r="E15" s="37">
        <f>E16</f>
        <v>180000</v>
      </c>
    </row>
    <row r="16" spans="1:14" ht="31.9" customHeight="1" x14ac:dyDescent="0.3">
      <c r="A16" s="71"/>
      <c r="B16" s="71"/>
      <c r="C16" s="71"/>
      <c r="D16" s="34" t="s">
        <v>22</v>
      </c>
      <c r="E16" s="37">
        <f>E18</f>
        <v>180000</v>
      </c>
    </row>
    <row r="17" spans="1:5" x14ac:dyDescent="0.3">
      <c r="A17" s="65"/>
      <c r="B17" s="65"/>
      <c r="C17" s="65"/>
      <c r="D17" s="35" t="s">
        <v>15</v>
      </c>
      <c r="E17" s="37"/>
    </row>
    <row r="18" spans="1:5" ht="35.450000000000003" customHeight="1" x14ac:dyDescent="0.3">
      <c r="A18" s="65"/>
      <c r="B18" s="65"/>
      <c r="C18" s="65"/>
      <c r="D18" s="34" t="s">
        <v>53</v>
      </c>
      <c r="E18" s="37">
        <v>180000</v>
      </c>
    </row>
  </sheetData>
  <mergeCells count="7">
    <mergeCell ref="D1:E1"/>
    <mergeCell ref="D2:E2"/>
    <mergeCell ref="D3:E3"/>
    <mergeCell ref="A5:E5"/>
    <mergeCell ref="C15:C16"/>
    <mergeCell ref="B15:B16"/>
    <mergeCell ref="A15:A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view="pageBreakPreview" zoomScale="60" zoomScaleNormal="100" workbookViewId="0">
      <selection activeCell="A4" sqref="A4"/>
    </sheetView>
  </sheetViews>
  <sheetFormatPr defaultColWidth="8.85546875" defaultRowHeight="16.5" x14ac:dyDescent="0.3"/>
  <cols>
    <col min="1" max="1" width="45.28515625" style="21" customWidth="1"/>
    <col min="2" max="2" width="26.140625" style="21" customWidth="1"/>
    <col min="3" max="16384" width="8.85546875" style="21"/>
  </cols>
  <sheetData>
    <row r="1" spans="1:2" x14ac:dyDescent="0.3">
      <c r="A1" s="68" t="s">
        <v>75</v>
      </c>
      <c r="B1" s="68"/>
    </row>
    <row r="2" spans="1:2" x14ac:dyDescent="0.3">
      <c r="A2" s="68" t="s">
        <v>13</v>
      </c>
      <c r="B2" s="68"/>
    </row>
    <row r="3" spans="1:2" x14ac:dyDescent="0.3">
      <c r="A3" s="68" t="s">
        <v>14</v>
      </c>
      <c r="B3" s="68"/>
    </row>
    <row r="5" spans="1:2" ht="106.9" customHeight="1" x14ac:dyDescent="0.3">
      <c r="A5" s="67" t="s">
        <v>93</v>
      </c>
      <c r="B5" s="67"/>
    </row>
    <row r="6" spans="1:2" x14ac:dyDescent="0.3">
      <c r="A6" s="29"/>
      <c r="B6" s="30" t="s">
        <v>9</v>
      </c>
    </row>
    <row r="7" spans="1:2" ht="93.6" customHeight="1" x14ac:dyDescent="0.3">
      <c r="A7" s="36" t="s">
        <v>3</v>
      </c>
      <c r="B7" s="32" t="s">
        <v>10</v>
      </c>
    </row>
    <row r="8" spans="1:2" ht="31.9" customHeight="1" x14ac:dyDescent="0.3">
      <c r="A8" s="34" t="s">
        <v>24</v>
      </c>
      <c r="B8" s="37">
        <f>B10</f>
        <v>180000</v>
      </c>
    </row>
    <row r="9" spans="1:2" ht="15" customHeight="1" x14ac:dyDescent="0.3">
      <c r="A9" s="35" t="s">
        <v>15</v>
      </c>
      <c r="B9" s="37"/>
    </row>
    <row r="10" spans="1:2" ht="21" customHeight="1" x14ac:dyDescent="0.3">
      <c r="A10" s="34" t="s">
        <v>2</v>
      </c>
      <c r="B10" s="37">
        <f>B12</f>
        <v>180000</v>
      </c>
    </row>
    <row r="11" spans="1:2" ht="16.149999999999999" customHeight="1" x14ac:dyDescent="0.3">
      <c r="A11" s="35" t="s">
        <v>15</v>
      </c>
      <c r="B11" s="37"/>
    </row>
    <row r="12" spans="1:2" ht="22.9" customHeight="1" x14ac:dyDescent="0.3">
      <c r="A12" s="34" t="s">
        <v>1</v>
      </c>
      <c r="B12" s="37">
        <f>B14</f>
        <v>180000</v>
      </c>
    </row>
    <row r="13" spans="1:2" ht="15.6" customHeight="1" x14ac:dyDescent="0.3">
      <c r="A13" s="35" t="s">
        <v>15</v>
      </c>
      <c r="B13" s="37"/>
    </row>
    <row r="14" spans="1:2" ht="36" customHeight="1" x14ac:dyDescent="0.3">
      <c r="A14" s="34" t="s">
        <v>0</v>
      </c>
      <c r="B14" s="37">
        <f>B16</f>
        <v>180000</v>
      </c>
    </row>
    <row r="15" spans="1:2" ht="16.899999999999999" customHeight="1" x14ac:dyDescent="0.3">
      <c r="A15" s="35" t="s">
        <v>15</v>
      </c>
      <c r="B15" s="37"/>
    </row>
    <row r="16" spans="1:2" ht="36.6" customHeight="1" x14ac:dyDescent="0.3">
      <c r="A16" s="34" t="s">
        <v>53</v>
      </c>
      <c r="B16" s="37">
        <v>180000</v>
      </c>
    </row>
  </sheetData>
  <mergeCells count="4">
    <mergeCell ref="A5:B5"/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view="pageBreakPreview" zoomScale="60" zoomScaleNormal="100" workbookViewId="0">
      <selection activeCell="G7" sqref="G7"/>
    </sheetView>
  </sheetViews>
  <sheetFormatPr defaultColWidth="8.85546875" defaultRowHeight="16.5" x14ac:dyDescent="0.3"/>
  <cols>
    <col min="1" max="1" width="6.28515625" style="21" customWidth="1"/>
    <col min="2" max="2" width="22.28515625" style="21" customWidth="1"/>
    <col min="3" max="3" width="33.7109375" style="21" customWidth="1"/>
    <col min="4" max="4" width="23.42578125" style="21" customWidth="1"/>
    <col min="5" max="16384" width="8.85546875" style="21"/>
  </cols>
  <sheetData>
    <row r="1" spans="1:13" x14ac:dyDescent="0.3">
      <c r="A1" s="23"/>
      <c r="B1" s="24"/>
      <c r="C1" s="68" t="s">
        <v>89</v>
      </c>
      <c r="D1" s="68"/>
    </row>
    <row r="2" spans="1:13" x14ac:dyDescent="0.3">
      <c r="A2" s="23"/>
      <c r="B2" s="24"/>
      <c r="C2" s="68" t="s">
        <v>13</v>
      </c>
      <c r="D2" s="68"/>
    </row>
    <row r="3" spans="1:13" x14ac:dyDescent="0.3">
      <c r="A3" s="23"/>
      <c r="B3" s="24"/>
      <c r="C3" s="68" t="s">
        <v>14</v>
      </c>
      <c r="D3" s="68"/>
    </row>
    <row r="4" spans="1:13" x14ac:dyDescent="0.3">
      <c r="A4" s="23"/>
      <c r="B4" s="24"/>
      <c r="C4" s="25"/>
      <c r="D4" s="26"/>
    </row>
    <row r="5" spans="1:13" ht="53.45" customHeight="1" x14ac:dyDescent="0.3">
      <c r="A5" s="67" t="s">
        <v>52</v>
      </c>
      <c r="B5" s="67"/>
      <c r="C5" s="67"/>
      <c r="D5" s="67"/>
      <c r="I5" s="1"/>
      <c r="J5" s="1"/>
      <c r="K5" s="1"/>
      <c r="L5" s="1"/>
      <c r="M5" s="1"/>
    </row>
    <row r="6" spans="1:13" x14ac:dyDescent="0.3">
      <c r="A6" s="27"/>
      <c r="B6" s="28"/>
      <c r="C6" s="29"/>
      <c r="D6" s="30" t="s">
        <v>9</v>
      </c>
    </row>
    <row r="7" spans="1:13" ht="96" customHeight="1" x14ac:dyDescent="0.3">
      <c r="A7" s="74"/>
      <c r="B7" s="73" t="s">
        <v>46</v>
      </c>
      <c r="C7" s="73" t="s">
        <v>44</v>
      </c>
      <c r="D7" s="32" t="s">
        <v>10</v>
      </c>
    </row>
    <row r="8" spans="1:13" ht="19.899999999999999" customHeight="1" x14ac:dyDescent="0.3">
      <c r="A8" s="74"/>
      <c r="B8" s="73"/>
      <c r="C8" s="73"/>
      <c r="D8" s="32" t="s">
        <v>45</v>
      </c>
    </row>
    <row r="9" spans="1:13" ht="21" customHeight="1" x14ac:dyDescent="0.3">
      <c r="A9" s="75" t="s">
        <v>47</v>
      </c>
      <c r="B9" s="75"/>
      <c r="C9" s="75"/>
      <c r="D9" s="37">
        <f>D11</f>
        <v>180000</v>
      </c>
    </row>
    <row r="10" spans="1:13" ht="12" customHeight="1" x14ac:dyDescent="0.3">
      <c r="A10" s="33"/>
      <c r="B10" s="72" t="s">
        <v>15</v>
      </c>
      <c r="C10" s="72"/>
      <c r="D10" s="37"/>
    </row>
    <row r="11" spans="1:13" ht="84" customHeight="1" x14ac:dyDescent="0.3">
      <c r="A11" s="33" t="s">
        <v>50</v>
      </c>
      <c r="B11" s="22" t="s">
        <v>48</v>
      </c>
      <c r="C11" s="34"/>
      <c r="D11" s="37">
        <f>D12</f>
        <v>180000</v>
      </c>
    </row>
    <row r="12" spans="1:13" ht="100.9" customHeight="1" x14ac:dyDescent="0.3">
      <c r="A12" s="33" t="s">
        <v>51</v>
      </c>
      <c r="B12" s="22" t="s">
        <v>49</v>
      </c>
      <c r="C12" s="22" t="s">
        <v>22</v>
      </c>
      <c r="D12" s="37">
        <v>180000</v>
      </c>
    </row>
  </sheetData>
  <mergeCells count="9">
    <mergeCell ref="B10:C10"/>
    <mergeCell ref="C1:D1"/>
    <mergeCell ref="C2:D2"/>
    <mergeCell ref="C3:D3"/>
    <mergeCell ref="A5:D5"/>
    <mergeCell ref="C7:C8"/>
    <mergeCell ref="B7:B8"/>
    <mergeCell ref="A7:A8"/>
    <mergeCell ref="A9:C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BreakPreview" zoomScale="60" zoomScaleNormal="100" workbookViewId="0">
      <selection activeCell="B5" sqref="B5:D5"/>
    </sheetView>
  </sheetViews>
  <sheetFormatPr defaultColWidth="8.85546875" defaultRowHeight="16.5" x14ac:dyDescent="0.3"/>
  <cols>
    <col min="1" max="1" width="9.5703125" style="7" customWidth="1"/>
    <col min="2" max="2" width="18.140625" style="7" customWidth="1"/>
    <col min="3" max="3" width="64.7109375" style="7" customWidth="1"/>
    <col min="4" max="4" width="21.28515625" style="19" customWidth="1"/>
    <col min="5" max="5" width="21.85546875" style="20" customWidth="1"/>
    <col min="6" max="7" width="8.85546875" style="7"/>
    <col min="8" max="8" width="9.42578125" style="7" customWidth="1"/>
    <col min="9" max="16384" width="8.85546875" style="7"/>
  </cols>
  <sheetData>
    <row r="1" spans="1:12" ht="15" customHeight="1" x14ac:dyDescent="0.3">
      <c r="C1" s="68" t="s">
        <v>90</v>
      </c>
      <c r="D1" s="68"/>
      <c r="E1" s="68"/>
      <c r="I1" s="105"/>
      <c r="J1" s="105"/>
    </row>
    <row r="2" spans="1:12" ht="15" customHeight="1" x14ac:dyDescent="0.3">
      <c r="C2" s="68" t="s">
        <v>13</v>
      </c>
      <c r="D2" s="68"/>
      <c r="E2" s="68"/>
      <c r="I2" s="105"/>
      <c r="J2" s="105"/>
    </row>
    <row r="3" spans="1:12" ht="12.75" customHeight="1" x14ac:dyDescent="0.3">
      <c r="C3" s="68" t="s">
        <v>14</v>
      </c>
      <c r="D3" s="68"/>
      <c r="E3" s="68"/>
    </row>
    <row r="4" spans="1:12" ht="21" customHeight="1" x14ac:dyDescent="0.3">
      <c r="C4" s="8"/>
      <c r="D4" s="9"/>
      <c r="E4" s="10"/>
    </row>
    <row r="5" spans="1:12" ht="39.6" customHeight="1" x14ac:dyDescent="0.3">
      <c r="A5" s="1"/>
      <c r="B5" s="106" t="s">
        <v>59</v>
      </c>
      <c r="C5" s="106"/>
      <c r="D5" s="106"/>
      <c r="E5" s="1"/>
      <c r="F5" s="2"/>
      <c r="G5" s="2"/>
      <c r="H5" s="2"/>
      <c r="I5" s="2"/>
      <c r="J5" s="2"/>
      <c r="K5" s="2"/>
    </row>
    <row r="6" spans="1:12" ht="17.45" customHeight="1" x14ac:dyDescent="0.3">
      <c r="A6" s="43"/>
      <c r="B6" s="43"/>
      <c r="C6" s="43"/>
      <c r="D6" s="43"/>
      <c r="E6" s="38" t="s">
        <v>9</v>
      </c>
      <c r="F6" s="2"/>
      <c r="G6" s="2"/>
      <c r="H6" s="2"/>
    </row>
    <row r="7" spans="1:12" ht="47.45" customHeight="1" x14ac:dyDescent="0.3">
      <c r="A7" s="80" t="s">
        <v>32</v>
      </c>
      <c r="B7" s="80"/>
      <c r="C7" s="80"/>
      <c r="D7" s="79" t="s">
        <v>54</v>
      </c>
      <c r="E7" s="79"/>
      <c r="H7" s="106"/>
      <c r="I7" s="106"/>
      <c r="J7" s="106"/>
      <c r="K7" s="106"/>
      <c r="L7" s="106"/>
    </row>
    <row r="8" spans="1:12" ht="37.9" customHeight="1" x14ac:dyDescent="0.3">
      <c r="A8" s="80"/>
      <c r="B8" s="80"/>
      <c r="C8" s="80"/>
      <c r="D8" s="3" t="s">
        <v>28</v>
      </c>
      <c r="E8" s="4" t="s">
        <v>29</v>
      </c>
    </row>
    <row r="9" spans="1:12" ht="41.45" customHeight="1" x14ac:dyDescent="0.3">
      <c r="A9" s="90" t="s">
        <v>37</v>
      </c>
      <c r="B9" s="90"/>
      <c r="C9" s="90"/>
      <c r="D9" s="90"/>
      <c r="E9" s="90"/>
    </row>
    <row r="10" spans="1:12" ht="31.15" customHeight="1" x14ac:dyDescent="0.3">
      <c r="A10" s="91" t="s">
        <v>21</v>
      </c>
      <c r="B10" s="83"/>
      <c r="C10" s="5" t="s">
        <v>38</v>
      </c>
      <c r="D10" s="83"/>
      <c r="E10" s="84"/>
    </row>
    <row r="11" spans="1:12" s="11" customFormat="1" ht="51.6" customHeight="1" x14ac:dyDescent="0.3">
      <c r="A11" s="92">
        <v>1012</v>
      </c>
      <c r="B11" s="92" t="s">
        <v>18</v>
      </c>
      <c r="C11" s="6" t="s">
        <v>17</v>
      </c>
      <c r="D11" s="81"/>
      <c r="E11" s="82"/>
    </row>
    <row r="12" spans="1:12" s="11" customFormat="1" ht="19.899999999999999" customHeight="1" x14ac:dyDescent="0.3">
      <c r="A12" s="92"/>
      <c r="B12" s="92"/>
      <c r="C12" s="12" t="s">
        <v>30</v>
      </c>
      <c r="D12" s="85"/>
      <c r="E12" s="86"/>
    </row>
    <row r="13" spans="1:12" s="11" customFormat="1" ht="96.6" customHeight="1" x14ac:dyDescent="0.3">
      <c r="A13" s="92"/>
      <c r="B13" s="92"/>
      <c r="C13" s="13" t="s">
        <v>31</v>
      </c>
      <c r="D13" s="87"/>
      <c r="E13" s="88"/>
    </row>
    <row r="14" spans="1:12" s="11" customFormat="1" ht="15" customHeight="1" x14ac:dyDescent="0.3">
      <c r="A14" s="15" t="s">
        <v>34</v>
      </c>
      <c r="B14" s="15"/>
      <c r="C14" s="16" t="s">
        <v>33</v>
      </c>
      <c r="D14" s="14"/>
      <c r="E14" s="17"/>
    </row>
    <row r="15" spans="1:12" s="11" customFormat="1" ht="15" customHeight="1" x14ac:dyDescent="0.3">
      <c r="A15" s="15" t="s">
        <v>35</v>
      </c>
      <c r="B15" s="15"/>
      <c r="C15" s="16" t="s">
        <v>33</v>
      </c>
      <c r="D15" s="14"/>
      <c r="E15" s="17"/>
    </row>
    <row r="16" spans="1:12" s="11" customFormat="1" ht="15" customHeight="1" x14ac:dyDescent="0.3">
      <c r="A16" s="89" t="s">
        <v>36</v>
      </c>
      <c r="B16" s="89"/>
      <c r="C16" s="89"/>
      <c r="D16" s="18" t="s">
        <v>39</v>
      </c>
      <c r="E16" s="18">
        <v>180000</v>
      </c>
    </row>
    <row r="17" spans="1:5" s="11" customFormat="1" ht="18" customHeight="1" x14ac:dyDescent="0.3">
      <c r="A17" s="93" t="s">
        <v>55</v>
      </c>
      <c r="B17" s="94"/>
      <c r="C17" s="94"/>
      <c r="D17" s="94"/>
      <c r="E17" s="95"/>
    </row>
    <row r="18" spans="1:5" s="11" customFormat="1" ht="31.9" customHeight="1" x14ac:dyDescent="0.3">
      <c r="A18" s="96" t="s">
        <v>20</v>
      </c>
      <c r="B18" s="97"/>
      <c r="C18" s="97"/>
      <c r="D18" s="97"/>
      <c r="E18" s="98"/>
    </row>
    <row r="19" spans="1:5" s="11" customFormat="1" ht="15" customHeight="1" x14ac:dyDescent="0.3">
      <c r="A19" s="99" t="s">
        <v>16</v>
      </c>
      <c r="B19" s="100"/>
      <c r="C19" s="100"/>
      <c r="D19" s="100"/>
      <c r="E19" s="101"/>
    </row>
    <row r="20" spans="1:5" s="11" customFormat="1" ht="15" customHeight="1" x14ac:dyDescent="0.3">
      <c r="A20" s="99" t="s">
        <v>19</v>
      </c>
      <c r="B20" s="100"/>
      <c r="C20" s="100"/>
      <c r="D20" s="100"/>
      <c r="E20" s="101"/>
    </row>
    <row r="21" spans="1:5" x14ac:dyDescent="0.3">
      <c r="A21" s="102" t="s">
        <v>40</v>
      </c>
      <c r="B21" s="103"/>
      <c r="C21" s="103"/>
      <c r="D21" s="103"/>
      <c r="E21" s="104"/>
    </row>
    <row r="22" spans="1:5" ht="15.6" customHeight="1" x14ac:dyDescent="0.3">
      <c r="A22" s="76" t="s">
        <v>22</v>
      </c>
      <c r="B22" s="77"/>
      <c r="C22" s="77"/>
      <c r="D22" s="77"/>
      <c r="E22" s="78"/>
    </row>
  </sheetData>
  <mergeCells count="24">
    <mergeCell ref="A21:E21"/>
    <mergeCell ref="C1:E1"/>
    <mergeCell ref="I1:J1"/>
    <mergeCell ref="C2:E2"/>
    <mergeCell ref="I2:J2"/>
    <mergeCell ref="C3:E3"/>
    <mergeCell ref="H7:L7"/>
    <mergeCell ref="B5:D5"/>
    <mergeCell ref="A22:E22"/>
    <mergeCell ref="D7:E7"/>
    <mergeCell ref="A7:C8"/>
    <mergeCell ref="D11:E11"/>
    <mergeCell ref="D10:E10"/>
    <mergeCell ref="D12:E12"/>
    <mergeCell ref="D13:E13"/>
    <mergeCell ref="A16:C16"/>
    <mergeCell ref="A9:E9"/>
    <mergeCell ref="A10:B10"/>
    <mergeCell ref="B11:B13"/>
    <mergeCell ref="A11:A13"/>
    <mergeCell ref="A17:E17"/>
    <mergeCell ref="A18:E18"/>
    <mergeCell ref="A19:E19"/>
    <mergeCell ref="A20:E20"/>
  </mergeCells>
  <pageMargins left="0.17" right="0.28000000000000003" top="0.13" bottom="0.16" header="0.11" footer="0.1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="60" zoomScaleNormal="100" workbookViewId="0"/>
  </sheetViews>
  <sheetFormatPr defaultColWidth="8.85546875" defaultRowHeight="16.5" x14ac:dyDescent="0.3"/>
  <cols>
    <col min="1" max="1" width="11.7109375" style="7" customWidth="1"/>
    <col min="2" max="2" width="14.5703125" style="7" customWidth="1"/>
    <col min="3" max="3" width="20.42578125" style="7" customWidth="1"/>
    <col min="4" max="4" width="61.7109375" style="7" customWidth="1"/>
    <col min="5" max="5" width="20" style="7" customWidth="1"/>
    <col min="6" max="16384" width="8.85546875" style="7"/>
  </cols>
  <sheetData>
    <row r="1" spans="1:10" ht="15" customHeight="1" x14ac:dyDescent="0.3">
      <c r="D1" s="68" t="s">
        <v>91</v>
      </c>
      <c r="E1" s="68"/>
      <c r="I1" s="105"/>
      <c r="J1" s="105"/>
    </row>
    <row r="2" spans="1:10" ht="15" customHeight="1" x14ac:dyDescent="0.3">
      <c r="D2" s="68" t="s">
        <v>13</v>
      </c>
      <c r="E2" s="68"/>
      <c r="I2" s="105"/>
      <c r="J2" s="105"/>
    </row>
    <row r="3" spans="1:10" ht="12.75" customHeight="1" x14ac:dyDescent="0.3">
      <c r="D3" s="68" t="s">
        <v>14</v>
      </c>
      <c r="E3" s="68"/>
    </row>
    <row r="4" spans="1:10" ht="21" customHeight="1" x14ac:dyDescent="0.3">
      <c r="A4" s="58"/>
      <c r="B4" s="58"/>
      <c r="C4" s="58"/>
      <c r="D4" s="58"/>
      <c r="E4" s="58"/>
    </row>
    <row r="5" spans="1:10" ht="42.6" customHeight="1" x14ac:dyDescent="0.3">
      <c r="A5" s="106" t="s">
        <v>76</v>
      </c>
      <c r="B5" s="106"/>
      <c r="C5" s="106"/>
      <c r="D5" s="106"/>
      <c r="E5" s="106"/>
      <c r="F5" s="2"/>
      <c r="G5" s="2"/>
      <c r="H5" s="2"/>
    </row>
    <row r="6" spans="1:10" ht="23.45" customHeight="1" x14ac:dyDescent="0.3">
      <c r="A6" s="110" t="s">
        <v>22</v>
      </c>
      <c r="B6" s="110"/>
      <c r="C6" s="110"/>
      <c r="D6" s="110"/>
      <c r="E6" s="110"/>
    </row>
    <row r="7" spans="1:10" ht="124.15" customHeight="1" x14ac:dyDescent="0.3">
      <c r="A7" s="44" t="s">
        <v>21</v>
      </c>
      <c r="B7" s="45"/>
      <c r="C7" s="44" t="s">
        <v>74</v>
      </c>
      <c r="D7" s="46" t="s">
        <v>73</v>
      </c>
      <c r="E7" s="3" t="s">
        <v>54</v>
      </c>
    </row>
    <row r="8" spans="1:10" ht="14.45" customHeight="1" x14ac:dyDescent="0.3">
      <c r="A8" s="44" t="s">
        <v>72</v>
      </c>
      <c r="B8" s="44" t="s">
        <v>71</v>
      </c>
      <c r="C8" s="44" t="s">
        <v>70</v>
      </c>
      <c r="D8" s="46"/>
      <c r="E8" s="44" t="s">
        <v>69</v>
      </c>
    </row>
    <row r="9" spans="1:10" ht="22.15" customHeight="1" x14ac:dyDescent="0.3">
      <c r="A9" s="50" t="s">
        <v>68</v>
      </c>
      <c r="B9" s="47"/>
      <c r="C9" s="59" t="s">
        <v>67</v>
      </c>
      <c r="D9" s="60" t="s">
        <v>66</v>
      </c>
      <c r="E9" s="48"/>
    </row>
    <row r="10" spans="1:10" ht="53.45" customHeight="1" x14ac:dyDescent="0.3">
      <c r="A10" s="111"/>
      <c r="B10" s="111"/>
      <c r="C10" s="112"/>
      <c r="D10" s="61" t="s">
        <v>20</v>
      </c>
      <c r="E10" s="109">
        <f>SUM(E16:E20)</f>
        <v>180000</v>
      </c>
    </row>
    <row r="11" spans="1:10" ht="18.600000000000001" customHeight="1" x14ac:dyDescent="0.3">
      <c r="A11" s="111"/>
      <c r="B11" s="111"/>
      <c r="C11" s="112"/>
      <c r="D11" s="62" t="s">
        <v>65</v>
      </c>
      <c r="E11" s="109"/>
    </row>
    <row r="12" spans="1:10" ht="94.15" customHeight="1" x14ac:dyDescent="0.3">
      <c r="A12" s="111"/>
      <c r="B12" s="111"/>
      <c r="C12" s="112"/>
      <c r="D12" s="49" t="s">
        <v>64</v>
      </c>
      <c r="E12" s="109"/>
    </row>
    <row r="13" spans="1:10" ht="18" customHeight="1" x14ac:dyDescent="0.3">
      <c r="A13" s="111"/>
      <c r="B13" s="111"/>
      <c r="C13" s="112"/>
      <c r="D13" s="62" t="s">
        <v>16</v>
      </c>
      <c r="E13" s="109"/>
    </row>
    <row r="14" spans="1:10" ht="30.6" customHeight="1" x14ac:dyDescent="0.3">
      <c r="A14" s="111"/>
      <c r="B14" s="111"/>
      <c r="C14" s="112"/>
      <c r="D14" s="49" t="s">
        <v>19</v>
      </c>
      <c r="E14" s="109"/>
    </row>
    <row r="15" spans="1:10" ht="21" customHeight="1" x14ac:dyDescent="0.3">
      <c r="A15" s="111"/>
      <c r="B15" s="47"/>
      <c r="C15" s="50"/>
      <c r="D15" s="60" t="s">
        <v>63</v>
      </c>
      <c r="E15" s="51"/>
    </row>
    <row r="16" spans="1:10" s="11" customFormat="1" ht="61.9" customHeight="1" x14ac:dyDescent="0.3">
      <c r="A16" s="111"/>
      <c r="B16" s="107" t="s">
        <v>18</v>
      </c>
      <c r="C16" s="108"/>
      <c r="D16" s="49" t="s">
        <v>17</v>
      </c>
      <c r="E16" s="109">
        <v>180000</v>
      </c>
    </row>
    <row r="17" spans="1:5" s="11" customFormat="1" ht="19.899999999999999" customHeight="1" x14ac:dyDescent="0.3">
      <c r="A17" s="111"/>
      <c r="B17" s="107"/>
      <c r="C17" s="108"/>
      <c r="D17" s="62" t="s">
        <v>62</v>
      </c>
      <c r="E17" s="109"/>
    </row>
    <row r="18" spans="1:5" s="11" customFormat="1" ht="106.15" customHeight="1" x14ac:dyDescent="0.3">
      <c r="A18" s="111"/>
      <c r="B18" s="107"/>
      <c r="C18" s="108"/>
      <c r="D18" s="49" t="s">
        <v>61</v>
      </c>
      <c r="E18" s="109"/>
    </row>
    <row r="19" spans="1:5" s="11" customFormat="1" ht="19.899999999999999" customHeight="1" x14ac:dyDescent="0.3">
      <c r="A19" s="111"/>
      <c r="B19" s="107"/>
      <c r="C19" s="108"/>
      <c r="D19" s="62" t="s">
        <v>60</v>
      </c>
      <c r="E19" s="109"/>
    </row>
    <row r="20" spans="1:5" s="11" customFormat="1" ht="19.899999999999999" customHeight="1" x14ac:dyDescent="0.3">
      <c r="A20" s="111"/>
      <c r="B20" s="107"/>
      <c r="C20" s="108"/>
      <c r="D20" s="52" t="s">
        <v>22</v>
      </c>
      <c r="E20" s="109"/>
    </row>
    <row r="21" spans="1:5" ht="13.15" customHeight="1" x14ac:dyDescent="0.3">
      <c r="A21" s="53"/>
      <c r="B21" s="54"/>
      <c r="C21" s="55"/>
      <c r="D21" s="56"/>
      <c r="E21" s="57"/>
    </row>
  </sheetData>
  <mergeCells count="14">
    <mergeCell ref="D2:E2"/>
    <mergeCell ref="D3:E3"/>
    <mergeCell ref="I1:J1"/>
    <mergeCell ref="I2:J2"/>
    <mergeCell ref="B16:B20"/>
    <mergeCell ref="C16:C20"/>
    <mergeCell ref="E16:E20"/>
    <mergeCell ref="D1:E1"/>
    <mergeCell ref="A6:E6"/>
    <mergeCell ref="A10:A20"/>
    <mergeCell ref="B10:B14"/>
    <mergeCell ref="C10:C14"/>
    <mergeCell ref="E10:E14"/>
    <mergeCell ref="A5:E5"/>
  </mergeCells>
  <pageMargins left="0.17" right="0.28000000000000003" top="0.13" bottom="0.16" header="0.11" footer="0.1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h1</vt:lpstr>
      <vt:lpstr>h2</vt:lpstr>
      <vt:lpstr>h3</vt:lpstr>
      <vt:lpstr>h4</vt:lpstr>
      <vt:lpstr>h5</vt:lpstr>
      <vt:lpstr>h6</vt:lpstr>
      <vt:lpstr>h7</vt:lpstr>
      <vt:lpstr>հ8</vt:lpstr>
      <vt:lpstr>h9</vt:lpstr>
      <vt:lpstr>'h9'!Print_Area</vt:lpstr>
      <vt:lpstr>հ8!Print_Area</vt:lpstr>
      <vt:lpstr>'h9'!Print_Titles</vt:lpstr>
      <vt:lpstr>հ8!Print_Titles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https://mul.gov.am/tasks/docs/attachment.php?id=493231&amp;fn=03CadastrePopox18+%281%29.xlsx&amp;out=1&amp;token=0ac6409e7065d34dfbd7</cp:keywords>
</cp:coreProperties>
</file>