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195" windowWidth="13395" windowHeight="7170"/>
  </bookViews>
  <sheets>
    <sheet name="Havelvats 12" sheetId="1" r:id="rId1"/>
  </sheets>
  <calcPr calcId="145621"/>
</workbook>
</file>

<file path=xl/calcChain.xml><?xml version="1.0" encoding="utf-8"?>
<calcChain xmlns="http://schemas.openxmlformats.org/spreadsheetml/2006/main">
  <c r="E25" i="1" l="1"/>
  <c r="E13" i="1" l="1"/>
  <c r="E31" i="1" l="1"/>
  <c r="E28" i="1"/>
  <c r="E20" i="1"/>
  <c r="E16" i="1"/>
  <c r="E10" i="1" l="1"/>
</calcChain>
</file>

<file path=xl/sharedStrings.xml><?xml version="1.0" encoding="utf-8"?>
<sst xmlns="http://schemas.openxmlformats.org/spreadsheetml/2006/main" count="65" uniqueCount="27">
  <si>
    <t>ՀՀ կառավարության 2012 թվականի</t>
  </si>
  <si>
    <t>-ի  N       -Ն որոշման</t>
  </si>
  <si>
    <t>Անվանումը</t>
  </si>
  <si>
    <t>Գնման ձևը</t>
  </si>
  <si>
    <t>Չափի միավորը</t>
  </si>
  <si>
    <t>քանակը</t>
  </si>
  <si>
    <t>Բաժին N 11, Խումբ 01, Դաս 01  ՀՀ կառավարության պահուստային ֆոնդ</t>
  </si>
  <si>
    <t>ԲԸԱՀ</t>
  </si>
  <si>
    <t>դրամ</t>
  </si>
  <si>
    <t>ՀՀ Արմավիրի մարզպետարան</t>
  </si>
  <si>
    <t>Բնակելի, հասարակական և արտադրական շենքերի և տարածքների շինարարություն</t>
  </si>
  <si>
    <t>Բնակելի և ոչ բնակելի շենքերի, տարածքների հիմնական նորոգում</t>
  </si>
  <si>
    <t>Բնակելի, հասարակական և արտադրական շենքերի, տարածքների նախագծում, նախագծերի փորձաքննություն</t>
  </si>
  <si>
    <t>ՀՀ Գեղարքունիքի մարզպետարան</t>
  </si>
  <si>
    <t>Անշարժ գույքի ձեռքբերում</t>
  </si>
  <si>
    <t>ՀՀ Լոռու մարզպետարան</t>
  </si>
  <si>
    <t>ՀՀ Կոտայքի մարզպետարան</t>
  </si>
  <si>
    <t>ՀՀ Սյունիքի մարզպետարան</t>
  </si>
  <si>
    <t>ՀՀ Վայոց Ձորի մարզպետարան</t>
  </si>
  <si>
    <t>գումարը (հազ. դրամ)</t>
  </si>
  <si>
    <t>Ցուցանիշների փոփոխությունը (ավելացումները նշված են դրական նշանով)</t>
  </si>
  <si>
    <t>Հավելված  N 12</t>
  </si>
  <si>
    <t>ՀՀ Արարատի մարզպետարան</t>
  </si>
  <si>
    <t>ՀՀ Շիրակի մարզպետարան</t>
  </si>
  <si>
    <t>ՀՀ Տավուշի մարզպետարան</t>
  </si>
  <si>
    <t>ՀԱՅԱՍՏԱՆԻ ՀԱՆՐԱՊԵՏՈՒԹՅԱՆ ԿԱՌԱՎԱՐՈՒԹՅԱՆ 2011 ԹՎԱԿԱՆԻ ԴԵԿՏԵՄԲԵՐԻ 22-Ի N 1919-Ն ՈՐՈՇՄԱՆ N 12 ՀԱՎԵԼՎԱԾՈՒՄ ԿԱՏԱՐՎՈՂ ԼՐԱՑՈՒՄՆԵՐԸ</t>
  </si>
  <si>
    <t>Ծառայողական ավտոմեքենայի գնում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</si>
</sst>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#,##0.0_);\(#,##0.0\)"/>
    <numFmt numFmtId="165" formatCode="#,##0.0"/>
    <numFmt numFmtId="166" formatCode="0.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</font>
    <font>
      <sz val="11"/>
      <name val="GHEA Mariam"/>
      <family val="3"/>
    </font>
    <font>
      <b/>
      <sz val="11"/>
      <name val="GHEA Mariam"/>
      <family val="3"/>
    </font>
    <font>
      <sz val="11"/>
      <color indexed="8"/>
      <name val="Times Armenian"/>
      <family val="2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0"/>
      <name val="Arial"/>
      <family val="2"/>
    </font>
    <font>
      <sz val="12"/>
      <name val="GHEA Mariam"/>
      <family val="3"/>
    </font>
    <font>
      <sz val="11"/>
      <color theme="1"/>
      <name val="Times Armenian"/>
      <family val="2"/>
    </font>
    <font>
      <sz val="11"/>
      <color indexed="8"/>
      <name val="Calibri"/>
      <family val="2"/>
    </font>
    <font>
      <b/>
      <sz val="12"/>
      <name val="GHEA Mariam"/>
      <family val="3"/>
    </font>
    <font>
      <sz val="12"/>
      <color theme="1"/>
      <name val="Calibri"/>
      <family val="2"/>
      <scheme val="minor"/>
    </font>
    <font>
      <sz val="12"/>
      <color theme="1"/>
      <name val="GHEA Mariam"/>
      <family val="3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43" fontId="5" fillId="0" borderId="0" applyFont="0" applyFill="0" applyBorder="0" applyAlignment="0" applyProtection="0"/>
    <xf numFmtId="0" fontId="6" fillId="0" borderId="0"/>
    <xf numFmtId="0" fontId="8" fillId="0" borderId="0"/>
    <xf numFmtId="0" fontId="7" fillId="0" borderId="0"/>
    <xf numFmtId="0" fontId="10" fillId="0" borderId="0"/>
    <xf numFmtId="0" fontId="1" fillId="0" borderId="0"/>
    <xf numFmtId="0" fontId="11" fillId="0" borderId="0"/>
  </cellStyleXfs>
  <cellXfs count="41">
    <xf numFmtId="0" fontId="0" fillId="0" borderId="0" xfId="0"/>
    <xf numFmtId="165" fontId="9" fillId="2" borderId="1" xfId="8" applyNumberFormat="1" applyFont="1" applyFill="1" applyBorder="1" applyAlignment="1">
      <alignment horizontal="center" vertical="center" wrapText="1"/>
    </xf>
    <xf numFmtId="0" fontId="3" fillId="0" borderId="0" xfId="1" applyFont="1" applyAlignment="1">
      <alignment horizontal="right"/>
    </xf>
    <xf numFmtId="0" fontId="3" fillId="0" borderId="1" xfId="1" applyFont="1" applyBorder="1" applyAlignment="1">
      <alignment horizontal="center" vertical="center"/>
    </xf>
    <xf numFmtId="0" fontId="3" fillId="0" borderId="1" xfId="1" applyFont="1" applyBorder="1" applyAlignment="1">
      <alignment wrapText="1"/>
    </xf>
    <xf numFmtId="0" fontId="3" fillId="0" borderId="1" xfId="1" applyFont="1" applyBorder="1" applyAlignment="1">
      <alignment vertical="center" wrapText="1"/>
    </xf>
    <xf numFmtId="0" fontId="3" fillId="2" borderId="1" xfId="1" applyFont="1" applyFill="1" applyBorder="1" applyAlignment="1">
      <alignment wrapText="1"/>
    </xf>
    <xf numFmtId="0" fontId="3" fillId="2" borderId="1" xfId="1" applyFont="1" applyFill="1" applyBorder="1" applyAlignment="1">
      <alignment horizontal="center" vertical="center"/>
    </xf>
    <xf numFmtId="164" fontId="9" fillId="2" borderId="1" xfId="1" applyNumberFormat="1" applyFont="1" applyFill="1" applyBorder="1" applyAlignment="1">
      <alignment horizontal="center" vertical="center" wrapText="1"/>
    </xf>
    <xf numFmtId="164" fontId="12" fillId="2" borderId="1" xfId="1" applyNumberFormat="1" applyFont="1" applyFill="1" applyBorder="1" applyAlignment="1">
      <alignment horizontal="center"/>
    </xf>
    <xf numFmtId="0" fontId="9" fillId="0" borderId="1" xfId="1" applyFont="1" applyBorder="1" applyAlignment="1">
      <alignment horizontal="center" vertical="center" wrapText="1"/>
    </xf>
    <xf numFmtId="0" fontId="9" fillId="0" borderId="0" xfId="1" applyFont="1" applyAlignment="1">
      <alignment horizontal="right"/>
    </xf>
    <xf numFmtId="165" fontId="12" fillId="2" borderId="1" xfId="8" applyNumberFormat="1" applyFont="1" applyFill="1" applyBorder="1" applyAlignment="1">
      <alignment horizontal="center" vertical="center" wrapText="1"/>
    </xf>
    <xf numFmtId="164" fontId="9" fillId="0" borderId="1" xfId="1" applyNumberFormat="1" applyFont="1" applyBorder="1" applyAlignment="1">
      <alignment horizontal="center" vertical="center"/>
    </xf>
    <xf numFmtId="164" fontId="12" fillId="0" borderId="1" xfId="1" applyNumberFormat="1" applyFont="1" applyBorder="1" applyAlignment="1">
      <alignment horizontal="center" vertical="center"/>
    </xf>
    <xf numFmtId="0" fontId="13" fillId="0" borderId="0" xfId="0" applyFont="1"/>
    <xf numFmtId="164" fontId="9" fillId="2" borderId="1" xfId="8" applyNumberFormat="1" applyFont="1" applyFill="1" applyBorder="1" applyAlignment="1">
      <alignment horizontal="center" vertical="center" wrapText="1"/>
    </xf>
    <xf numFmtId="164" fontId="9" fillId="2" borderId="1" xfId="4" applyNumberFormat="1" applyFont="1" applyFill="1" applyBorder="1" applyAlignment="1">
      <alignment horizontal="center" vertical="center" wrapText="1"/>
    </xf>
    <xf numFmtId="164" fontId="9" fillId="2" borderId="1" xfId="8" applyNumberFormat="1" applyFont="1" applyFill="1" applyBorder="1" applyAlignment="1">
      <alignment horizontal="center" vertical="center" wrapText="1"/>
    </xf>
    <xf numFmtId="164" fontId="12" fillId="2" borderId="1" xfId="4" applyNumberFormat="1" applyFont="1" applyFill="1" applyBorder="1" applyAlignment="1">
      <alignment horizontal="center" vertical="center" wrapText="1"/>
    </xf>
    <xf numFmtId="164" fontId="9" fillId="2" borderId="1" xfId="4" applyNumberFormat="1" applyFont="1" applyFill="1" applyBorder="1" applyAlignment="1">
      <alignment horizontal="center" vertical="center" wrapText="1"/>
    </xf>
    <xf numFmtId="164" fontId="9" fillId="2" borderId="1" xfId="4" applyNumberFormat="1" applyFont="1" applyFill="1" applyBorder="1" applyAlignment="1">
      <alignment horizontal="center" vertical="center" wrapText="1"/>
    </xf>
    <xf numFmtId="164" fontId="9" fillId="2" borderId="1" xfId="4" applyNumberFormat="1" applyFont="1" applyFill="1" applyBorder="1" applyAlignment="1">
      <alignment horizontal="center" vertical="center" wrapText="1"/>
    </xf>
    <xf numFmtId="164" fontId="12" fillId="2" borderId="1" xfId="4" applyNumberFormat="1" applyFont="1" applyFill="1" applyBorder="1" applyAlignment="1">
      <alignment horizontal="center" vertical="center" wrapText="1"/>
    </xf>
    <xf numFmtId="164" fontId="9" fillId="2" borderId="1" xfId="4" applyNumberFormat="1" applyFont="1" applyFill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/>
    </xf>
    <xf numFmtId="166" fontId="0" fillId="0" borderId="0" xfId="0" applyNumberFormat="1"/>
    <xf numFmtId="0" fontId="3" fillId="0" borderId="1" xfId="1" applyFont="1" applyBorder="1" applyAlignment="1">
      <alignment horizontal="center" vertical="center"/>
    </xf>
    <xf numFmtId="165" fontId="14" fillId="3" borderId="7" xfId="0" applyNumberFormat="1" applyFont="1" applyFill="1" applyBorder="1" applyAlignment="1">
      <alignment horizontal="center" wrapText="1"/>
    </xf>
    <xf numFmtId="0" fontId="3" fillId="0" borderId="1" xfId="1" applyFont="1" applyBorder="1" applyAlignment="1">
      <alignment horizontal="left"/>
    </xf>
    <xf numFmtId="0" fontId="4" fillId="0" borderId="1" xfId="1" applyFont="1" applyFill="1" applyBorder="1" applyAlignment="1">
      <alignment horizontal="left"/>
    </xf>
    <xf numFmtId="0" fontId="3" fillId="0" borderId="0" xfId="1" applyFont="1" applyAlignment="1">
      <alignment horizontal="right"/>
    </xf>
    <xf numFmtId="0" fontId="3" fillId="0" borderId="0" xfId="1" applyFont="1" applyAlignment="1">
      <alignment horizontal="center" wrapText="1"/>
    </xf>
    <xf numFmtId="0" fontId="3" fillId="0" borderId="1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4" fillId="0" borderId="4" xfId="1" applyFont="1" applyFill="1" applyBorder="1" applyAlignment="1">
      <alignment horizontal="left"/>
    </xf>
    <xf numFmtId="0" fontId="4" fillId="0" borderId="6" xfId="1" applyFont="1" applyFill="1" applyBorder="1" applyAlignment="1">
      <alignment horizontal="left"/>
    </xf>
    <xf numFmtId="0" fontId="4" fillId="0" borderId="5" xfId="1" applyFont="1" applyFill="1" applyBorder="1" applyAlignment="1">
      <alignment horizontal="left"/>
    </xf>
  </cellXfs>
  <cellStyles count="9">
    <cellStyle name="Comma 2" xfId="2"/>
    <cellStyle name="Normal" xfId="0" builtinId="0"/>
    <cellStyle name="Normal 2" xfId="3"/>
    <cellStyle name="Normal 2 2" xfId="7"/>
    <cellStyle name="Normal 2 3" xfId="4"/>
    <cellStyle name="Normal 3" xfId="5"/>
    <cellStyle name="Normal 4" xfId="6"/>
    <cellStyle name="Normal 5" xfId="1"/>
    <cellStyle name="Normal 6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"/>
  <sheetViews>
    <sheetView tabSelected="1" topLeftCell="A10" workbookViewId="0">
      <selection activeCell="F18" sqref="F18"/>
    </sheetView>
  </sheetViews>
  <sheetFormatPr defaultRowHeight="15.75" x14ac:dyDescent="0.25"/>
  <cols>
    <col min="1" max="1" width="39.85546875" customWidth="1"/>
    <col min="2" max="2" width="16.140625" customWidth="1"/>
    <col min="3" max="3" width="24.140625" customWidth="1"/>
    <col min="4" max="4" width="21.7109375" customWidth="1"/>
    <col min="5" max="5" width="28.5703125" style="15" customWidth="1"/>
  </cols>
  <sheetData>
    <row r="1" spans="1:5" ht="16.5" x14ac:dyDescent="0.3">
      <c r="A1" s="31" t="s">
        <v>21</v>
      </c>
      <c r="B1" s="31"/>
      <c r="C1" s="31"/>
      <c r="D1" s="31"/>
      <c r="E1" s="31"/>
    </row>
    <row r="2" spans="1:5" ht="16.5" x14ac:dyDescent="0.3">
      <c r="A2" s="31" t="s">
        <v>0</v>
      </c>
      <c r="B2" s="31"/>
      <c r="C2" s="31"/>
      <c r="D2" s="31"/>
      <c r="E2" s="31"/>
    </row>
    <row r="3" spans="1:5" ht="16.5" x14ac:dyDescent="0.3">
      <c r="A3" s="31" t="s">
        <v>1</v>
      </c>
      <c r="B3" s="31"/>
      <c r="C3" s="31"/>
      <c r="D3" s="31"/>
      <c r="E3" s="31"/>
    </row>
    <row r="4" spans="1:5" ht="18" x14ac:dyDescent="0.35">
      <c r="A4" s="2"/>
      <c r="B4" s="2"/>
      <c r="C4" s="2"/>
      <c r="D4" s="2"/>
      <c r="E4" s="11"/>
    </row>
    <row r="5" spans="1:5" ht="43.5" customHeight="1" x14ac:dyDescent="0.3">
      <c r="A5" s="32" t="s">
        <v>25</v>
      </c>
      <c r="B5" s="32"/>
      <c r="C5" s="32"/>
      <c r="D5" s="32"/>
      <c r="E5" s="32"/>
    </row>
    <row r="6" spans="1:5" ht="18" x14ac:dyDescent="0.35">
      <c r="A6" s="2"/>
      <c r="B6" s="2"/>
      <c r="C6" s="2"/>
      <c r="D6" s="2"/>
      <c r="E6" s="11"/>
    </row>
    <row r="8" spans="1:5" ht="56.25" customHeight="1" x14ac:dyDescent="0.25">
      <c r="A8" s="33" t="s">
        <v>2</v>
      </c>
      <c r="B8" s="34" t="s">
        <v>3</v>
      </c>
      <c r="C8" s="34" t="s">
        <v>4</v>
      </c>
      <c r="D8" s="36" t="s">
        <v>20</v>
      </c>
      <c r="E8" s="37"/>
    </row>
    <row r="9" spans="1:5" ht="42" customHeight="1" x14ac:dyDescent="0.25">
      <c r="A9" s="33"/>
      <c r="B9" s="35"/>
      <c r="C9" s="35"/>
      <c r="D9" s="3" t="s">
        <v>5</v>
      </c>
      <c r="E9" s="10" t="s">
        <v>19</v>
      </c>
    </row>
    <row r="10" spans="1:5" ht="17.25" x14ac:dyDescent="0.3">
      <c r="A10" s="29" t="s">
        <v>6</v>
      </c>
      <c r="B10" s="29"/>
      <c r="C10" s="29"/>
      <c r="D10" s="29"/>
      <c r="E10" s="9">
        <f>E11+E13+E16+E20+E23+E25+E28+E31+E33</f>
        <v>209340.7</v>
      </c>
    </row>
    <row r="11" spans="1:5" ht="29.25" customHeight="1" x14ac:dyDescent="0.3">
      <c r="A11" s="30" t="s">
        <v>22</v>
      </c>
      <c r="B11" s="30"/>
      <c r="C11" s="30"/>
      <c r="D11" s="30"/>
      <c r="E11" s="12">
        <v>12401.7</v>
      </c>
    </row>
    <row r="12" spans="1:5" ht="48" customHeight="1" x14ac:dyDescent="0.3">
      <c r="A12" s="4" t="s">
        <v>11</v>
      </c>
      <c r="B12" s="3" t="s">
        <v>7</v>
      </c>
      <c r="C12" s="3" t="s">
        <v>8</v>
      </c>
      <c r="D12" s="3">
        <v>1</v>
      </c>
      <c r="E12" s="1">
        <v>12401.7</v>
      </c>
    </row>
    <row r="13" spans="1:5" ht="28.5" customHeight="1" x14ac:dyDescent="0.3">
      <c r="A13" s="30" t="s">
        <v>9</v>
      </c>
      <c r="B13" s="30"/>
      <c r="C13" s="30"/>
      <c r="D13" s="30"/>
      <c r="E13" s="12">
        <f>E14+E15</f>
        <v>37022.9</v>
      </c>
    </row>
    <row r="14" spans="1:5" ht="33" x14ac:dyDescent="0.3">
      <c r="A14" s="4" t="s">
        <v>11</v>
      </c>
      <c r="B14" s="3" t="s">
        <v>7</v>
      </c>
      <c r="C14" s="3" t="s">
        <v>8</v>
      </c>
      <c r="D14" s="3">
        <v>1</v>
      </c>
      <c r="E14" s="1">
        <v>27022.9</v>
      </c>
    </row>
    <row r="15" spans="1:5" ht="18" x14ac:dyDescent="0.3">
      <c r="A15" s="4" t="s">
        <v>26</v>
      </c>
      <c r="B15" s="25" t="s">
        <v>7</v>
      </c>
      <c r="C15" s="25" t="s">
        <v>8</v>
      </c>
      <c r="D15" s="25">
        <v>1</v>
      </c>
      <c r="E15" s="1">
        <v>10000</v>
      </c>
    </row>
    <row r="16" spans="1:5" ht="29.25" customHeight="1" x14ac:dyDescent="0.3">
      <c r="A16" s="30" t="s">
        <v>13</v>
      </c>
      <c r="B16" s="30"/>
      <c r="C16" s="30"/>
      <c r="D16" s="30"/>
      <c r="E16" s="14">
        <f>E17+E18+E19</f>
        <v>31726</v>
      </c>
    </row>
    <row r="17" spans="1:6" ht="55.5" customHeight="1" x14ac:dyDescent="0.3">
      <c r="A17" s="4" t="s">
        <v>10</v>
      </c>
      <c r="B17" s="3" t="s">
        <v>7</v>
      </c>
      <c r="C17" s="3" t="s">
        <v>8</v>
      </c>
      <c r="D17" s="3">
        <v>1</v>
      </c>
      <c r="E17" s="16">
        <v>22000</v>
      </c>
      <c r="F17" s="26"/>
    </row>
    <row r="18" spans="1:6" ht="41.25" customHeight="1" x14ac:dyDescent="0.3">
      <c r="A18" s="4" t="s">
        <v>11</v>
      </c>
      <c r="B18" s="3" t="s">
        <v>7</v>
      </c>
      <c r="C18" s="3" t="s">
        <v>8</v>
      </c>
      <c r="D18" s="3">
        <v>1</v>
      </c>
      <c r="E18" s="16">
        <v>6726</v>
      </c>
    </row>
    <row r="19" spans="1:6" ht="24.75" customHeight="1" x14ac:dyDescent="0.25">
      <c r="A19" s="5" t="s">
        <v>14</v>
      </c>
      <c r="B19" s="3" t="s">
        <v>7</v>
      </c>
      <c r="C19" s="3" t="s">
        <v>8</v>
      </c>
      <c r="D19" s="3">
        <v>1</v>
      </c>
      <c r="E19" s="13">
        <v>3000</v>
      </c>
    </row>
    <row r="20" spans="1:6" ht="33" customHeight="1" x14ac:dyDescent="0.3">
      <c r="A20" s="30" t="s">
        <v>15</v>
      </c>
      <c r="B20" s="30"/>
      <c r="C20" s="30"/>
      <c r="D20" s="30"/>
      <c r="E20" s="14">
        <f>E21+E22</f>
        <v>46526.2</v>
      </c>
    </row>
    <row r="21" spans="1:6" ht="49.5" customHeight="1" x14ac:dyDescent="0.3">
      <c r="A21" s="4" t="s">
        <v>10</v>
      </c>
      <c r="B21" s="7" t="s">
        <v>7</v>
      </c>
      <c r="C21" s="7" t="s">
        <v>8</v>
      </c>
      <c r="D21" s="7">
        <v>1</v>
      </c>
      <c r="E21" s="18">
        <v>5179.6000000000004</v>
      </c>
    </row>
    <row r="22" spans="1:6" ht="41.25" customHeight="1" x14ac:dyDescent="0.3">
      <c r="A22" s="6" t="s">
        <v>11</v>
      </c>
      <c r="B22" s="7" t="s">
        <v>7</v>
      </c>
      <c r="C22" s="7" t="s">
        <v>8</v>
      </c>
      <c r="D22" s="7">
        <v>1</v>
      </c>
      <c r="E22" s="17">
        <v>41346.6</v>
      </c>
    </row>
    <row r="23" spans="1:6" ht="24" customHeight="1" x14ac:dyDescent="0.3">
      <c r="A23" s="30" t="s">
        <v>16</v>
      </c>
      <c r="B23" s="30"/>
      <c r="C23" s="30"/>
      <c r="D23" s="30"/>
      <c r="E23" s="19">
        <v>39277.199999999997</v>
      </c>
    </row>
    <row r="24" spans="1:6" ht="33" x14ac:dyDescent="0.3">
      <c r="A24" s="6" t="s">
        <v>11</v>
      </c>
      <c r="B24" s="7" t="s">
        <v>7</v>
      </c>
      <c r="C24" s="7" t="s">
        <v>8</v>
      </c>
      <c r="D24" s="7">
        <v>1</v>
      </c>
      <c r="E24" s="20">
        <v>39277.199999999997</v>
      </c>
    </row>
    <row r="25" spans="1:6" ht="24" customHeight="1" x14ac:dyDescent="0.3">
      <c r="A25" s="30" t="s">
        <v>23</v>
      </c>
      <c r="B25" s="30"/>
      <c r="C25" s="30"/>
      <c r="D25" s="30"/>
      <c r="E25" s="19">
        <f>E26+E27</f>
        <v>13981.6</v>
      </c>
    </row>
    <row r="26" spans="1:6" ht="51.75" customHeight="1" x14ac:dyDescent="0.35">
      <c r="A26" s="4" t="s">
        <v>10</v>
      </c>
      <c r="B26" s="27" t="s">
        <v>7</v>
      </c>
      <c r="C26" s="27" t="s">
        <v>8</v>
      </c>
      <c r="D26" s="27">
        <v>1</v>
      </c>
      <c r="E26" s="28">
        <v>8900</v>
      </c>
    </row>
    <row r="27" spans="1:6" ht="35.25" customHeight="1" x14ac:dyDescent="0.35">
      <c r="A27" s="6" t="s">
        <v>11</v>
      </c>
      <c r="B27" s="7" t="s">
        <v>7</v>
      </c>
      <c r="C27" s="7" t="s">
        <v>8</v>
      </c>
      <c r="D27" s="7">
        <v>1</v>
      </c>
      <c r="E27" s="28">
        <v>5081.6000000000004</v>
      </c>
    </row>
    <row r="28" spans="1:6" ht="34.5" customHeight="1" x14ac:dyDescent="0.3">
      <c r="A28" s="38" t="s">
        <v>17</v>
      </c>
      <c r="B28" s="39"/>
      <c r="C28" s="39"/>
      <c r="D28" s="40"/>
      <c r="E28" s="9">
        <f>E29+E30</f>
        <v>18038.900000000001</v>
      </c>
    </row>
    <row r="29" spans="1:6" ht="41.25" customHeight="1" x14ac:dyDescent="0.3">
      <c r="A29" s="4" t="s">
        <v>11</v>
      </c>
      <c r="B29" s="3" t="s">
        <v>7</v>
      </c>
      <c r="C29" s="3" t="s">
        <v>8</v>
      </c>
      <c r="D29" s="3">
        <v>1</v>
      </c>
      <c r="E29" s="21">
        <v>17903</v>
      </c>
    </row>
    <row r="30" spans="1:6" ht="66" x14ac:dyDescent="0.3">
      <c r="A30" s="4" t="s">
        <v>12</v>
      </c>
      <c r="B30" s="7" t="s">
        <v>7</v>
      </c>
      <c r="C30" s="7" t="s">
        <v>8</v>
      </c>
      <c r="D30" s="7">
        <v>1</v>
      </c>
      <c r="E30" s="8">
        <v>135.9</v>
      </c>
    </row>
    <row r="31" spans="1:6" ht="27.75" customHeight="1" x14ac:dyDescent="0.3">
      <c r="A31" s="30" t="s">
        <v>18</v>
      </c>
      <c r="B31" s="30"/>
      <c r="C31" s="30"/>
      <c r="D31" s="30"/>
      <c r="E31" s="14">
        <f>E32</f>
        <v>4842.7000000000007</v>
      </c>
    </row>
    <row r="32" spans="1:6" ht="33" x14ac:dyDescent="0.3">
      <c r="A32" s="6" t="s">
        <v>11</v>
      </c>
      <c r="B32" s="7" t="s">
        <v>7</v>
      </c>
      <c r="C32" s="7" t="s">
        <v>8</v>
      </c>
      <c r="D32" s="7">
        <v>1</v>
      </c>
      <c r="E32" s="22">
        <v>4842.7000000000007</v>
      </c>
    </row>
    <row r="33" spans="1:5" ht="17.25" x14ac:dyDescent="0.3">
      <c r="A33" s="30" t="s">
        <v>24</v>
      </c>
      <c r="B33" s="30"/>
      <c r="C33" s="30"/>
      <c r="D33" s="30"/>
      <c r="E33" s="23">
        <v>5523.5</v>
      </c>
    </row>
    <row r="34" spans="1:5" ht="33" x14ac:dyDescent="0.3">
      <c r="A34" s="6" t="s">
        <v>11</v>
      </c>
      <c r="B34" s="7" t="s">
        <v>7</v>
      </c>
      <c r="C34" s="7" t="s">
        <v>8</v>
      </c>
      <c r="D34" s="7">
        <v>1</v>
      </c>
      <c r="E34" s="24">
        <v>5523.5</v>
      </c>
    </row>
  </sheetData>
  <mergeCells count="18">
    <mergeCell ref="A31:D31"/>
    <mergeCell ref="A23:D23"/>
    <mergeCell ref="A25:D25"/>
    <mergeCell ref="A33:D33"/>
    <mergeCell ref="A28:D28"/>
    <mergeCell ref="A1:E1"/>
    <mergeCell ref="A2:E2"/>
    <mergeCell ref="A3:E3"/>
    <mergeCell ref="A5:E5"/>
    <mergeCell ref="A8:A9"/>
    <mergeCell ref="B8:B9"/>
    <mergeCell ref="C8:C9"/>
    <mergeCell ref="D8:E8"/>
    <mergeCell ref="A10:D10"/>
    <mergeCell ref="A11:D11"/>
    <mergeCell ref="A16:D16"/>
    <mergeCell ref="A20:D20"/>
    <mergeCell ref="A13:D1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Havelvats 12</vt:lpstr>
    </vt:vector>
  </TitlesOfParts>
  <Company>CtrlSoft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</dc:creator>
  <cp:lastModifiedBy>Comp</cp:lastModifiedBy>
  <dcterms:created xsi:type="dcterms:W3CDTF">2012-03-13T09:59:48Z</dcterms:created>
  <dcterms:modified xsi:type="dcterms:W3CDTF">2012-03-27T08:04:37Z</dcterms:modified>
</cp:coreProperties>
</file>