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yelenap\Desktop\NAXAGAHAKAN 40 MLN\"/>
    </mc:Choice>
  </mc:AlternateContent>
  <bookViews>
    <workbookView xWindow="0" yWindow="0" windowWidth="28800" windowHeight="12480" activeTab="1"/>
  </bookViews>
  <sheets>
    <sheet name="Hav-1" sheetId="2" r:id="rId1"/>
    <sheet name="Sheet1" sheetId="6" r:id="rId2"/>
  </sheets>
  <definedNames>
    <definedName name="_xlnm.Print_Area" localSheetId="0">'Hav-1'!$A$1:$J$39</definedName>
  </definedNames>
  <calcPr calcId="162913"/>
</workbook>
</file>

<file path=xl/calcChain.xml><?xml version="1.0" encoding="utf-8"?>
<calcChain xmlns="http://schemas.openxmlformats.org/spreadsheetml/2006/main">
  <c r="I30" i="2" l="1"/>
  <c r="G15" i="6" l="1"/>
  <c r="G14" i="6"/>
  <c r="G17" i="6" l="1"/>
  <c r="G16" i="6" s="1"/>
  <c r="G13" i="6" s="1"/>
  <c r="G12" i="6" s="1"/>
  <c r="G11" i="6" l="1"/>
  <c r="H28" i="2"/>
  <c r="I28" i="2"/>
  <c r="J28" i="2"/>
  <c r="H30" i="2"/>
  <c r="J30" i="2"/>
  <c r="J27" i="2" s="1"/>
  <c r="H32" i="2"/>
  <c r="I32" i="2"/>
  <c r="J32" i="2"/>
  <c r="G28" i="2"/>
  <c r="G30" i="2"/>
  <c r="G32" i="2"/>
  <c r="I27" i="2" l="1"/>
  <c r="I26" i="2" s="1"/>
  <c r="I23" i="2" s="1"/>
  <c r="H27" i="2"/>
  <c r="J26" i="2"/>
  <c r="J23" i="2" s="1"/>
  <c r="H26" i="2"/>
  <c r="H25" i="2" s="1"/>
  <c r="G27" i="2"/>
  <c r="G26" i="2" s="1"/>
  <c r="I19" i="2" l="1"/>
  <c r="I17" i="2" s="1"/>
  <c r="I15" i="2" s="1"/>
  <c r="I13" i="2" s="1"/>
  <c r="I11" i="2" s="1"/>
  <c r="I9" i="2" s="1"/>
  <c r="J25" i="2"/>
  <c r="I25" i="2"/>
  <c r="I21" i="2"/>
  <c r="H23" i="2"/>
  <c r="H19" i="2"/>
  <c r="H17" i="2" s="1"/>
  <c r="H15" i="2" s="1"/>
  <c r="H13" i="2" s="1"/>
  <c r="H11" i="2" s="1"/>
  <c r="H9" i="2" s="1"/>
  <c r="H21" i="2"/>
  <c r="J19" i="2"/>
  <c r="J17" i="2" s="1"/>
  <c r="J15" i="2" s="1"/>
  <c r="J13" i="2" s="1"/>
  <c r="J11" i="2" s="1"/>
  <c r="J9" i="2" s="1"/>
  <c r="J21" i="2"/>
  <c r="G23" i="2"/>
  <c r="G25" i="2"/>
  <c r="G21" i="2"/>
  <c r="G19" i="2"/>
  <c r="G17" i="2" s="1"/>
  <c r="G15" i="2" s="1"/>
  <c r="G13" i="2" s="1"/>
  <c r="G11" i="2" s="1"/>
  <c r="G9" i="2" s="1"/>
</calcChain>
</file>

<file path=xl/sharedStrings.xml><?xml version="1.0" encoding="utf-8"?>
<sst xmlns="http://schemas.openxmlformats.org/spreadsheetml/2006/main" count="73" uniqueCount="62">
  <si>
    <t>ՀՀ կառավարության 2019 թվականի</t>
  </si>
  <si>
    <t xml:space="preserve">                   -ի N        -Ն որոշման</t>
  </si>
  <si>
    <t>Ցուցանիշների փոփոխությունը (ավելացումները նշված են դրական նշանով, իսկ նվազեցումները` փակագծերում)</t>
  </si>
  <si>
    <t>Առաջին եռամսյակ</t>
  </si>
  <si>
    <t>Առաջին կիսամյակ</t>
  </si>
  <si>
    <t>Ինն ամիս</t>
  </si>
  <si>
    <t>Տարի</t>
  </si>
  <si>
    <t>ՀԱՅԱՍՏԱՆԻ ՀԱՆՐԱՊԵՏՈՒԹՅԱՆ  ԿԱՌԱՎԱՐՈՒԹՅԱՆ 2018 ԹՎԱԿԱՆԻ ԴԵԿՏԵՄԲԵՐԻ 27-Ի N 1515-Ն ՈՐՈՇՄԱՆ N 3 և 4 ՀԱՎԵԼՎԱԾՆԵՐՈՒՄ ԿԱՏԱՐՎՈՂ  ՓՈՓՈԽՈՒԹՅՈՒՆԸ</t>
  </si>
  <si>
    <t>Գործառնական դասիչ</t>
  </si>
  <si>
    <t>Ծրագրային դասիչ</t>
  </si>
  <si>
    <t xml:space="preserve"> Բյուջետային հատկացումների գլխավոր կարգադրիչների, ծրագրերի, միջոցառումների և միջոցառումները կատարող պետական մարմինների անվանումները</t>
  </si>
  <si>
    <t>Բաժին</t>
  </si>
  <si>
    <t>Խումբ</t>
  </si>
  <si>
    <t>Դաս</t>
  </si>
  <si>
    <t>Ծրագիր</t>
  </si>
  <si>
    <t>Միջոցառում</t>
  </si>
  <si>
    <t xml:space="preserve"> այդ թվում`</t>
  </si>
  <si>
    <t xml:space="preserve"> այդ թվում` ըստ կատարողների</t>
  </si>
  <si>
    <t xml:space="preserve"> այդ թվում` բյուջետային ծախսերի տնտեսագիտական դասակարգման հոդվածներ</t>
  </si>
  <si>
    <t xml:space="preserve"> ԸՆԴԱՄԵՆԸ ԾԱԽՍԵՐ</t>
  </si>
  <si>
    <t xml:space="preserve"> ԸՆԹԱՑԻԿ ԾԱԽՍԵՐ</t>
  </si>
  <si>
    <t xml:space="preserve">Հավելված N 1  </t>
  </si>
  <si>
    <t>01</t>
  </si>
  <si>
    <t xml:space="preserve"> Օրենսդիր և գործադիր մարմիններ, պետական կառավարում,
ֆինանսական և հարկաμյուջետային հարաμերություններ,
արտաքին հարաμերություններ</t>
  </si>
  <si>
    <t xml:space="preserve"> ԸՆԴՀԱՆՈՒՐ ԲՆՈՒՅԹԻ ՀԱՆՐԱՅԻՆ ԾԱՌԱՅՈՒԹՅՈՒՆՆԵՐ</t>
  </si>
  <si>
    <t xml:space="preserve"> Օրենսդիր և գործադիր մարմիններ, պետական կառավարում</t>
  </si>
  <si>
    <t xml:space="preserve"> ՀՀ Նախագահի աշխատակազմ</t>
  </si>
  <si>
    <t>11001</t>
  </si>
  <si>
    <t xml:space="preserve"> Հանրապետության նախագահի լիազորությունների իրականացման ապահովում</t>
  </si>
  <si>
    <t xml:space="preserve"> ՀՀ նախագահի գործունեության և ներկայացուցչականության ապահովում</t>
  </si>
  <si>
    <t>ՀՀ նախագահի աշխատակազմ</t>
  </si>
  <si>
    <t>ԾԱՌԱՅՈՒԹՅՈՒՆՆԵՐԻ ԵՎ ԱՊՐԱՆՔՆԵՐԻ ՁԵՌՔԲԵՐՈՒՄ</t>
  </si>
  <si>
    <t xml:space="preserve"> Պայմանագրային այլ ծառայությունների ձեռքբերում</t>
  </si>
  <si>
    <t xml:space="preserve"> - Կենցաղային և հանրային սննդի ծառայություններ</t>
  </si>
  <si>
    <t xml:space="preserve"> Ընթացիկ նորոգում և պահպանում (ծառայություններ և նյութեր)</t>
  </si>
  <si>
    <t xml:space="preserve"> - Շենքերի և կառույցների ընթացիկ նորոգում և պահպանում</t>
  </si>
  <si>
    <t>ԱՅԼ ԾԱԽՍԵՐ</t>
  </si>
  <si>
    <t>Այլ ծախսեր</t>
  </si>
  <si>
    <t xml:space="preserve"> -ի N       -Ն որոշման</t>
  </si>
  <si>
    <t>ՀԱՅԱՍՏԱՆԻ ՀԱՆՐԱՊԵՏՈՒԹՅԱՆ ԿԱՌԱՎԱՐՈՒԹՅԱՆ 2018 ԹՎԱԿԱՆԻ ԴԵԿՏԵՄԲԵՐԻ 27-Ի N 1515-Ն ՈՐՈՇՄԱՆ N 12 ՀԱՎԵԼՎԱԾՈՒՄ ԿԱՏԱՐՎՈՂ  ԼՐԱՑՈՒՄՆԵՐԸ</t>
  </si>
  <si>
    <t>Կոդը</t>
  </si>
  <si>
    <t>Անվանումը</t>
  </si>
  <si>
    <t>Գնման ձևը</t>
  </si>
  <si>
    <t>Չափի միավորը</t>
  </si>
  <si>
    <t>Միավորի գինը</t>
  </si>
  <si>
    <t xml:space="preserve">Ցուցանիշների փոփոխությունը 
(ավելացումները նշված են դրական նշանով)
</t>
  </si>
  <si>
    <t>քանակը</t>
  </si>
  <si>
    <t xml:space="preserve">գումարը (հազ. դրամ)
   </t>
  </si>
  <si>
    <t>դրամ</t>
  </si>
  <si>
    <t>Հավելված N 2</t>
  </si>
  <si>
    <t xml:space="preserve">ՀՀ Նախագահի աշխատակազմ </t>
  </si>
  <si>
    <t>Օրենսդիր և գործադիր մարմիններ, պետական կառավարում</t>
  </si>
  <si>
    <t>Բաժին N 01, Խումբ N 01, Դաս N 01</t>
  </si>
  <si>
    <t>ՀՀ նախագահի գործունեության և ներկայացուցչականության ապահովում</t>
  </si>
  <si>
    <t>ԳՀ</t>
  </si>
  <si>
    <t>գրասենյակների մաքրման ծառայություններ</t>
  </si>
  <si>
    <t>շենքերի, շինությունների ընթացիկ նորոգման աշխատանքներ</t>
  </si>
  <si>
    <t>ՄԱՍ II. ԱՇԽԱՏԱՆՔՆԵՐ</t>
  </si>
  <si>
    <t>ՄԱՍ III. ԾԱՌԱՅՈՒԹՅՈՒՆՆԵՐ</t>
  </si>
  <si>
    <t>1154   11001</t>
  </si>
  <si>
    <t>45461100/501</t>
  </si>
  <si>
    <t>90911220/502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</si>
</sst>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_-* #,##0.00\ _դ_ր_._-;\-* #,##0.00\ _դ_ր_._-;_-* &quot;-&quot;??\ _դ_ր_._-;_-@_-"/>
    <numFmt numFmtId="165" formatCode="##,##0.0;\(##,##0.0\);\-"/>
    <numFmt numFmtId="166" formatCode="#,##0.0_);\(#,##0.0\)"/>
    <numFmt numFmtId="167" formatCode="0.0"/>
  </numFmts>
  <fonts count="30" x14ac:knownFonts="1">
    <font>
      <sz val="8"/>
      <name val="GHEA Grapalat"/>
      <family val="2"/>
    </font>
    <font>
      <sz val="11"/>
      <color theme="1"/>
      <name val="Calibri"/>
      <family val="2"/>
      <charset val="1"/>
      <scheme val="minor"/>
    </font>
    <font>
      <sz val="18"/>
      <color theme="3"/>
      <name val="Calibri Light"/>
      <family val="2"/>
      <charset val="1"/>
      <scheme val="major"/>
    </font>
    <font>
      <b/>
      <sz val="15"/>
      <color theme="3"/>
      <name val="Calibri"/>
      <family val="2"/>
      <charset val="1"/>
      <scheme val="minor"/>
    </font>
    <font>
      <b/>
      <sz val="13"/>
      <color theme="3"/>
      <name val="Calibri"/>
      <family val="2"/>
      <charset val="1"/>
      <scheme val="minor"/>
    </font>
    <font>
      <b/>
      <sz val="11"/>
      <color theme="3"/>
      <name val="Calibri"/>
      <family val="2"/>
      <charset val="1"/>
      <scheme val="minor"/>
    </font>
    <font>
      <sz val="11"/>
      <color rgb="FF006100"/>
      <name val="Calibri"/>
      <family val="2"/>
      <charset val="1"/>
      <scheme val="minor"/>
    </font>
    <font>
      <sz val="11"/>
      <color rgb="FF9C0006"/>
      <name val="Calibri"/>
      <family val="2"/>
      <charset val="1"/>
      <scheme val="minor"/>
    </font>
    <font>
      <sz val="11"/>
      <color rgb="FF9C6500"/>
      <name val="Calibri"/>
      <family val="2"/>
      <charset val="1"/>
      <scheme val="minor"/>
    </font>
    <font>
      <sz val="11"/>
      <color rgb="FF3F3F76"/>
      <name val="Calibri"/>
      <family val="2"/>
      <charset val="1"/>
      <scheme val="minor"/>
    </font>
    <font>
      <b/>
      <sz val="11"/>
      <color rgb="FF3F3F3F"/>
      <name val="Calibri"/>
      <family val="2"/>
      <charset val="1"/>
      <scheme val="minor"/>
    </font>
    <font>
      <b/>
      <sz val="11"/>
      <color rgb="FFFA7D00"/>
      <name val="Calibri"/>
      <family val="2"/>
      <charset val="1"/>
      <scheme val="minor"/>
    </font>
    <font>
      <sz val="11"/>
      <color rgb="FFFA7D00"/>
      <name val="Calibri"/>
      <family val="2"/>
      <charset val="1"/>
      <scheme val="minor"/>
    </font>
    <font>
      <b/>
      <sz val="11"/>
      <color theme="0"/>
      <name val="Calibri"/>
      <family val="2"/>
      <charset val="1"/>
      <scheme val="minor"/>
    </font>
    <font>
      <sz val="11"/>
      <color rgb="FFFF0000"/>
      <name val="Calibri"/>
      <family val="2"/>
      <charset val="1"/>
      <scheme val="minor"/>
    </font>
    <font>
      <i/>
      <sz val="11"/>
      <color rgb="FF7F7F7F"/>
      <name val="Calibri"/>
      <family val="2"/>
      <charset val="1"/>
      <scheme val="minor"/>
    </font>
    <font>
      <b/>
      <sz val="11"/>
      <color theme="1"/>
      <name val="Calibri"/>
      <family val="2"/>
      <charset val="1"/>
      <scheme val="minor"/>
    </font>
    <font>
      <sz val="11"/>
      <color theme="0"/>
      <name val="Calibri"/>
      <family val="2"/>
      <charset val="1"/>
      <scheme val="minor"/>
    </font>
    <font>
      <sz val="8"/>
      <name val="GHEA Grapalat"/>
      <family val="2"/>
    </font>
    <font>
      <sz val="10"/>
      <name val="Arial"/>
      <family val="2"/>
    </font>
    <font>
      <b/>
      <sz val="8"/>
      <name val="GHEA Grapalat"/>
      <family val="2"/>
    </font>
    <font>
      <b/>
      <sz val="11"/>
      <name val="GHEA Grapalat"/>
      <family val="3"/>
    </font>
    <font>
      <sz val="10"/>
      <name val="GHEA Grapalat"/>
      <family val="3"/>
    </font>
    <font>
      <sz val="12"/>
      <name val="GHEA Grapalat"/>
      <family val="3"/>
    </font>
    <font>
      <sz val="9"/>
      <name val="GHEA Grapalat"/>
      <family val="3"/>
    </font>
    <font>
      <b/>
      <sz val="12"/>
      <name val="GHEA Grapalat"/>
      <family val="3"/>
    </font>
    <font>
      <sz val="12"/>
      <color indexed="8"/>
      <name val="GHEA Grapalat"/>
      <family val="3"/>
    </font>
    <font>
      <i/>
      <sz val="12"/>
      <name val="GHEA Grapalat"/>
      <family val="3"/>
    </font>
    <font>
      <sz val="10"/>
      <name val="Arial Armenian"/>
      <family val="2"/>
    </font>
    <font>
      <sz val="12"/>
      <color theme="1"/>
      <name val="GHEA Grapalat"/>
      <family val="3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</borders>
  <cellStyleXfs count="49">
    <xf numFmtId="0" fontId="0" fillId="0" borderId="0">
      <alignment horizontal="left" vertical="top" wrapText="1"/>
    </xf>
    <xf numFmtId="164" fontId="18" fillId="0" borderId="0" applyFont="0" applyFill="0" applyBorder="0" applyAlignment="0" applyProtection="0">
      <alignment horizontal="left" vertical="top" wrapText="1"/>
    </xf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9" fillId="0" borderId="0"/>
    <xf numFmtId="165" fontId="18" fillId="0" borderId="0" applyFill="0" applyBorder="0" applyProtection="0">
      <alignment horizontal="right" vertical="top"/>
    </xf>
    <xf numFmtId="165" fontId="20" fillId="0" borderId="0" applyFill="0" applyBorder="0" applyProtection="0">
      <alignment horizontal="right" vertical="top"/>
    </xf>
    <xf numFmtId="0" fontId="28" fillId="0" borderId="0"/>
    <xf numFmtId="0" fontId="1" fillId="0" borderId="0"/>
    <xf numFmtId="0" fontId="28" fillId="0" borderId="0"/>
  </cellStyleXfs>
  <cellXfs count="83">
    <xf numFmtId="0" fontId="0" fillId="0" borderId="0" xfId="0">
      <alignment horizontal="left" vertical="top" wrapText="1"/>
    </xf>
    <xf numFmtId="43" fontId="23" fillId="0" borderId="0" xfId="1" applyNumberFormat="1" applyFont="1" applyAlignment="1">
      <alignment vertical="center" wrapText="1"/>
    </xf>
    <xf numFmtId="0" fontId="24" fillId="0" borderId="0" xfId="0" applyFont="1" applyFill="1" applyAlignment="1">
      <alignment vertical="center" wrapText="1"/>
    </xf>
    <xf numFmtId="0" fontId="21" fillId="0" borderId="0" xfId="43" applyFont="1" applyFill="1" applyAlignment="1">
      <alignment vertical="center"/>
    </xf>
    <xf numFmtId="0" fontId="21" fillId="0" borderId="0" xfId="0" applyNumberFormat="1" applyFont="1" applyFill="1" applyAlignment="1">
      <alignment vertical="center" wrapText="1"/>
    </xf>
    <xf numFmtId="0" fontId="0" fillId="0" borderId="0" xfId="0" applyFont="1" applyAlignment="1">
      <alignment horizontal="left" vertical="top" wrapText="1"/>
    </xf>
    <xf numFmtId="0" fontId="23" fillId="0" borderId="0" xfId="0" applyFont="1" applyAlignment="1">
      <alignment vertical="center" wrapText="1"/>
    </xf>
    <xf numFmtId="2" fontId="22" fillId="33" borderId="0" xfId="0" applyNumberFormat="1" applyFont="1" applyFill="1" applyAlignment="1"/>
    <xf numFmtId="2" fontId="22" fillId="33" borderId="0" xfId="0" applyNumberFormat="1" applyFont="1" applyFill="1" applyBorder="1" applyAlignment="1"/>
    <xf numFmtId="0" fontId="0" fillId="33" borderId="0" xfId="0" applyFill="1">
      <alignment horizontal="left" vertical="top" wrapText="1"/>
    </xf>
    <xf numFmtId="0" fontId="0" fillId="33" borderId="0" xfId="0" applyFont="1" applyFill="1" applyAlignment="1">
      <alignment horizontal="left" vertical="top" wrapText="1"/>
    </xf>
    <xf numFmtId="2" fontId="26" fillId="33" borderId="10" xfId="0" applyNumberFormat="1" applyFont="1" applyFill="1" applyBorder="1" applyAlignment="1">
      <alignment horizontal="center" vertical="center" wrapText="1"/>
    </xf>
    <xf numFmtId="49" fontId="23" fillId="33" borderId="20" xfId="0" applyNumberFormat="1" applyFont="1" applyFill="1" applyBorder="1" applyAlignment="1">
      <alignment horizontal="left" vertical="top" wrapText="1"/>
    </xf>
    <xf numFmtId="0" fontId="23" fillId="0" borderId="20" xfId="0" applyFont="1" applyBorder="1">
      <alignment horizontal="left" vertical="top" wrapText="1"/>
    </xf>
    <xf numFmtId="0" fontId="23" fillId="0" borderId="13" xfId="0" applyFont="1" applyBorder="1">
      <alignment horizontal="left" vertical="top" wrapText="1"/>
    </xf>
    <xf numFmtId="0" fontId="25" fillId="0" borderId="13" xfId="0" applyFont="1" applyBorder="1" applyAlignment="1">
      <alignment horizontal="left" vertical="top" wrapText="1"/>
    </xf>
    <xf numFmtId="165" fontId="25" fillId="0" borderId="13" xfId="45" applyNumberFormat="1" applyFont="1" applyBorder="1" applyAlignment="1">
      <alignment horizontal="right" vertical="top"/>
    </xf>
    <xf numFmtId="0" fontId="23" fillId="0" borderId="10" xfId="0" applyFont="1" applyBorder="1">
      <alignment horizontal="left" vertical="top" wrapText="1"/>
    </xf>
    <xf numFmtId="0" fontId="23" fillId="0" borderId="15" xfId="0" applyFont="1" applyBorder="1">
      <alignment horizontal="left" vertical="top" wrapText="1"/>
    </xf>
    <xf numFmtId="0" fontId="23" fillId="0" borderId="10" xfId="0" applyFont="1" applyBorder="1" applyAlignment="1">
      <alignment horizontal="left" vertical="top" wrapText="1"/>
    </xf>
    <xf numFmtId="0" fontId="25" fillId="0" borderId="10" xfId="0" applyFont="1" applyBorder="1" applyAlignment="1">
      <alignment horizontal="left" vertical="top" wrapText="1"/>
    </xf>
    <xf numFmtId="165" fontId="25" fillId="0" borderId="10" xfId="45" applyNumberFormat="1" applyFont="1" applyBorder="1" applyAlignment="1">
      <alignment horizontal="right" vertical="top"/>
    </xf>
    <xf numFmtId="0" fontId="23" fillId="33" borderId="10" xfId="0" applyFont="1" applyFill="1" applyBorder="1">
      <alignment horizontal="left" vertical="top" wrapText="1"/>
    </xf>
    <xf numFmtId="0" fontId="25" fillId="33" borderId="10" xfId="0" applyFont="1" applyFill="1" applyBorder="1" applyAlignment="1">
      <alignment horizontal="left" vertical="top" wrapText="1"/>
    </xf>
    <xf numFmtId="165" fontId="25" fillId="33" borderId="10" xfId="45" applyNumberFormat="1" applyFont="1" applyFill="1" applyBorder="1" applyAlignment="1">
      <alignment horizontal="right" vertical="top"/>
    </xf>
    <xf numFmtId="0" fontId="23" fillId="33" borderId="10" xfId="0" applyFont="1" applyFill="1" applyBorder="1" applyAlignment="1">
      <alignment horizontal="left" vertical="top" wrapText="1"/>
    </xf>
    <xf numFmtId="0" fontId="23" fillId="33" borderId="15" xfId="0" applyFont="1" applyFill="1" applyBorder="1">
      <alignment horizontal="left" vertical="top" wrapText="1"/>
    </xf>
    <xf numFmtId="165" fontId="23" fillId="33" borderId="10" xfId="44" applyNumberFormat="1" applyFont="1" applyFill="1" applyBorder="1" applyAlignment="1">
      <alignment horizontal="right" vertical="top"/>
    </xf>
    <xf numFmtId="0" fontId="27" fillId="33" borderId="10" xfId="0" applyFont="1" applyFill="1" applyBorder="1" applyAlignment="1">
      <alignment horizontal="left" vertical="top" wrapText="1"/>
    </xf>
    <xf numFmtId="166" fontId="25" fillId="0" borderId="0" xfId="0" applyNumberFormat="1" applyFont="1" applyFill="1" applyAlignment="1">
      <alignment horizontal="right" wrapText="1"/>
    </xf>
    <xf numFmtId="49" fontId="25" fillId="0" borderId="10" xfId="0" applyNumberFormat="1" applyFont="1" applyBorder="1" applyAlignment="1">
      <alignment horizontal="left" vertical="top" wrapText="1"/>
    </xf>
    <xf numFmtId="49" fontId="25" fillId="33" borderId="10" xfId="0" applyNumberFormat="1" applyFont="1" applyFill="1" applyBorder="1" applyAlignment="1">
      <alignment horizontal="left" vertical="top" wrapText="1"/>
    </xf>
    <xf numFmtId="49" fontId="23" fillId="33" borderId="15" xfId="0" applyNumberFormat="1" applyFont="1" applyFill="1" applyBorder="1" applyAlignment="1">
      <alignment horizontal="center" vertical="top" wrapText="1"/>
    </xf>
    <xf numFmtId="49" fontId="23" fillId="33" borderId="10" xfId="0" applyNumberFormat="1" applyFont="1" applyFill="1" applyBorder="1" applyAlignment="1">
      <alignment horizontal="center" vertical="center" wrapText="1"/>
    </xf>
    <xf numFmtId="0" fontId="26" fillId="0" borderId="0" xfId="46" applyFont="1"/>
    <xf numFmtId="0" fontId="25" fillId="0" borderId="0" xfId="46" applyFont="1" applyBorder="1" applyAlignment="1">
      <alignment horizontal="center" vertical="center" wrapText="1"/>
    </xf>
    <xf numFmtId="0" fontId="25" fillId="0" borderId="0" xfId="48" applyFont="1" applyFill="1" applyAlignment="1">
      <alignment horizontal="center" vertical="center" wrapText="1"/>
    </xf>
    <xf numFmtId="0" fontId="27" fillId="0" borderId="0" xfId="46" applyFont="1" applyFill="1" applyAlignment="1">
      <alignment horizontal="center" wrapText="1"/>
    </xf>
    <xf numFmtId="0" fontId="25" fillId="0" borderId="10" xfId="48" applyFont="1" applyFill="1" applyBorder="1" applyAlignment="1">
      <alignment horizontal="center" vertical="center" wrapText="1"/>
    </xf>
    <xf numFmtId="0" fontId="25" fillId="0" borderId="10" xfId="46" applyFont="1" applyBorder="1" applyAlignment="1">
      <alignment horizontal="center" vertical="center" wrapText="1"/>
    </xf>
    <xf numFmtId="0" fontId="23" fillId="0" borderId="10" xfId="46" applyFont="1" applyFill="1" applyBorder="1" applyAlignment="1">
      <alignment horizontal="center" vertical="center" wrapText="1"/>
    </xf>
    <xf numFmtId="167" fontId="23" fillId="0" borderId="12" xfId="46" applyNumberFormat="1" applyFont="1" applyFill="1" applyBorder="1" applyAlignment="1" applyProtection="1">
      <alignment vertical="center" wrapText="1"/>
    </xf>
    <xf numFmtId="0" fontId="27" fillId="0" borderId="10" xfId="46" applyFont="1" applyFill="1" applyBorder="1" applyAlignment="1">
      <alignment vertical="center" wrapText="1"/>
    </xf>
    <xf numFmtId="0" fontId="29" fillId="0" borderId="10" xfId="46" applyFont="1" applyFill="1" applyBorder="1" applyAlignment="1">
      <alignment horizontal="center" vertical="center" wrapText="1"/>
    </xf>
    <xf numFmtId="2" fontId="29" fillId="0" borderId="10" xfId="46" applyNumberFormat="1" applyFont="1" applyFill="1" applyBorder="1" applyAlignment="1">
      <alignment horizontal="center" vertical="center" wrapText="1"/>
    </xf>
    <xf numFmtId="167" fontId="25" fillId="0" borderId="10" xfId="46" applyNumberFormat="1" applyFont="1" applyFill="1" applyBorder="1" applyAlignment="1">
      <alignment horizontal="center" vertical="center"/>
    </xf>
    <xf numFmtId="49" fontId="23" fillId="0" borderId="10" xfId="46" applyNumberFormat="1" applyFont="1" applyFill="1" applyBorder="1" applyAlignment="1">
      <alignment horizontal="left" wrapText="1"/>
    </xf>
    <xf numFmtId="167" fontId="23" fillId="0" borderId="10" xfId="46" applyNumberFormat="1" applyFont="1" applyFill="1" applyBorder="1" applyAlignment="1" applyProtection="1">
      <alignment vertical="center" wrapText="1"/>
    </xf>
    <xf numFmtId="1" fontId="23" fillId="0" borderId="10" xfId="46" applyNumberFormat="1" applyFont="1" applyFill="1" applyBorder="1" applyAlignment="1" applyProtection="1">
      <alignment horizontal="center" vertical="center" wrapText="1"/>
    </xf>
    <xf numFmtId="1" fontId="23" fillId="0" borderId="10" xfId="46" applyNumberFormat="1" applyFont="1" applyFill="1" applyBorder="1" applyAlignment="1" applyProtection="1">
      <alignment horizontal="center" vertical="center"/>
    </xf>
    <xf numFmtId="166" fontId="26" fillId="33" borderId="22" xfId="0" applyNumberFormat="1" applyFont="1" applyFill="1" applyBorder="1" applyAlignment="1">
      <alignment horizontal="center" vertical="center" wrapText="1"/>
    </xf>
    <xf numFmtId="166" fontId="26" fillId="33" borderId="13" xfId="0" applyNumberFormat="1" applyFont="1" applyFill="1" applyBorder="1" applyAlignment="1">
      <alignment horizontal="center" vertical="center" wrapText="1"/>
    </xf>
    <xf numFmtId="166" fontId="25" fillId="0" borderId="0" xfId="0" applyNumberFormat="1" applyFont="1" applyFill="1" applyAlignment="1">
      <alignment horizontal="right" wrapText="1"/>
    </xf>
    <xf numFmtId="0" fontId="25" fillId="0" borderId="0" xfId="0" applyNumberFormat="1" applyFont="1" applyFill="1" applyBorder="1" applyAlignment="1">
      <alignment horizontal="center" vertical="center" wrapText="1"/>
    </xf>
    <xf numFmtId="2" fontId="26" fillId="33" borderId="17" xfId="0" applyNumberFormat="1" applyFont="1" applyFill="1" applyBorder="1" applyAlignment="1">
      <alignment horizontal="center" vertical="center" wrapText="1"/>
    </xf>
    <xf numFmtId="2" fontId="26" fillId="33" borderId="11" xfId="0" applyNumberFormat="1" applyFont="1" applyFill="1" applyBorder="1" applyAlignment="1">
      <alignment horizontal="center" vertical="center" wrapText="1"/>
    </xf>
    <xf numFmtId="2" fontId="26" fillId="33" borderId="18" xfId="0" applyNumberFormat="1" applyFont="1" applyFill="1" applyBorder="1" applyAlignment="1">
      <alignment horizontal="center" vertical="center" wrapText="1"/>
    </xf>
    <xf numFmtId="2" fontId="26" fillId="33" borderId="19" xfId="0" applyNumberFormat="1" applyFont="1" applyFill="1" applyBorder="1" applyAlignment="1">
      <alignment horizontal="center" vertical="center" wrapText="1"/>
    </xf>
    <xf numFmtId="2" fontId="26" fillId="33" borderId="21" xfId="0" applyNumberFormat="1" applyFont="1" applyFill="1" applyBorder="1" applyAlignment="1">
      <alignment horizontal="center" vertical="center" wrapText="1"/>
    </xf>
    <xf numFmtId="2" fontId="26" fillId="33" borderId="20" xfId="0" applyNumberFormat="1" applyFont="1" applyFill="1" applyBorder="1" applyAlignment="1">
      <alignment horizontal="center" vertical="center" wrapText="1"/>
    </xf>
    <xf numFmtId="166" fontId="26" fillId="33" borderId="12" xfId="0" applyNumberFormat="1" applyFont="1" applyFill="1" applyBorder="1" applyAlignment="1">
      <alignment horizontal="center" vertical="center" wrapText="1"/>
    </xf>
    <xf numFmtId="0" fontId="23" fillId="0" borderId="14" xfId="0" applyNumberFormat="1" applyFont="1" applyFill="1" applyBorder="1" applyAlignment="1">
      <alignment horizontal="center" vertical="center" wrapText="1"/>
    </xf>
    <xf numFmtId="0" fontId="23" fillId="0" borderId="16" xfId="0" applyNumberFormat="1" applyFont="1" applyFill="1" applyBorder="1" applyAlignment="1">
      <alignment horizontal="center" vertical="center" wrapText="1"/>
    </xf>
    <xf numFmtId="0" fontId="23" fillId="0" borderId="15" xfId="0" applyNumberFormat="1" applyFont="1" applyFill="1" applyBorder="1" applyAlignment="1">
      <alignment horizontal="center" vertical="center" wrapText="1"/>
    </xf>
    <xf numFmtId="166" fontId="26" fillId="33" borderId="23" xfId="0" applyNumberFormat="1" applyFont="1" applyFill="1" applyBorder="1" applyAlignment="1">
      <alignment horizontal="center" vertical="center" wrapText="1"/>
    </xf>
    <xf numFmtId="166" fontId="26" fillId="33" borderId="20" xfId="0" applyNumberFormat="1" applyFont="1" applyFill="1" applyBorder="1" applyAlignment="1">
      <alignment horizontal="center" vertical="center" wrapText="1"/>
    </xf>
    <xf numFmtId="0" fontId="25" fillId="0" borderId="14" xfId="46" applyFont="1" applyFill="1" applyBorder="1" applyAlignment="1">
      <alignment horizontal="left" vertical="center"/>
    </xf>
    <xf numFmtId="0" fontId="25" fillId="0" borderId="15" xfId="46" applyFont="1" applyFill="1" applyBorder="1" applyAlignment="1">
      <alignment horizontal="left" vertical="center"/>
    </xf>
    <xf numFmtId="0" fontId="23" fillId="0" borderId="14" xfId="46" applyFont="1" applyFill="1" applyBorder="1" applyAlignment="1">
      <alignment horizontal="left" vertical="center" wrapText="1"/>
    </xf>
    <xf numFmtId="0" fontId="23" fillId="0" borderId="16" xfId="46" applyFont="1" applyFill="1" applyBorder="1" applyAlignment="1">
      <alignment horizontal="left" vertical="center" wrapText="1"/>
    </xf>
    <xf numFmtId="0" fontId="23" fillId="0" borderId="15" xfId="46" applyFont="1" applyFill="1" applyBorder="1" applyAlignment="1">
      <alignment horizontal="left" vertical="center" wrapText="1"/>
    </xf>
    <xf numFmtId="0" fontId="27" fillId="0" borderId="14" xfId="46" applyFont="1" applyFill="1" applyBorder="1" applyAlignment="1">
      <alignment horizontal="center" vertical="center" wrapText="1"/>
    </xf>
    <xf numFmtId="0" fontId="27" fillId="0" borderId="15" xfId="46" applyFont="1" applyFill="1" applyBorder="1" applyAlignment="1">
      <alignment horizontal="center" vertical="center" wrapText="1"/>
    </xf>
    <xf numFmtId="0" fontId="27" fillId="0" borderId="16" xfId="46" applyFont="1" applyFill="1" applyBorder="1" applyAlignment="1">
      <alignment horizontal="center" vertical="center" wrapText="1"/>
    </xf>
    <xf numFmtId="0" fontId="26" fillId="0" borderId="0" xfId="46" applyFont="1" applyAlignment="1">
      <alignment horizontal="center"/>
    </xf>
    <xf numFmtId="0" fontId="23" fillId="0" borderId="0" xfId="47" applyFont="1" applyAlignment="1">
      <alignment horizontal="right" wrapText="1"/>
    </xf>
    <xf numFmtId="0" fontId="25" fillId="0" borderId="0" xfId="48" applyFont="1" applyFill="1" applyAlignment="1">
      <alignment horizontal="center" vertical="center" wrapText="1"/>
    </xf>
    <xf numFmtId="0" fontId="25" fillId="0" borderId="12" xfId="46" applyFont="1" applyBorder="1" applyAlignment="1">
      <alignment horizontal="center" vertical="center" wrapText="1"/>
    </xf>
    <xf numFmtId="0" fontId="25" fillId="0" borderId="13" xfId="46" applyFont="1" applyBorder="1" applyAlignment="1">
      <alignment horizontal="center" vertical="center" wrapText="1"/>
    </xf>
    <xf numFmtId="0" fontId="25" fillId="0" borderId="12" xfId="48" applyFont="1" applyFill="1" applyBorder="1" applyAlignment="1">
      <alignment horizontal="center" vertical="center" wrapText="1"/>
    </xf>
    <xf numFmtId="0" fontId="25" fillId="0" borderId="13" xfId="48" applyFont="1" applyFill="1" applyBorder="1" applyAlignment="1">
      <alignment horizontal="center" vertical="center" wrapText="1"/>
    </xf>
    <xf numFmtId="0" fontId="25" fillId="0" borderId="14" xfId="48" applyFont="1" applyFill="1" applyBorder="1" applyAlignment="1">
      <alignment horizontal="center" vertical="center" wrapText="1"/>
    </xf>
    <xf numFmtId="0" fontId="25" fillId="0" borderId="15" xfId="48" applyFont="1" applyFill="1" applyBorder="1" applyAlignment="1">
      <alignment horizontal="center" vertical="center" wrapText="1"/>
    </xf>
  </cellXfs>
  <cellStyles count="49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 customBuiltin="1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 customBuiltin="1"/>
    <cellStyle name="Normal 2 3" xfId="43"/>
    <cellStyle name="Normal 4" xfId="47"/>
    <cellStyle name="Normal_General 17.02.04 2" xfId="48"/>
    <cellStyle name="Note" xfId="16" builtinId="10" customBuiltin="1"/>
    <cellStyle name="Output" xfId="11" builtinId="21" customBuiltin="1"/>
    <cellStyle name="SN_241" xfId="44"/>
    <cellStyle name="SN_b" xfId="45"/>
    <cellStyle name="Title" xfId="2" builtinId="15" customBuiltin="1"/>
    <cellStyle name="Total" xfId="18" builtinId="25" customBuiltin="1"/>
    <cellStyle name="Warning Text" xfId="15" builtinId="11" customBuiltin="1"/>
    <cellStyle name="Обычный 2" xfId="4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Q39"/>
  <sheetViews>
    <sheetView view="pageBreakPreview" zoomScale="60" zoomScaleNormal="100" workbookViewId="0">
      <selection activeCell="L8" sqref="L8"/>
    </sheetView>
  </sheetViews>
  <sheetFormatPr defaultRowHeight="12.75" x14ac:dyDescent="0.25"/>
  <cols>
    <col min="4" max="4" width="10.42578125" customWidth="1"/>
    <col min="5" max="5" width="14.5703125" customWidth="1"/>
    <col min="6" max="6" width="75.28515625" style="5" customWidth="1"/>
    <col min="7" max="7" width="15.28515625" style="5" hidden="1" customWidth="1"/>
    <col min="8" max="8" width="14.42578125" style="5" customWidth="1"/>
    <col min="9" max="9" width="12.7109375" style="5" customWidth="1"/>
    <col min="10" max="10" width="15.28515625" style="5" customWidth="1"/>
  </cols>
  <sheetData>
    <row r="1" spans="1:69" s="6" customFormat="1" ht="17.25" customHeight="1" x14ac:dyDescent="0.3">
      <c r="B1" s="52" t="s">
        <v>21</v>
      </c>
      <c r="C1" s="52"/>
      <c r="D1" s="52"/>
      <c r="E1" s="52"/>
      <c r="F1" s="52"/>
      <c r="G1" s="52"/>
      <c r="H1" s="52"/>
      <c r="I1" s="52"/>
      <c r="J1" s="52"/>
      <c r="K1" s="1"/>
      <c r="L1" s="1"/>
      <c r="M1" s="1"/>
    </row>
    <row r="2" spans="1:69" s="2" customFormat="1" ht="16.5" customHeight="1" x14ac:dyDescent="0.3">
      <c r="B2" s="52" t="s">
        <v>0</v>
      </c>
      <c r="C2" s="52"/>
      <c r="D2" s="52"/>
      <c r="E2" s="52"/>
      <c r="F2" s="52"/>
      <c r="G2" s="52"/>
      <c r="H2" s="52"/>
      <c r="I2" s="52"/>
      <c r="J2" s="52"/>
      <c r="K2" s="3"/>
    </row>
    <row r="3" spans="1:69" s="2" customFormat="1" ht="16.5" customHeight="1" x14ac:dyDescent="0.3">
      <c r="B3" s="52" t="s">
        <v>1</v>
      </c>
      <c r="C3" s="52"/>
      <c r="D3" s="52"/>
      <c r="E3" s="52"/>
      <c r="F3" s="52"/>
      <c r="G3" s="52"/>
      <c r="H3" s="52"/>
      <c r="I3" s="52"/>
      <c r="J3" s="52"/>
      <c r="K3" s="3"/>
    </row>
    <row r="4" spans="1:69" s="2" customFormat="1" ht="16.5" customHeight="1" x14ac:dyDescent="0.3">
      <c r="B4" s="29"/>
      <c r="C4" s="29"/>
      <c r="D4" s="29"/>
      <c r="E4" s="29"/>
      <c r="F4" s="29"/>
      <c r="G4" s="29"/>
      <c r="H4" s="29"/>
      <c r="I4" s="29"/>
      <c r="J4" s="29"/>
      <c r="K4" s="3"/>
    </row>
    <row r="5" spans="1:69" s="2" customFormat="1" ht="39" customHeight="1" x14ac:dyDescent="0.25">
      <c r="B5" s="53" t="s">
        <v>7</v>
      </c>
      <c r="C5" s="53"/>
      <c r="D5" s="53"/>
      <c r="E5" s="53"/>
      <c r="F5" s="53"/>
      <c r="G5" s="53"/>
      <c r="H5" s="53"/>
      <c r="I5" s="53"/>
      <c r="J5" s="53"/>
      <c r="K5" s="4"/>
    </row>
    <row r="6" spans="1:69" s="2" customFormat="1" ht="48.75" customHeight="1" x14ac:dyDescent="0.25">
      <c r="A6" s="54" t="s">
        <v>8</v>
      </c>
      <c r="B6" s="55"/>
      <c r="C6" s="56"/>
      <c r="D6" s="54" t="s">
        <v>9</v>
      </c>
      <c r="E6" s="56"/>
      <c r="F6" s="60" t="s">
        <v>10</v>
      </c>
      <c r="G6" s="61" t="s">
        <v>2</v>
      </c>
      <c r="H6" s="62"/>
      <c r="I6" s="62"/>
      <c r="J6" s="63"/>
      <c r="K6" s="4"/>
    </row>
    <row r="7" spans="1:69" s="7" customFormat="1" ht="35.25" customHeight="1" x14ac:dyDescent="0.25">
      <c r="A7" s="57"/>
      <c r="B7" s="58"/>
      <c r="C7" s="59"/>
      <c r="D7" s="57"/>
      <c r="E7" s="59"/>
      <c r="F7" s="50"/>
      <c r="G7" s="64" t="s">
        <v>3</v>
      </c>
      <c r="H7" s="50" t="s">
        <v>4</v>
      </c>
      <c r="I7" s="50" t="s">
        <v>5</v>
      </c>
      <c r="J7" s="50" t="s">
        <v>6</v>
      </c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</row>
    <row r="8" spans="1:69" s="7" customFormat="1" ht="69" customHeight="1" x14ac:dyDescent="0.25">
      <c r="A8" s="11" t="s">
        <v>11</v>
      </c>
      <c r="B8" s="11" t="s">
        <v>12</v>
      </c>
      <c r="C8" s="11" t="s">
        <v>13</v>
      </c>
      <c r="D8" s="11" t="s">
        <v>14</v>
      </c>
      <c r="E8" s="11" t="s">
        <v>15</v>
      </c>
      <c r="F8" s="51"/>
      <c r="G8" s="65"/>
      <c r="H8" s="51"/>
      <c r="I8" s="51"/>
      <c r="J8" s="51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</row>
    <row r="9" spans="1:69" ht="16.5" customHeight="1" x14ac:dyDescent="0.25">
      <c r="A9" s="12"/>
      <c r="B9" s="12"/>
      <c r="C9" s="12"/>
      <c r="D9" s="13"/>
      <c r="E9" s="14"/>
      <c r="F9" s="15" t="s">
        <v>19</v>
      </c>
      <c r="G9" s="16">
        <f>G11</f>
        <v>0</v>
      </c>
      <c r="H9" s="16">
        <f>H11</f>
        <v>0</v>
      </c>
      <c r="I9" s="16">
        <f>I11</f>
        <v>0</v>
      </c>
      <c r="J9" s="16">
        <f>J11</f>
        <v>0</v>
      </c>
    </row>
    <row r="10" spans="1:69" ht="17.25" customHeight="1" x14ac:dyDescent="0.25">
      <c r="A10" s="17"/>
      <c r="B10" s="17"/>
      <c r="C10" s="17"/>
      <c r="D10" s="18"/>
      <c r="E10" s="17"/>
      <c r="F10" s="19" t="s">
        <v>16</v>
      </c>
      <c r="G10" s="19"/>
      <c r="H10" s="19"/>
      <c r="I10" s="19"/>
      <c r="J10" s="19"/>
    </row>
    <row r="11" spans="1:69" ht="18" customHeight="1" x14ac:dyDescent="0.25">
      <c r="A11" s="30" t="s">
        <v>22</v>
      </c>
      <c r="B11" s="17"/>
      <c r="C11" s="17"/>
      <c r="D11" s="17"/>
      <c r="E11" s="17"/>
      <c r="F11" s="20" t="s">
        <v>24</v>
      </c>
      <c r="G11" s="21">
        <f>G13</f>
        <v>0</v>
      </c>
      <c r="H11" s="21">
        <f>H13</f>
        <v>0</v>
      </c>
      <c r="I11" s="21">
        <f>I13</f>
        <v>0</v>
      </c>
      <c r="J11" s="21">
        <f>J13</f>
        <v>0</v>
      </c>
    </row>
    <row r="12" spans="1:69" ht="16.5" customHeight="1" x14ac:dyDescent="0.25">
      <c r="A12" s="17"/>
      <c r="B12" s="17"/>
      <c r="C12" s="17"/>
      <c r="D12" s="17"/>
      <c r="E12" s="17"/>
      <c r="F12" s="19" t="s">
        <v>16</v>
      </c>
      <c r="G12" s="19"/>
      <c r="H12" s="19"/>
      <c r="I12" s="19"/>
      <c r="J12" s="19"/>
    </row>
    <row r="13" spans="1:69" ht="51.75" x14ac:dyDescent="0.25">
      <c r="A13" s="17"/>
      <c r="B13" s="30" t="s">
        <v>22</v>
      </c>
      <c r="C13" s="17"/>
      <c r="D13" s="17"/>
      <c r="E13" s="17"/>
      <c r="F13" s="20" t="s">
        <v>23</v>
      </c>
      <c r="G13" s="21">
        <f>G15</f>
        <v>0</v>
      </c>
      <c r="H13" s="21">
        <f>H15</f>
        <v>0</v>
      </c>
      <c r="I13" s="21">
        <f>I15</f>
        <v>0</v>
      </c>
      <c r="J13" s="21">
        <f>J15</f>
        <v>0</v>
      </c>
    </row>
    <row r="14" spans="1:69" ht="17.25" x14ac:dyDescent="0.25">
      <c r="A14" s="17"/>
      <c r="B14" s="17"/>
      <c r="C14" s="17"/>
      <c r="D14" s="17"/>
      <c r="E14" s="17"/>
      <c r="F14" s="19" t="s">
        <v>16</v>
      </c>
      <c r="G14" s="19"/>
      <c r="H14" s="19"/>
      <c r="I14" s="19"/>
      <c r="J14" s="19"/>
    </row>
    <row r="15" spans="1:69" s="9" customFormat="1" ht="17.25" x14ac:dyDescent="0.25">
      <c r="A15" s="22"/>
      <c r="B15" s="22"/>
      <c r="C15" s="31" t="s">
        <v>22</v>
      </c>
      <c r="D15" s="22"/>
      <c r="E15" s="22"/>
      <c r="F15" s="23" t="s">
        <v>25</v>
      </c>
      <c r="G15" s="24">
        <f>G17</f>
        <v>0</v>
      </c>
      <c r="H15" s="24">
        <f>H17</f>
        <v>0</v>
      </c>
      <c r="I15" s="24">
        <f>I17</f>
        <v>0</v>
      </c>
      <c r="J15" s="24">
        <f>J17</f>
        <v>0</v>
      </c>
    </row>
    <row r="16" spans="1:69" s="9" customFormat="1" ht="17.25" x14ac:dyDescent="0.25">
      <c r="A16" s="22"/>
      <c r="B16" s="22"/>
      <c r="C16" s="22"/>
      <c r="D16" s="22"/>
      <c r="E16" s="22"/>
      <c r="F16" s="25" t="s">
        <v>16</v>
      </c>
      <c r="G16" s="25"/>
      <c r="H16" s="25"/>
      <c r="I16" s="25"/>
      <c r="J16" s="25"/>
    </row>
    <row r="17" spans="1:10" s="9" customFormat="1" ht="17.25" x14ac:dyDescent="0.25">
      <c r="A17" s="22"/>
      <c r="B17" s="22"/>
      <c r="C17" s="22"/>
      <c r="D17" s="26"/>
      <c r="E17" s="22"/>
      <c r="F17" s="23" t="s">
        <v>26</v>
      </c>
      <c r="G17" s="24">
        <f>G19</f>
        <v>0</v>
      </c>
      <c r="H17" s="24">
        <f>H19</f>
        <v>0</v>
      </c>
      <c r="I17" s="24">
        <f>I19</f>
        <v>0</v>
      </c>
      <c r="J17" s="24">
        <f>J19</f>
        <v>0</v>
      </c>
    </row>
    <row r="18" spans="1:10" s="9" customFormat="1" ht="17.25" x14ac:dyDescent="0.25">
      <c r="A18" s="22"/>
      <c r="B18" s="22"/>
      <c r="C18" s="22"/>
      <c r="D18" s="26"/>
      <c r="E18" s="22"/>
      <c r="F18" s="25" t="s">
        <v>16</v>
      </c>
      <c r="G18" s="25"/>
      <c r="H18" s="25"/>
      <c r="I18" s="25"/>
      <c r="J18" s="25"/>
    </row>
    <row r="19" spans="1:10" s="9" customFormat="1" ht="34.5" x14ac:dyDescent="0.25">
      <c r="A19" s="22"/>
      <c r="B19" s="22"/>
      <c r="C19" s="22"/>
      <c r="D19" s="32">
        <v>1154</v>
      </c>
      <c r="E19" s="22"/>
      <c r="F19" s="25" t="s">
        <v>28</v>
      </c>
      <c r="G19" s="27">
        <f>G26</f>
        <v>0</v>
      </c>
      <c r="H19" s="27">
        <f t="shared" ref="H19:J19" si="0">H26</f>
        <v>0</v>
      </c>
      <c r="I19" s="27">
        <f t="shared" si="0"/>
        <v>0</v>
      </c>
      <c r="J19" s="27">
        <f t="shared" si="0"/>
        <v>0</v>
      </c>
    </row>
    <row r="20" spans="1:10" s="9" customFormat="1" ht="17.25" x14ac:dyDescent="0.25">
      <c r="A20" s="22"/>
      <c r="B20" s="22"/>
      <c r="C20" s="22"/>
      <c r="D20" s="26"/>
      <c r="E20" s="22"/>
      <c r="F20" s="25" t="s">
        <v>16</v>
      </c>
      <c r="G20" s="25"/>
      <c r="H20" s="25"/>
      <c r="I20" s="25"/>
      <c r="J20" s="25"/>
    </row>
    <row r="21" spans="1:10" s="9" customFormat="1" ht="36" customHeight="1" x14ac:dyDescent="0.25">
      <c r="A21" s="22"/>
      <c r="B21" s="22"/>
      <c r="C21" s="22"/>
      <c r="D21" s="26"/>
      <c r="E21" s="33" t="s">
        <v>27</v>
      </c>
      <c r="F21" s="25" t="s">
        <v>29</v>
      </c>
      <c r="G21" s="27">
        <f>G26</f>
        <v>0</v>
      </c>
      <c r="H21" s="27">
        <f t="shared" ref="H21:J21" si="1">H26</f>
        <v>0</v>
      </c>
      <c r="I21" s="27">
        <f t="shared" si="1"/>
        <v>0</v>
      </c>
      <c r="J21" s="27">
        <f t="shared" si="1"/>
        <v>0</v>
      </c>
    </row>
    <row r="22" spans="1:10" s="9" customFormat="1" ht="17.25" x14ac:dyDescent="0.25">
      <c r="A22" s="22"/>
      <c r="B22" s="22"/>
      <c r="C22" s="22"/>
      <c r="D22" s="26"/>
      <c r="E22" s="22"/>
      <c r="F22" s="25" t="s">
        <v>17</v>
      </c>
      <c r="G22" s="25"/>
      <c r="H22" s="25"/>
      <c r="I22" s="25"/>
      <c r="J22" s="25"/>
    </row>
    <row r="23" spans="1:10" s="9" customFormat="1" ht="17.25" x14ac:dyDescent="0.25">
      <c r="A23" s="22"/>
      <c r="B23" s="22"/>
      <c r="C23" s="22"/>
      <c r="D23" s="26"/>
      <c r="E23" s="22"/>
      <c r="F23" s="28" t="s">
        <v>30</v>
      </c>
      <c r="G23" s="27">
        <f>G26</f>
        <v>0</v>
      </c>
      <c r="H23" s="27">
        <f t="shared" ref="H23:J23" si="2">H26</f>
        <v>0</v>
      </c>
      <c r="I23" s="27">
        <f t="shared" si="2"/>
        <v>0</v>
      </c>
      <c r="J23" s="27">
        <f t="shared" si="2"/>
        <v>0</v>
      </c>
    </row>
    <row r="24" spans="1:10" s="9" customFormat="1" ht="34.5" x14ac:dyDescent="0.25">
      <c r="A24" s="22"/>
      <c r="B24" s="22"/>
      <c r="C24" s="22"/>
      <c r="D24" s="26"/>
      <c r="E24" s="22"/>
      <c r="F24" s="25" t="s">
        <v>18</v>
      </c>
      <c r="G24" s="27"/>
      <c r="H24" s="25"/>
      <c r="I24" s="25"/>
      <c r="J24" s="25"/>
    </row>
    <row r="25" spans="1:10" s="9" customFormat="1" ht="25.5" customHeight="1" x14ac:dyDescent="0.25">
      <c r="A25" s="22"/>
      <c r="B25" s="22"/>
      <c r="C25" s="22"/>
      <c r="D25" s="26"/>
      <c r="E25" s="22"/>
      <c r="F25" s="25" t="s">
        <v>19</v>
      </c>
      <c r="G25" s="27">
        <f>G26</f>
        <v>0</v>
      </c>
      <c r="H25" s="27">
        <f t="shared" ref="H25:J25" si="3">H26</f>
        <v>0</v>
      </c>
      <c r="I25" s="27">
        <f t="shared" si="3"/>
        <v>0</v>
      </c>
      <c r="J25" s="27">
        <f t="shared" si="3"/>
        <v>0</v>
      </c>
    </row>
    <row r="26" spans="1:10" s="9" customFormat="1" ht="20.25" customHeight="1" x14ac:dyDescent="0.25">
      <c r="A26" s="22"/>
      <c r="B26" s="22"/>
      <c r="C26" s="22"/>
      <c r="D26" s="26"/>
      <c r="E26" s="22"/>
      <c r="F26" s="25" t="s">
        <v>20</v>
      </c>
      <c r="G26" s="27">
        <f>G27+G32</f>
        <v>0</v>
      </c>
      <c r="H26" s="27">
        <f>H27+H32</f>
        <v>0</v>
      </c>
      <c r="I26" s="27">
        <f>I27+I32</f>
        <v>0</v>
      </c>
      <c r="J26" s="27">
        <f>J27+J32</f>
        <v>0</v>
      </c>
    </row>
    <row r="27" spans="1:10" s="9" customFormat="1" ht="19.5" customHeight="1" x14ac:dyDescent="0.25">
      <c r="A27" s="22"/>
      <c r="B27" s="22"/>
      <c r="C27" s="22"/>
      <c r="D27" s="26"/>
      <c r="E27" s="22"/>
      <c r="F27" s="25" t="s">
        <v>31</v>
      </c>
      <c r="G27" s="27">
        <f>G28+G30</f>
        <v>0</v>
      </c>
      <c r="H27" s="27">
        <f t="shared" ref="H27:J27" si="4">H28+H30</f>
        <v>22050</v>
      </c>
      <c r="I27" s="27">
        <f t="shared" si="4"/>
        <v>27435</v>
      </c>
      <c r="J27" s="27">
        <f t="shared" si="4"/>
        <v>40000</v>
      </c>
    </row>
    <row r="28" spans="1:10" s="9" customFormat="1" ht="21" customHeight="1" x14ac:dyDescent="0.25">
      <c r="A28" s="22"/>
      <c r="B28" s="22"/>
      <c r="C28" s="22"/>
      <c r="D28" s="26"/>
      <c r="E28" s="22"/>
      <c r="F28" s="25" t="s">
        <v>32</v>
      </c>
      <c r="G28" s="27">
        <f>G29</f>
        <v>0</v>
      </c>
      <c r="H28" s="27">
        <f t="shared" ref="H28:J28" si="5">H29</f>
        <v>3590</v>
      </c>
      <c r="I28" s="27">
        <f t="shared" si="5"/>
        <v>8975</v>
      </c>
      <c r="J28" s="27">
        <f t="shared" si="5"/>
        <v>21540</v>
      </c>
    </row>
    <row r="29" spans="1:10" s="9" customFormat="1" ht="21" customHeight="1" x14ac:dyDescent="0.25">
      <c r="A29" s="22"/>
      <c r="B29" s="22"/>
      <c r="C29" s="22"/>
      <c r="D29" s="26"/>
      <c r="E29" s="22"/>
      <c r="F29" s="25" t="s">
        <v>33</v>
      </c>
      <c r="G29" s="27">
        <v>0</v>
      </c>
      <c r="H29" s="27">
        <v>3590</v>
      </c>
      <c r="I29" s="27">
        <v>8975</v>
      </c>
      <c r="J29" s="27">
        <v>21540</v>
      </c>
    </row>
    <row r="30" spans="1:10" s="9" customFormat="1" ht="21" customHeight="1" x14ac:dyDescent="0.25">
      <c r="A30" s="22"/>
      <c r="B30" s="22"/>
      <c r="C30" s="22"/>
      <c r="D30" s="26"/>
      <c r="E30" s="22"/>
      <c r="F30" s="25" t="s">
        <v>34</v>
      </c>
      <c r="G30" s="27">
        <f>G31</f>
        <v>0</v>
      </c>
      <c r="H30" s="27">
        <f t="shared" ref="H30:J30" si="6">H31</f>
        <v>18460</v>
      </c>
      <c r="I30" s="27">
        <f t="shared" si="6"/>
        <v>18460</v>
      </c>
      <c r="J30" s="27">
        <f t="shared" si="6"/>
        <v>18460</v>
      </c>
    </row>
    <row r="31" spans="1:10" s="9" customFormat="1" ht="18.75" customHeight="1" x14ac:dyDescent="0.25">
      <c r="A31" s="22"/>
      <c r="B31" s="22"/>
      <c r="C31" s="22"/>
      <c r="D31" s="26"/>
      <c r="E31" s="22"/>
      <c r="F31" s="25" t="s">
        <v>35</v>
      </c>
      <c r="G31" s="27">
        <v>0</v>
      </c>
      <c r="H31" s="27">
        <v>18460</v>
      </c>
      <c r="I31" s="27">
        <v>18460</v>
      </c>
      <c r="J31" s="27">
        <v>18460</v>
      </c>
    </row>
    <row r="32" spans="1:10" s="9" customFormat="1" ht="21" customHeight="1" x14ac:dyDescent="0.25">
      <c r="A32" s="22"/>
      <c r="B32" s="22"/>
      <c r="C32" s="22"/>
      <c r="D32" s="26"/>
      <c r="E32" s="22"/>
      <c r="F32" s="25" t="s">
        <v>36</v>
      </c>
      <c r="G32" s="27">
        <f>G33</f>
        <v>0</v>
      </c>
      <c r="H32" s="27">
        <f t="shared" ref="H32:J32" si="7">H33</f>
        <v>-22050</v>
      </c>
      <c r="I32" s="27">
        <f t="shared" si="7"/>
        <v>-27435</v>
      </c>
      <c r="J32" s="27">
        <f t="shared" si="7"/>
        <v>-40000</v>
      </c>
    </row>
    <row r="33" spans="1:10" s="9" customFormat="1" ht="19.5" customHeight="1" x14ac:dyDescent="0.25">
      <c r="A33" s="22"/>
      <c r="B33" s="22"/>
      <c r="C33" s="22"/>
      <c r="D33" s="26"/>
      <c r="E33" s="22"/>
      <c r="F33" s="25" t="s">
        <v>37</v>
      </c>
      <c r="G33" s="27">
        <v>0</v>
      </c>
      <c r="H33" s="27">
        <v>-22050</v>
      </c>
      <c r="I33" s="27">
        <v>-27435</v>
      </c>
      <c r="J33" s="27">
        <v>-40000</v>
      </c>
    </row>
    <row r="34" spans="1:10" s="9" customFormat="1" x14ac:dyDescent="0.25">
      <c r="F34" s="10"/>
      <c r="G34" s="10"/>
      <c r="H34" s="10"/>
      <c r="I34" s="10"/>
      <c r="J34" s="10"/>
    </row>
    <row r="35" spans="1:10" s="9" customFormat="1" x14ac:dyDescent="0.25">
      <c r="F35" s="10"/>
      <c r="G35" s="10"/>
      <c r="H35" s="10"/>
      <c r="I35" s="10"/>
      <c r="J35" s="10"/>
    </row>
    <row r="36" spans="1:10" s="9" customFormat="1" x14ac:dyDescent="0.25">
      <c r="F36" s="10"/>
      <c r="G36" s="10"/>
      <c r="H36" s="10"/>
      <c r="I36" s="10"/>
      <c r="J36" s="10"/>
    </row>
    <row r="37" spans="1:10" s="9" customFormat="1" x14ac:dyDescent="0.25">
      <c r="F37" s="10"/>
      <c r="G37" s="10"/>
      <c r="H37" s="10"/>
      <c r="I37" s="10"/>
      <c r="J37" s="10"/>
    </row>
    <row r="38" spans="1:10" s="9" customFormat="1" x14ac:dyDescent="0.25">
      <c r="F38" s="10"/>
      <c r="G38" s="10"/>
      <c r="H38" s="10"/>
      <c r="I38" s="10"/>
      <c r="J38" s="10"/>
    </row>
    <row r="39" spans="1:10" s="9" customFormat="1" x14ac:dyDescent="0.25">
      <c r="F39" s="10"/>
      <c r="G39" s="10"/>
      <c r="H39" s="10"/>
      <c r="I39" s="10"/>
      <c r="J39" s="10"/>
    </row>
  </sheetData>
  <mergeCells count="12">
    <mergeCell ref="I7:I8"/>
    <mergeCell ref="J7:J8"/>
    <mergeCell ref="B1:J1"/>
    <mergeCell ref="B2:J2"/>
    <mergeCell ref="B3:J3"/>
    <mergeCell ref="B5:J5"/>
    <mergeCell ref="A6:C7"/>
    <mergeCell ref="D6:E7"/>
    <mergeCell ref="F6:F8"/>
    <mergeCell ref="G6:J6"/>
    <mergeCell ref="G7:G8"/>
    <mergeCell ref="H7:H8"/>
  </mergeCells>
  <pageMargins left="0.16" right="0.16" top="0.75" bottom="0.75" header="0.3" footer="0.3"/>
  <pageSetup scale="83" orientation="landscape" r:id="rId1"/>
  <colBreaks count="1" manualBreakCount="1"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tabSelected="1" view="pageBreakPreview" zoomScaleNormal="100" zoomScaleSheetLayoutView="100" workbookViewId="0">
      <selection activeCell="A17" sqref="A17"/>
    </sheetView>
  </sheetViews>
  <sheetFormatPr defaultRowHeight="12.75" x14ac:dyDescent="0.25"/>
  <cols>
    <col min="1" max="1" width="16.5703125" customWidth="1"/>
    <col min="2" max="2" width="28.28515625" customWidth="1"/>
    <col min="3" max="3" width="12.85546875" customWidth="1"/>
    <col min="4" max="4" width="9.28515625" bestFit="1" customWidth="1"/>
    <col min="5" max="5" width="14.85546875" customWidth="1"/>
    <col min="6" max="6" width="12.28515625" customWidth="1"/>
    <col min="7" max="7" width="12.42578125" customWidth="1"/>
  </cols>
  <sheetData>
    <row r="1" spans="1:7" ht="17.25" x14ac:dyDescent="0.3">
      <c r="A1" s="34"/>
      <c r="B1" s="34"/>
      <c r="C1" s="34"/>
      <c r="D1" s="34"/>
      <c r="E1" s="34"/>
      <c r="F1" s="74" t="s">
        <v>49</v>
      </c>
      <c r="G1" s="74"/>
    </row>
    <row r="2" spans="1:7" ht="17.25" x14ac:dyDescent="0.3">
      <c r="A2" s="75" t="s">
        <v>0</v>
      </c>
      <c r="B2" s="75"/>
      <c r="C2" s="75"/>
      <c r="D2" s="75"/>
      <c r="E2" s="75"/>
      <c r="F2" s="75"/>
      <c r="G2" s="75"/>
    </row>
    <row r="3" spans="1:7" ht="17.25" x14ac:dyDescent="0.3">
      <c r="A3" s="75" t="s">
        <v>38</v>
      </c>
      <c r="B3" s="75"/>
      <c r="C3" s="75"/>
      <c r="D3" s="75"/>
      <c r="E3" s="75"/>
      <c r="F3" s="75"/>
      <c r="G3" s="75"/>
    </row>
    <row r="4" spans="1:7" ht="17.25" x14ac:dyDescent="0.3">
      <c r="A4" s="34"/>
      <c r="B4" s="34"/>
      <c r="C4" s="37"/>
      <c r="D4" s="37"/>
      <c r="E4" s="37"/>
      <c r="F4" s="37"/>
      <c r="G4" s="37"/>
    </row>
    <row r="5" spans="1:7" ht="59.25" customHeight="1" x14ac:dyDescent="0.25">
      <c r="A5" s="76" t="s">
        <v>39</v>
      </c>
      <c r="B5" s="76"/>
      <c r="C5" s="76"/>
      <c r="D5" s="76"/>
      <c r="E5" s="76"/>
      <c r="F5" s="76"/>
      <c r="G5" s="76"/>
    </row>
    <row r="6" spans="1:7" ht="12" customHeight="1" x14ac:dyDescent="0.3">
      <c r="A6" s="34"/>
      <c r="B6" s="35"/>
      <c r="C6" s="36"/>
      <c r="D6" s="36"/>
      <c r="E6" s="36"/>
      <c r="F6" s="36"/>
      <c r="G6" s="35"/>
    </row>
    <row r="7" spans="1:7" ht="75" customHeight="1" x14ac:dyDescent="0.25">
      <c r="A7" s="77" t="s">
        <v>40</v>
      </c>
      <c r="B7" s="77" t="s">
        <v>41</v>
      </c>
      <c r="C7" s="79" t="s">
        <v>42</v>
      </c>
      <c r="D7" s="79" t="s">
        <v>43</v>
      </c>
      <c r="E7" s="79" t="s">
        <v>44</v>
      </c>
      <c r="F7" s="81" t="s">
        <v>45</v>
      </c>
      <c r="G7" s="82"/>
    </row>
    <row r="8" spans="1:7" ht="69" x14ac:dyDescent="0.25">
      <c r="A8" s="78"/>
      <c r="B8" s="78"/>
      <c r="C8" s="80"/>
      <c r="D8" s="80"/>
      <c r="E8" s="80"/>
      <c r="F8" s="38" t="s">
        <v>46</v>
      </c>
      <c r="G8" s="39" t="s">
        <v>47</v>
      </c>
    </row>
    <row r="9" spans="1:7" ht="17.25" x14ac:dyDescent="0.25">
      <c r="A9" s="39"/>
      <c r="B9" s="39"/>
      <c r="C9" s="38"/>
      <c r="D9" s="38"/>
      <c r="E9" s="38"/>
      <c r="F9" s="38"/>
      <c r="G9" s="39"/>
    </row>
    <row r="10" spans="1:7" ht="17.25" x14ac:dyDescent="0.25">
      <c r="A10" s="40">
        <v>1</v>
      </c>
      <c r="B10" s="40">
        <v>2</v>
      </c>
      <c r="C10" s="40">
        <v>3</v>
      </c>
      <c r="D10" s="40">
        <v>4</v>
      </c>
      <c r="E10" s="40">
        <v>5</v>
      </c>
      <c r="F10" s="40">
        <v>6</v>
      </c>
      <c r="G10" s="40">
        <v>7</v>
      </c>
    </row>
    <row r="11" spans="1:7" ht="17.25" x14ac:dyDescent="0.25">
      <c r="A11" s="68" t="s">
        <v>50</v>
      </c>
      <c r="B11" s="69"/>
      <c r="C11" s="69"/>
      <c r="D11" s="69"/>
      <c r="E11" s="70"/>
      <c r="F11" s="40"/>
      <c r="G11" s="41">
        <f>G12</f>
        <v>40000</v>
      </c>
    </row>
    <row r="12" spans="1:7" ht="38.25" customHeight="1" x14ac:dyDescent="0.25">
      <c r="A12" s="71" t="s">
        <v>52</v>
      </c>
      <c r="B12" s="72"/>
      <c r="C12" s="71" t="s">
        <v>51</v>
      </c>
      <c r="D12" s="73"/>
      <c r="E12" s="73"/>
      <c r="F12" s="72"/>
      <c r="G12" s="41">
        <f>G13</f>
        <v>40000</v>
      </c>
    </row>
    <row r="13" spans="1:7" ht="38.25" customHeight="1" x14ac:dyDescent="0.25">
      <c r="A13" s="42" t="s">
        <v>59</v>
      </c>
      <c r="B13" s="71" t="s">
        <v>53</v>
      </c>
      <c r="C13" s="73"/>
      <c r="D13" s="73"/>
      <c r="E13" s="73"/>
      <c r="F13" s="72"/>
      <c r="G13" s="41">
        <f>G14+G16</f>
        <v>40000</v>
      </c>
    </row>
    <row r="14" spans="1:7" ht="17.25" x14ac:dyDescent="0.25">
      <c r="A14" s="66" t="s">
        <v>57</v>
      </c>
      <c r="B14" s="67"/>
      <c r="C14" s="43"/>
      <c r="D14" s="44"/>
      <c r="E14" s="43"/>
      <c r="F14" s="45"/>
      <c r="G14" s="41">
        <f>G15</f>
        <v>18460</v>
      </c>
    </row>
    <row r="15" spans="1:7" ht="51.75" x14ac:dyDescent="0.3">
      <c r="A15" s="40" t="s">
        <v>60</v>
      </c>
      <c r="B15" s="46" t="s">
        <v>56</v>
      </c>
      <c r="C15" s="44" t="s">
        <v>54</v>
      </c>
      <c r="D15" s="44" t="s">
        <v>48</v>
      </c>
      <c r="E15" s="48">
        <v>18460000</v>
      </c>
      <c r="F15" s="49">
        <v>1</v>
      </c>
      <c r="G15" s="47">
        <f>E15*F15/1000</f>
        <v>18460</v>
      </c>
    </row>
    <row r="16" spans="1:7" ht="17.25" x14ac:dyDescent="0.25">
      <c r="A16" s="66" t="s">
        <v>58</v>
      </c>
      <c r="B16" s="67"/>
      <c r="C16" s="43"/>
      <c r="D16" s="44"/>
      <c r="E16" s="43"/>
      <c r="F16" s="45"/>
      <c r="G16" s="41">
        <f>G17</f>
        <v>21540</v>
      </c>
    </row>
    <row r="17" spans="1:7" ht="51.75" x14ac:dyDescent="0.3">
      <c r="A17" s="40" t="s">
        <v>61</v>
      </c>
      <c r="B17" s="46" t="s">
        <v>55</v>
      </c>
      <c r="C17" s="44" t="s">
        <v>54</v>
      </c>
      <c r="D17" s="44" t="s">
        <v>48</v>
      </c>
      <c r="E17" s="48">
        <v>21540000</v>
      </c>
      <c r="F17" s="49">
        <v>1</v>
      </c>
      <c r="G17" s="47">
        <f>E17*F17/1000</f>
        <v>21540</v>
      </c>
    </row>
  </sheetData>
  <mergeCells count="16">
    <mergeCell ref="F1:G1"/>
    <mergeCell ref="A2:G2"/>
    <mergeCell ref="A3:G3"/>
    <mergeCell ref="A5:G5"/>
    <mergeCell ref="A7:A8"/>
    <mergeCell ref="B7:B8"/>
    <mergeCell ref="C7:C8"/>
    <mergeCell ref="D7:D8"/>
    <mergeCell ref="E7:E8"/>
    <mergeCell ref="F7:G7"/>
    <mergeCell ref="A16:B16"/>
    <mergeCell ref="A11:E11"/>
    <mergeCell ref="A14:B14"/>
    <mergeCell ref="A12:B12"/>
    <mergeCell ref="C12:F12"/>
    <mergeCell ref="B13:F13"/>
  </mergeCells>
  <pageMargins left="0.7" right="0.7" top="0.75" bottom="0.75" header="0.3" footer="0.3"/>
  <pageSetup scale="9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Hav-1</vt:lpstr>
      <vt:lpstr>Sheet1</vt:lpstr>
      <vt:lpstr>'Hav-1'!Print_Area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:creator>Boris Gyulumyan</dc:creator>
  <cp:keywords>https://mul2.gov.am/tasks/47120/oneclick/Havelvac.xlsx?token=f34155d52b789e4f8cea9379e2ce9956</cp:keywords>
  <cp:lastModifiedBy>Yelena Petrosyan</cp:lastModifiedBy>
  <cp:lastPrinted>2019-04-01T11:29:14Z</cp:lastPrinted>
  <dcterms:created xsi:type="dcterms:W3CDTF">2019-02-07T11:59:06Z</dcterms:created>
  <dcterms:modified xsi:type="dcterms:W3CDTF">2019-04-09T08:10:57Z</dcterms:modified>
</cp:coreProperties>
</file>