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tocol\Mash\KarNIST\17-18.04.19\Հիմնական օրակարգ\Հարցեր\harc34\"/>
    </mc:Choice>
  </mc:AlternateContent>
  <bookViews>
    <workbookView xWindow="0" yWindow="0" windowWidth="11625" windowHeight="7740" activeTab="4"/>
  </bookViews>
  <sheets>
    <sheet name="HavN1" sheetId="4" r:id="rId1"/>
    <sheet name="HavN2" sheetId="3" r:id="rId2"/>
    <sheet name="HavN3" sheetId="8" r:id="rId3"/>
    <sheet name="HavN4" sheetId="9" r:id="rId4"/>
    <sheet name="Hav5" sheetId="10" r:id="rId5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HavN1!$B$1:$H$38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G12" i="10" l="1"/>
  <c r="G11" i="10"/>
  <c r="G10" i="10" s="1"/>
  <c r="G9" i="10" s="1"/>
  <c r="G8" i="10" s="1"/>
  <c r="I40" i="3" l="1"/>
  <c r="J40" i="3"/>
  <c r="H40" i="3"/>
  <c r="F26" i="4" l="1"/>
  <c r="G26" i="4"/>
  <c r="H26" i="4"/>
  <c r="E26" i="4"/>
  <c r="E13" i="4"/>
  <c r="F13" i="4" l="1"/>
  <c r="F12" i="4" s="1"/>
  <c r="G13" i="4"/>
  <c r="G12" i="4" s="1"/>
  <c r="H13" i="4"/>
  <c r="H12" i="4" s="1"/>
  <c r="J38" i="3" l="1"/>
  <c r="J36" i="3" s="1"/>
  <c r="J34" i="3" s="1"/>
  <c r="J32" i="3" s="1"/>
  <c r="J30" i="3" s="1"/>
  <c r="I38" i="3"/>
  <c r="I36" i="3" s="1"/>
  <c r="I34" i="3" s="1"/>
  <c r="I32" i="3" s="1"/>
  <c r="I30" i="3" s="1"/>
  <c r="H38" i="3"/>
  <c r="H36" i="3" s="1"/>
  <c r="H34" i="3" s="1"/>
  <c r="H32" i="3" s="1"/>
  <c r="H30" i="3" s="1"/>
  <c r="G40" i="3"/>
  <c r="G38" i="3" s="1"/>
  <c r="G36" i="3" l="1"/>
  <c r="G34" i="3" s="1"/>
  <c r="G32" i="3" s="1"/>
  <c r="G30" i="3" s="1"/>
  <c r="H28" i="3" l="1"/>
  <c r="H27" i="3" s="1"/>
  <c r="H26" i="3" s="1"/>
  <c r="H24" i="3" s="1"/>
  <c r="H22" i="3" s="1"/>
  <c r="H20" i="3" s="1"/>
  <c r="J28" i="3"/>
  <c r="J27" i="3" s="1"/>
  <c r="J26" i="3" s="1"/>
  <c r="J24" i="3" s="1"/>
  <c r="J22" i="3" s="1"/>
  <c r="J20" i="3" s="1"/>
  <c r="I28" i="3"/>
  <c r="I27" i="3" s="1"/>
  <c r="I26" i="3" s="1"/>
  <c r="I24" i="3" s="1"/>
  <c r="I22" i="3" s="1"/>
  <c r="I20" i="3" s="1"/>
  <c r="G28" i="3"/>
  <c r="G27" i="3" s="1"/>
  <c r="G26" i="3" s="1"/>
  <c r="G24" i="3" s="1"/>
  <c r="G22" i="3" s="1"/>
  <c r="G20" i="3" s="1"/>
  <c r="H17" i="3" l="1"/>
  <c r="H15" i="3" s="1"/>
  <c r="H13" i="3" s="1"/>
  <c r="H11" i="3" s="1"/>
  <c r="J17" i="3"/>
  <c r="J15" i="3" s="1"/>
  <c r="J13" i="3" s="1"/>
  <c r="J11" i="3" s="1"/>
  <c r="I17" i="3"/>
  <c r="I15" i="3" s="1"/>
  <c r="I13" i="3" s="1"/>
  <c r="I11" i="3" s="1"/>
  <c r="G17" i="3"/>
  <c r="G15" i="3" s="1"/>
  <c r="G13" i="3" s="1"/>
  <c r="G11" i="3" s="1"/>
</calcChain>
</file>

<file path=xl/sharedStrings.xml><?xml version="1.0" encoding="utf-8"?>
<sst xmlns="http://schemas.openxmlformats.org/spreadsheetml/2006/main" count="224" uniqueCount="119">
  <si>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</si>
  <si>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</si>
  <si>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</si>
  <si>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</si>
  <si>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</si>
  <si>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</si>
  <si>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</si>
  <si>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</si>
  <si>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</si>
  <si>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</si>
  <si>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</si>
  <si>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</si>
  <si>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</si>
  <si>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</si>
  <si>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</si>
  <si>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</si>
  <si>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</si>
  <si>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</si>
  <si>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</si>
  <si>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</si>
  <si>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</si>
  <si>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</si>
  <si>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</si>
  <si>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</si>
  <si>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</si>
  <si>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</si>
  <si>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</si>
  <si>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</si>
  <si>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</si>
  <si>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</si>
  <si>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</si>
  <si>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</si>
  <si>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</si>
  <si>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</si>
  <si>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</si>
  <si>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</si>
  <si>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</si>
  <si>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</si>
  <si>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</si>
  <si>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</si>
  <si>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</si>
  <si>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</si>
  <si>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</si>
  <si>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ՀՀ մշակույթի նախարարություն</t>
  </si>
  <si>
    <t>02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</si>
  <si>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</si>
  <si>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</si>
  <si>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</si>
  <si>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</si>
  <si>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</si>
  <si>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</si>
  <si>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</si>
  <si>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</si>
  <si>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</si>
  <si>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</si>
  <si>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</si>
  <si>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</si>
  <si>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</si>
  <si>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</si>
  <si>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</si>
  <si>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</si>
  <si>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</si>
  <si>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</si>
  <si>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</si>
  <si>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</si>
  <si>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</si>
  <si>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 xml:space="preserve">ՀՀ  մշակույթի նախարարություն </t>
  </si>
  <si>
    <t xml:space="preserve">ՀԱՅԱՍՏԱՆԻ ՀԱՆՐԱՊԵՏՈՒԹՅԱՆ ԿԱՌԱՎԱՐՈՒԹՅԱՆ 2018ԹՎԱԿԱՆԻ ԴԵԿՏԵՄԲԵՐԻ 27-Ի ԹԻՎ 1515-Ն ՈՐՈՇՄԱՆ N 11 ՀԱՎԵԼՎԱԾԻ  11.17 ԱՂՅՈՒՍԱԿՈՒՄ ԿԱՏԱՐՎՈՂ ՓՈՓՈԽՈՒԹՅՈՒՆՆԵՐԸ ԵՎ ԼՐԱՑՈՒՄՆԵՐԸ 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</si>
  <si>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</si>
  <si>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</si>
  <si>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</si>
  <si>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</si>
  <si>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 xml:space="preserve"> Մշակութային ծառայություններ</t>
  </si>
  <si>
    <t>ՀՀ կառավարություն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</si>
  <si>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</si>
  <si>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</si>
  <si>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 xml:space="preserve"> Արվեստների ծրագիր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</si>
  <si>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</si>
  <si>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</si>
  <si>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Հավելված N 1</t>
  </si>
  <si>
    <t xml:space="preserve"> Հավելված N 2</t>
  </si>
  <si>
    <t>05</t>
  </si>
  <si>
    <t xml:space="preserve"> Արվեստ</t>
  </si>
  <si>
    <t>Հավելված 3</t>
  </si>
  <si>
    <t>Հավելված 4</t>
  </si>
  <si>
    <t>Արվեստների ծրագիր</t>
  </si>
  <si>
    <t>-</t>
  </si>
  <si>
    <t>ՀՀ կառավարության պահուստային ֆոնդ</t>
  </si>
  <si>
    <t>«Քաղաքացու օրվան» նվիրված միջոցառումների իրականացում</t>
  </si>
  <si>
    <t>«Քաղաքացու օրվան» նվիրված միջոցառումների հանրահռչակում և քարոզում</t>
  </si>
  <si>
    <t xml:space="preserve"> - Ընդհանուր բնույթի այլ ծառայություններ</t>
  </si>
  <si>
    <t xml:space="preserve"> ՀՀ վարչապետի աշխատակազմ</t>
  </si>
  <si>
    <t>«Գնումների մասին» օրենքի համաձայն ընտրված կազմակերպություններ</t>
  </si>
  <si>
    <t>Հավելված  N 5</t>
  </si>
  <si>
    <t xml:space="preserve">ՀՀ կառավարության </t>
  </si>
  <si>
    <t xml:space="preserve">2019 թվականի __________ </t>
  </si>
  <si>
    <t xml:space="preserve"> N    -Ն որոշման</t>
  </si>
  <si>
    <t>ՀԱՅԱՍՏԱՆԻ ՀԱՆՐԱՊԵՏՈՒԹՅԱՆ ԿԱՌԱՎԱՐՈՒԹՅԱՆ 2018 ԹՎԱԿԱՆԻ ԴԵԿՏԵՄԲԵՐԻ 27-Ի   N 1515-Ն ՈՐՈՇՄԱՆ N 12 ՀԱՎԵԼՎԱԾԻ ՑՈՒՑԱՆԻՇՆԵՐՈՒՄ ԿԱՏԱՐՎՈՂ ԼՐԱՑՈՒՄՆԵՐԸ</t>
  </si>
  <si>
    <t>Կոդը</t>
  </si>
  <si>
    <t>Անվանումը</t>
  </si>
  <si>
    <t>Գնման ձևը</t>
  </si>
  <si>
    <t>Չափի
միավորը</t>
  </si>
  <si>
    <t>Միավորի գինը</t>
  </si>
  <si>
    <t>Ցուցանիշների
փոփոխությունները
(ավելացումները նշված են դրական նշանով)</t>
  </si>
  <si>
    <t>քանակը</t>
  </si>
  <si>
    <t>գումարը (հազար դրամով)</t>
  </si>
  <si>
    <t>ՀՀ վարչապետի աշխատակազմ</t>
  </si>
  <si>
    <t>Բաժին N 08</t>
  </si>
  <si>
    <t xml:space="preserve">   Խումբ N 02    Դաս N 05  </t>
  </si>
  <si>
    <t>Արվեստ</t>
  </si>
  <si>
    <t>1168  11012</t>
  </si>
  <si>
    <t>Քաղաքացու օրվան» նվիրված միջոցառումների իրականացում</t>
  </si>
  <si>
    <t>ՄԱՍ III. ԾԱՌԱՅՈՒԹՅՈՒՆՆԵՐ</t>
  </si>
  <si>
    <t>79951110-1</t>
  </si>
  <si>
    <t>Մշակութային միջոցառումների կազմակերպման ծառայություններ</t>
  </si>
  <si>
    <t>ՀՄԱ</t>
  </si>
  <si>
    <t>դրամ</t>
  </si>
  <si>
    <t xml:space="preserve">ՀՀ  վարչապետի աշխատակազմ </t>
  </si>
  <si>
    <t xml:space="preserve">ՀԱՅԱՍՏԱՆԻ ՀԱՆՐԱՊԵՏՈՒԹՅԱՆ ԿԱՌԱՎԱՐՈՒԹՅԱՆ 2018ԹՎԱԿԱՆԻ ԴԵԿՏԵՄԲԵՐԻ 27-Ի ԹԻՎ 1515-Ն ՈՐՈՇՄԱՆ N 11 ՀԱՎԵԼՎԱԾԻ  11.1.3 ԱՂՅՈՒՍԱԿՈՒՄ ԿԱՏԱՐՎՈՂ ՓՈՓՈԽՈՒԹՅՈՒՆՆԵՐԸ ԵՎ ԼՐԱՑՈՒՄՆԵՐԸ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</si>
</sst>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р_._-;\-* #,##0.00_р_._-;_-* &quot;-&quot;??_р_._-;_-@_-"/>
    <numFmt numFmtId="165" formatCode="##,##0.0;\(##,##0.0\);\-"/>
    <numFmt numFmtId="166" formatCode="_-* #,##0.00\ _₽_-;\-* #,##0.00\ _₽_-;_-* &quot;-&quot;??\ _₽_-;_-@_-"/>
    <numFmt numFmtId="167" formatCode="_ * #,##0_)\ &quot;$&quot;_ ;_ * \(#,##0\)\ &quot;$&quot;_ ;_ * &quot;-&quot;_)\ &quot;$&quot;_ ;_ @_ "/>
    <numFmt numFmtId="168" formatCode="0.0"/>
    <numFmt numFmtId="169" formatCode="#,##0.0_);\(#,##0.0\)"/>
    <numFmt numFmtId="170" formatCode="#,##0.0"/>
  </numFmts>
  <fonts count="87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12"/>
      <color rgb="FFFF000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Mariam"/>
      <family val="3"/>
    </font>
    <font>
      <b/>
      <sz val="11"/>
      <color indexed="8"/>
      <name val="GHEA Grapalat"/>
      <family val="3"/>
    </font>
    <font>
      <sz val="12"/>
      <color indexed="8"/>
      <name val="GHEA Grapalat"/>
      <family val="3"/>
    </font>
    <font>
      <i/>
      <sz val="12"/>
      <color indexed="8"/>
      <name val="GHEA Grapalat"/>
      <family val="3"/>
    </font>
    <font>
      <i/>
      <sz val="10"/>
      <color indexed="8"/>
      <name val="GHEA Mariam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2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21" fillId="0" borderId="0" applyFill="0" applyBorder="0" applyProtection="0">
      <alignment horizontal="right" vertical="top"/>
    </xf>
    <xf numFmtId="165" fontId="22" fillId="0" borderId="0" applyFill="0" applyBorder="0" applyProtection="0">
      <alignment horizontal="right" vertical="top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8" applyNumberFormat="0" applyAlignment="0" applyProtection="0"/>
    <xf numFmtId="0" fontId="44" fillId="53" borderId="19" applyNumberFormat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8" applyNumberFormat="0" applyAlignment="0" applyProtection="0"/>
    <xf numFmtId="0" fontId="54" fillId="0" borderId="23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4" applyNumberFormat="0" applyFont="0" applyAlignment="0" applyProtection="0"/>
    <xf numFmtId="0" fontId="59" fillId="52" borderId="25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6" fontId="1" fillId="0" borderId="0" applyFont="0" applyFill="0" applyBorder="0" applyAlignment="0" applyProtection="0"/>
    <xf numFmtId="0" fontId="58" fillId="0" borderId="0"/>
    <xf numFmtId="43" fontId="7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1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2" fillId="0" borderId="0"/>
    <xf numFmtId="164" fontId="45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  <xf numFmtId="43" fontId="20" fillId="0" borderId="0" applyFont="0" applyFill="0" applyBorder="0" applyAlignment="0" applyProtection="0"/>
    <xf numFmtId="0" fontId="72" fillId="0" borderId="0"/>
  </cellStyleXfs>
  <cellXfs count="186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5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5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5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2" fillId="3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0" fontId="32" fillId="33" borderId="10" xfId="0" applyFont="1" applyFill="1" applyBorder="1" applyAlignment="1">
      <alignment horizontal="left" vertical="center" wrapText="1"/>
    </xf>
    <xf numFmtId="0" fontId="33" fillId="33" borderId="10" xfId="0" applyFont="1" applyFill="1" applyBorder="1" applyAlignment="1">
      <alignment horizontal="left" vertical="center" wrapText="1"/>
    </xf>
    <xf numFmtId="165" fontId="33" fillId="33" borderId="10" xfId="43" applyNumberFormat="1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vertical="center" wrapText="1"/>
    </xf>
    <xf numFmtId="0" fontId="38" fillId="33" borderId="10" xfId="0" applyFont="1" applyFill="1" applyBorder="1" applyAlignment="1">
      <alignment horizontal="left" vertical="center" wrapText="1"/>
    </xf>
    <xf numFmtId="165" fontId="32" fillId="33" borderId="0" xfId="0" applyNumberFormat="1" applyFont="1" applyFill="1">
      <alignment horizontal="left" vertical="top" wrapText="1"/>
    </xf>
    <xf numFmtId="0" fontId="33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7" fillId="33" borderId="17" xfId="0" applyFont="1" applyFill="1" applyBorder="1" applyAlignment="1">
      <alignment horizontal="center" vertical="center" wrapText="1"/>
    </xf>
    <xf numFmtId="0" fontId="38" fillId="33" borderId="17" xfId="0" applyFont="1" applyFill="1" applyBorder="1" applyAlignment="1">
      <alignment horizontal="left" vertical="center" wrapText="1"/>
    </xf>
    <xf numFmtId="165" fontId="32" fillId="33" borderId="15" xfId="42" applyNumberFormat="1" applyFont="1" applyFill="1" applyBorder="1" applyAlignment="1">
      <alignment horizontal="center" vertical="center"/>
    </xf>
    <xf numFmtId="165" fontId="32" fillId="33" borderId="16" xfId="42" applyNumberFormat="1" applyFont="1" applyFill="1" applyBorder="1" applyAlignment="1">
      <alignment vertical="center"/>
    </xf>
    <xf numFmtId="165" fontId="32" fillId="33" borderId="17" xfId="42" applyNumberFormat="1" applyFont="1" applyFill="1" applyBorder="1" applyAlignment="1">
      <alignment vertical="center"/>
    </xf>
    <xf numFmtId="43" fontId="32" fillId="33" borderId="0" xfId="45" applyFont="1" applyFill="1" applyAlignment="1">
      <alignment horizontal="left" vertical="top" wrapText="1"/>
    </xf>
    <xf numFmtId="43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horizontal="left" vertical="center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165" fontId="64" fillId="0" borderId="27" xfId="42" applyNumberFormat="1" applyFont="1" applyBorder="1" applyAlignment="1">
      <alignment horizontal="right" vertical="center"/>
    </xf>
    <xf numFmtId="0" fontId="65" fillId="0" borderId="10" xfId="0" applyFont="1" applyBorder="1" applyAlignment="1">
      <alignment horizontal="left" vertical="center" wrapText="1"/>
    </xf>
    <xf numFmtId="0" fontId="69" fillId="0" borderId="0" xfId="47" applyFont="1"/>
    <xf numFmtId="0" fontId="68" fillId="0" borderId="27" xfId="47" applyFont="1" applyBorder="1" applyAlignment="1">
      <alignment vertical="center"/>
    </xf>
    <xf numFmtId="0" fontId="68" fillId="33" borderId="27" xfId="47" applyFont="1" applyFill="1" applyBorder="1" applyAlignment="1">
      <alignment vertical="center" wrapText="1"/>
    </xf>
    <xf numFmtId="0" fontId="64" fillId="0" borderId="10" xfId="0" applyFont="1" applyBorder="1" applyAlignment="1">
      <alignment horizontal="left" vertical="center" wrapText="1"/>
    </xf>
    <xf numFmtId="0" fontId="25" fillId="0" borderId="27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6" fillId="33" borderId="27" xfId="102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67" fillId="0" borderId="10" xfId="47" applyFont="1" applyBorder="1" applyAlignment="1">
      <alignment horizontal="left" vertical="top" wrapText="1"/>
    </xf>
    <xf numFmtId="165" fontId="28" fillId="0" borderId="10" xfId="42" applyNumberFormat="1" applyFont="1" applyBorder="1" applyAlignment="1">
      <alignment horizontal="right" vertical="center"/>
    </xf>
    <xf numFmtId="165" fontId="64" fillId="0" borderId="10" xfId="42" applyNumberFormat="1" applyFont="1" applyBorder="1" applyAlignment="1">
      <alignment horizontal="right" vertical="center"/>
    </xf>
    <xf numFmtId="165" fontId="23" fillId="0" borderId="10" xfId="0" applyNumberFormat="1" applyFont="1" applyBorder="1" applyAlignment="1">
      <alignment horizontal="right" vertical="center" wrapText="1"/>
    </xf>
    <xf numFmtId="165" fontId="23" fillId="0" borderId="27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5" fontId="25" fillId="0" borderId="10" xfId="43" applyNumberFormat="1" applyFont="1" applyFill="1" applyBorder="1" applyAlignment="1">
      <alignment horizontal="right" vertical="center"/>
    </xf>
    <xf numFmtId="0" fontId="75" fillId="0" borderId="0" xfId="0" applyFont="1" applyAlignment="1">
      <alignment horizontal="right" vertical="center" wrapText="1"/>
    </xf>
    <xf numFmtId="0" fontId="69" fillId="0" borderId="0" xfId="47" applyFont="1" applyAlignment="1">
      <alignment vertical="center"/>
    </xf>
    <xf numFmtId="0" fontId="66" fillId="33" borderId="0" xfId="47" applyFont="1" applyFill="1" applyAlignment="1">
      <alignment horizontal="center" vertical="center" wrapText="1"/>
    </xf>
    <xf numFmtId="0" fontId="69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9" fillId="33" borderId="0" xfId="47" applyFont="1" applyFill="1" applyBorder="1" applyAlignment="1">
      <alignment horizontal="left" vertical="center"/>
    </xf>
    <xf numFmtId="168" fontId="68" fillId="33" borderId="0" xfId="47" applyNumberFormat="1" applyFont="1" applyFill="1" applyBorder="1" applyAlignment="1">
      <alignment horizontal="right" vertical="center" wrapText="1"/>
    </xf>
    <xf numFmtId="0" fontId="67" fillId="33" borderId="27" xfId="47" applyFont="1" applyFill="1" applyBorder="1" applyAlignment="1">
      <alignment vertical="center" wrapText="1"/>
    </xf>
    <xf numFmtId="0" fontId="68" fillId="0" borderId="27" xfId="47" applyFont="1" applyBorder="1" applyAlignment="1">
      <alignment horizontal="left" vertical="center" wrapText="1"/>
    </xf>
    <xf numFmtId="0" fontId="69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9" fillId="33" borderId="27" xfId="47" applyFont="1" applyFill="1" applyBorder="1" applyAlignment="1">
      <alignment vertical="center" wrapText="1"/>
    </xf>
    <xf numFmtId="0" fontId="68" fillId="33" borderId="27" xfId="47" applyFont="1" applyFill="1" applyBorder="1" applyAlignment="1">
      <alignment horizontal="left" vertical="center" wrapText="1"/>
    </xf>
    <xf numFmtId="0" fontId="73" fillId="33" borderId="27" xfId="47" applyFont="1" applyFill="1" applyBorder="1" applyAlignment="1">
      <alignment horizontal="center" vertical="center" wrapText="1"/>
    </xf>
    <xf numFmtId="49" fontId="68" fillId="33" borderId="32" xfId="47" applyNumberFormat="1" applyFont="1" applyFill="1" applyBorder="1" applyAlignment="1">
      <alignment vertical="center" wrapText="1"/>
    </xf>
    <xf numFmtId="0" fontId="69" fillId="33" borderId="16" xfId="47" applyFont="1" applyFill="1" applyBorder="1" applyAlignment="1">
      <alignment vertical="center" wrapText="1"/>
    </xf>
    <xf numFmtId="0" fontId="29" fillId="0" borderId="0" xfId="47" applyFont="1" applyAlignment="1">
      <alignment horizontal="left" vertical="center" wrapText="1"/>
    </xf>
    <xf numFmtId="0" fontId="69" fillId="0" borderId="27" xfId="47" applyFont="1" applyBorder="1" applyAlignment="1">
      <alignment horizontal="left" vertical="center" wrapText="1"/>
    </xf>
    <xf numFmtId="0" fontId="74" fillId="0" borderId="27" xfId="47" applyFont="1" applyBorder="1" applyAlignment="1">
      <alignment horizontal="left" vertical="center" wrapText="1"/>
    </xf>
    <xf numFmtId="0" fontId="69" fillId="33" borderId="28" xfId="47" applyFont="1" applyFill="1" applyBorder="1" applyAlignment="1">
      <alignment vertical="center" wrapText="1"/>
    </xf>
    <xf numFmtId="0" fontId="69" fillId="33" borderId="30" xfId="47" applyFont="1" applyFill="1" applyBorder="1" applyAlignment="1">
      <alignment vertical="center" wrapText="1"/>
    </xf>
    <xf numFmtId="0" fontId="69" fillId="33" borderId="17" xfId="47" applyFont="1" applyFill="1" applyBorder="1" applyAlignment="1">
      <alignment vertical="center" wrapText="1"/>
    </xf>
    <xf numFmtId="1" fontId="68" fillId="33" borderId="27" xfId="127" applyNumberFormat="1" applyFont="1" applyFill="1" applyBorder="1" applyAlignment="1">
      <alignment horizontal="right" vertical="center" wrapText="1"/>
    </xf>
    <xf numFmtId="0" fontId="69" fillId="33" borderId="28" xfId="47" applyFont="1" applyFill="1" applyBorder="1" applyAlignment="1">
      <alignment horizontal="left" vertical="center"/>
    </xf>
    <xf numFmtId="0" fontId="69" fillId="33" borderId="30" xfId="47" applyFont="1" applyFill="1" applyBorder="1" applyAlignment="1">
      <alignment horizontal="left"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76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0" fillId="33" borderId="0" xfId="0" applyFont="1" applyFill="1" applyAlignment="1">
      <alignment horizontal="right" vertical="center" wrapText="1"/>
    </xf>
    <xf numFmtId="0" fontId="69" fillId="0" borderId="0" xfId="47" applyFont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165" fontId="30" fillId="33" borderId="35" xfId="42" applyNumberFormat="1" applyFont="1" applyFill="1" applyBorder="1" applyAlignment="1">
      <alignment horizontal="right" vertical="center"/>
    </xf>
    <xf numFmtId="165" fontId="74" fillId="33" borderId="35" xfId="42" applyNumberFormat="1" applyFont="1" applyFill="1" applyBorder="1" applyAlignment="1">
      <alignment horizontal="right" vertical="center"/>
    </xf>
    <xf numFmtId="0" fontId="69" fillId="33" borderId="35" xfId="47" applyFont="1" applyFill="1" applyBorder="1" applyAlignment="1">
      <alignment vertical="center" wrapText="1"/>
    </xf>
    <xf numFmtId="0" fontId="30" fillId="0" borderId="27" xfId="47" applyFont="1" applyBorder="1" applyAlignment="1">
      <alignment horizontal="left" vertical="center" wrapText="1"/>
    </xf>
    <xf numFmtId="0" fontId="30" fillId="33" borderId="28" xfId="47" applyFont="1" applyFill="1" applyBorder="1" applyAlignment="1">
      <alignment vertical="center" wrapText="1"/>
    </xf>
    <xf numFmtId="0" fontId="30" fillId="33" borderId="30" xfId="47" applyFont="1" applyFill="1" applyBorder="1" applyAlignment="1">
      <alignment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74" fillId="0" borderId="27" xfId="47" applyFont="1" applyFill="1" applyBorder="1" applyAlignment="1">
      <alignment horizontal="left" vertical="center" wrapText="1"/>
    </xf>
    <xf numFmtId="0" fontId="74" fillId="33" borderId="10" xfId="0" applyFont="1" applyFill="1" applyBorder="1" applyAlignment="1">
      <alignment horizontal="left" vertical="center" wrapText="1"/>
    </xf>
    <xf numFmtId="0" fontId="79" fillId="33" borderId="0" xfId="131" applyFont="1" applyFill="1"/>
    <xf numFmtId="0" fontId="79" fillId="0" borderId="0" xfId="131" applyFont="1" applyAlignment="1" applyProtection="1">
      <alignment horizontal="left" wrapText="1"/>
      <protection locked="0"/>
    </xf>
    <xf numFmtId="0" fontId="80" fillId="0" borderId="0" xfId="131" applyFont="1" applyAlignment="1" applyProtection="1">
      <protection locked="0"/>
    </xf>
    <xf numFmtId="0" fontId="82" fillId="0" borderId="0" xfId="131" applyFont="1"/>
    <xf numFmtId="0" fontId="80" fillId="0" borderId="0" xfId="131" applyFont="1" applyAlignment="1" applyProtection="1">
      <alignment horizontal="right"/>
      <protection locked="0"/>
    </xf>
    <xf numFmtId="0" fontId="30" fillId="0" borderId="0" xfId="0" applyFont="1" applyFill="1" applyAlignment="1">
      <alignment horizontal="right"/>
    </xf>
    <xf numFmtId="0" fontId="79" fillId="0" borderId="0" xfId="131" applyFont="1" applyProtection="1">
      <protection locked="0"/>
    </xf>
    <xf numFmtId="0" fontId="79" fillId="0" borderId="0" xfId="131" applyFont="1" applyAlignment="1" applyProtection="1">
      <alignment horizontal="center"/>
      <protection locked="0"/>
    </xf>
    <xf numFmtId="0" fontId="32" fillId="0" borderId="35" xfId="131" applyFont="1" applyBorder="1" applyAlignment="1" applyProtection="1">
      <alignment horizontal="center" vertical="center" wrapText="1"/>
      <protection locked="0"/>
    </xf>
    <xf numFmtId="169" fontId="84" fillId="0" borderId="35" xfId="131" applyNumberFormat="1" applyFont="1" applyBorder="1" applyProtection="1">
      <protection locked="0"/>
    </xf>
    <xf numFmtId="0" fontId="37" fillId="0" borderId="35" xfId="131" applyFont="1" applyFill="1" applyBorder="1" applyAlignment="1" applyProtection="1">
      <alignment vertical="center" wrapText="1"/>
      <protection locked="0"/>
    </xf>
    <xf numFmtId="0" fontId="37" fillId="0" borderId="35" xfId="131" applyFont="1" applyFill="1" applyBorder="1" applyAlignment="1" applyProtection="1">
      <alignment horizontal="center" vertical="center" wrapText="1"/>
      <protection locked="0"/>
    </xf>
    <xf numFmtId="169" fontId="84" fillId="0" borderId="35" xfId="131" applyNumberFormat="1" applyFont="1" applyFill="1" applyBorder="1" applyProtection="1">
      <protection locked="0"/>
    </xf>
    <xf numFmtId="168" fontId="82" fillId="0" borderId="0" xfId="131" applyNumberFormat="1" applyFont="1" applyFill="1"/>
    <xf numFmtId="0" fontId="82" fillId="0" borderId="0" xfId="131" applyFont="1" applyFill="1"/>
    <xf numFmtId="0" fontId="38" fillId="0" borderId="35" xfId="131" applyFont="1" applyFill="1" applyBorder="1" applyAlignment="1" applyProtection="1">
      <alignment vertical="center" wrapText="1"/>
      <protection locked="0"/>
    </xf>
    <xf numFmtId="169" fontId="85" fillId="0" borderId="35" xfId="131" applyNumberFormat="1" applyFont="1" applyFill="1" applyBorder="1" applyAlignment="1" applyProtection="1">
      <alignment horizontal="right" vertical="center"/>
      <protection locked="0"/>
    </xf>
    <xf numFmtId="0" fontId="86" fillId="0" borderId="0" xfId="131" applyFont="1" applyFill="1"/>
    <xf numFmtId="0" fontId="34" fillId="33" borderId="40" xfId="0" applyFont="1" applyFill="1" applyBorder="1" applyAlignment="1">
      <alignment horizontal="left" vertical="center"/>
    </xf>
    <xf numFmtId="0" fontId="34" fillId="33" borderId="35" xfId="0" applyFont="1" applyFill="1" applyBorder="1" applyAlignment="1">
      <alignment horizontal="left" vertical="center" wrapText="1"/>
    </xf>
    <xf numFmtId="170" fontId="34" fillId="33" borderId="35" xfId="0" applyNumberFormat="1" applyFont="1" applyFill="1" applyBorder="1" applyAlignment="1">
      <alignment horizontal="center" vertical="center" wrapText="1"/>
    </xf>
    <xf numFmtId="1" fontId="34" fillId="33" borderId="35" xfId="0" applyNumberFormat="1" applyFont="1" applyFill="1" applyBorder="1" applyAlignment="1" applyProtection="1">
      <alignment horizontal="center" vertical="center" wrapText="1"/>
      <protection locked="0"/>
    </xf>
    <xf numFmtId="3" fontId="34" fillId="33" borderId="35" xfId="130" applyNumberFormat="1" applyFont="1" applyFill="1" applyBorder="1" applyAlignment="1" applyProtection="1">
      <alignment horizontal="center" vertical="center" wrapText="1"/>
      <protection locked="0"/>
    </xf>
    <xf numFmtId="37" fontId="34" fillId="33" borderId="35" xfId="130" applyNumberFormat="1" applyFont="1" applyFill="1" applyBorder="1" applyAlignment="1">
      <alignment horizontal="center" vertical="center"/>
    </xf>
    <xf numFmtId="169" fontId="32" fillId="33" borderId="35" xfId="96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/>
    <xf numFmtId="0" fontId="32" fillId="33" borderId="35" xfId="0" applyFont="1" applyFill="1" applyBorder="1" applyAlignment="1">
      <alignment horizontal="center" vertical="center"/>
    </xf>
    <xf numFmtId="0" fontId="0" fillId="33" borderId="0" xfId="0" applyFill="1" applyAlignment="1"/>
    <xf numFmtId="165" fontId="33" fillId="33" borderId="15" xfId="42" applyNumberFormat="1" applyFont="1" applyFill="1" applyBorder="1" applyAlignment="1">
      <alignment horizontal="center" vertical="center"/>
    </xf>
    <xf numFmtId="165" fontId="33" fillId="33" borderId="16" xfId="42" applyNumberFormat="1" applyFont="1" applyFill="1" applyBorder="1" applyAlignment="1">
      <alignment horizontal="center" vertical="center"/>
    </xf>
    <xf numFmtId="165" fontId="33" fillId="33" borderId="17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77" fillId="0" borderId="28" xfId="47" applyFont="1" applyBorder="1" applyAlignment="1">
      <alignment horizontal="center" vertical="center" wrapText="1"/>
    </xf>
    <xf numFmtId="0" fontId="77" fillId="0" borderId="29" xfId="47" applyFont="1" applyBorder="1" applyAlignment="1">
      <alignment horizontal="center" vertical="center" wrapText="1"/>
    </xf>
    <xf numFmtId="0" fontId="77" fillId="0" borderId="30" xfId="47" applyFont="1" applyBorder="1" applyAlignment="1">
      <alignment horizontal="center" vertical="center" wrapText="1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32" fillId="33" borderId="15" xfId="0" applyFont="1" applyFill="1" applyBorder="1" applyAlignment="1">
      <alignment horizontal="left" vertical="center" wrapText="1"/>
    </xf>
    <xf numFmtId="165" fontId="32" fillId="33" borderId="17" xfId="42" applyNumberFormat="1" applyFont="1" applyFill="1" applyBorder="1" applyAlignment="1">
      <alignment horizontal="center" vertical="center"/>
    </xf>
    <xf numFmtId="165" fontId="32" fillId="33" borderId="10" xfId="42" applyNumberFormat="1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0" fontId="75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8" xfId="47" applyFont="1" applyBorder="1" applyAlignment="1">
      <alignment horizontal="center" vertical="center" wrapText="1"/>
    </xf>
    <xf numFmtId="0" fontId="24" fillId="0" borderId="29" xfId="47" applyFont="1" applyBorder="1" applyAlignment="1">
      <alignment horizontal="center" vertical="center" wrapText="1"/>
    </xf>
    <xf numFmtId="0" fontId="24" fillId="0" borderId="30" xfId="47" applyFont="1" applyBorder="1" applyAlignment="1">
      <alignment horizontal="center" vertical="center" wrapText="1"/>
    </xf>
    <xf numFmtId="0" fontId="29" fillId="33" borderId="27" xfId="47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78" fillId="33" borderId="0" xfId="47" applyFont="1" applyFill="1" applyAlignment="1">
      <alignment horizontal="center" vertical="center"/>
    </xf>
    <xf numFmtId="0" fontId="69" fillId="0" borderId="28" xfId="47" applyFont="1" applyBorder="1" applyAlignment="1">
      <alignment horizontal="center" vertical="center" wrapText="1"/>
    </xf>
    <xf numFmtId="0" fontId="69" fillId="0" borderId="29" xfId="47" applyFont="1" applyBorder="1" applyAlignment="1">
      <alignment horizontal="center" vertical="center" wrapText="1"/>
    </xf>
    <xf numFmtId="0" fontId="69" fillId="0" borderId="30" xfId="47" applyFont="1" applyBorder="1" applyAlignment="1">
      <alignment horizontal="center" vertical="center" wrapText="1"/>
    </xf>
    <xf numFmtId="0" fontId="66" fillId="33" borderId="0" xfId="47" applyFont="1" applyFill="1" applyAlignment="1">
      <alignment horizontal="center" vertical="center"/>
    </xf>
    <xf numFmtId="0" fontId="32" fillId="0" borderId="35" xfId="131" applyFont="1" applyBorder="1" applyAlignment="1" applyProtection="1">
      <alignment horizontal="left" vertical="center" wrapText="1"/>
      <protection locked="0"/>
    </xf>
    <xf numFmtId="0" fontId="37" fillId="0" borderId="37" xfId="131" applyFont="1" applyFill="1" applyBorder="1" applyAlignment="1" applyProtection="1">
      <alignment horizontal="left" vertical="center" wrapText="1"/>
      <protection locked="0"/>
    </xf>
    <xf numFmtId="0" fontId="37" fillId="0" borderId="39" xfId="131" applyFont="1" applyFill="1" applyBorder="1" applyAlignment="1" applyProtection="1">
      <alignment horizontal="left" vertical="center" wrapText="1"/>
      <protection locked="0"/>
    </xf>
    <xf numFmtId="0" fontId="37" fillId="0" borderId="38" xfId="131" applyFont="1" applyFill="1" applyBorder="1" applyAlignment="1" applyProtection="1">
      <alignment horizontal="left" vertical="center" wrapText="1"/>
      <protection locked="0"/>
    </xf>
    <xf numFmtId="0" fontId="38" fillId="0" borderId="35" xfId="131" applyFont="1" applyFill="1" applyBorder="1" applyAlignment="1" applyProtection="1">
      <alignment horizontal="left" vertical="center" wrapText="1"/>
      <protection locked="0"/>
    </xf>
    <xf numFmtId="0" fontId="81" fillId="0" borderId="0" xfId="131" applyFont="1" applyAlignment="1" applyProtection="1">
      <alignment horizontal="right"/>
      <protection locked="0"/>
    </xf>
    <xf numFmtId="0" fontId="83" fillId="33" borderId="0" xfId="131" applyFont="1" applyFill="1" applyAlignment="1" applyProtection="1">
      <alignment horizontal="center" vertical="center" wrapText="1"/>
      <protection locked="0"/>
    </xf>
    <xf numFmtId="0" fontId="84" fillId="33" borderId="35" xfId="131" applyFont="1" applyFill="1" applyBorder="1" applyAlignment="1">
      <alignment horizontal="center" vertical="center" wrapText="1"/>
    </xf>
    <xf numFmtId="0" fontId="84" fillId="33" borderId="35" xfId="131" applyFont="1" applyFill="1" applyBorder="1" applyAlignment="1">
      <alignment horizontal="center" vertical="center"/>
    </xf>
    <xf numFmtId="0" fontId="32" fillId="0" borderId="35" xfId="131" applyFont="1" applyBorder="1" applyAlignment="1" applyProtection="1">
      <alignment horizontal="center" vertical="center" wrapText="1"/>
      <protection locked="0"/>
    </xf>
    <xf numFmtId="0" fontId="32" fillId="0" borderId="36" xfId="131" applyFont="1" applyBorder="1" applyAlignment="1" applyProtection="1">
      <alignment horizontal="center" vertical="center" wrapText="1"/>
      <protection locked="0"/>
    </xf>
    <xf numFmtId="0" fontId="32" fillId="0" borderId="17" xfId="131" applyFont="1" applyBorder="1" applyAlignment="1" applyProtection="1">
      <alignment horizontal="center" vertical="center" wrapText="1"/>
      <protection locked="0"/>
    </xf>
    <xf numFmtId="0" fontId="84" fillId="0" borderId="37" xfId="131" applyFont="1" applyBorder="1" applyAlignment="1" applyProtection="1">
      <alignment horizontal="center" vertical="center" wrapText="1"/>
      <protection locked="0"/>
    </xf>
    <xf numFmtId="0" fontId="84" fillId="0" borderId="38" xfId="131" applyFont="1" applyBorder="1" applyAlignment="1" applyProtection="1">
      <alignment horizontal="center" vertical="center" wrapText="1"/>
      <protection locked="0"/>
    </xf>
  </cellXfs>
  <cellStyles count="132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" xfId="130" builtinId="3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rmal_MVD artabyug" xfId="131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38"/>
  <sheetViews>
    <sheetView view="pageBreakPreview" topLeftCell="A19" zoomScale="60" zoomScaleNormal="100" workbookViewId="0">
      <selection activeCell="D31" sqref="D31"/>
    </sheetView>
  </sheetViews>
  <sheetFormatPr defaultRowHeight="17.25"/>
  <cols>
    <col min="1" max="1" width="9.140625" style="20"/>
    <col min="2" max="2" width="10.7109375" style="19" customWidth="1"/>
    <col min="3" max="3" width="13.7109375" style="19" customWidth="1"/>
    <col min="4" max="4" width="76.140625" style="19" customWidth="1"/>
    <col min="5" max="5" width="17.42578125" style="21" hidden="1" customWidth="1"/>
    <col min="6" max="6" width="15.42578125" style="19" customWidth="1"/>
    <col min="7" max="7" width="16" style="19" customWidth="1"/>
    <col min="8" max="8" width="19.28515625" style="19" customWidth="1"/>
    <col min="9" max="11" width="9.140625" style="20"/>
    <col min="12" max="12" width="13" style="20" bestFit="1" customWidth="1"/>
    <col min="13" max="13" width="15.85546875" style="20" customWidth="1"/>
    <col min="14" max="257" width="9.140625" style="20"/>
    <col min="258" max="258" width="10.7109375" style="20" customWidth="1"/>
    <col min="259" max="259" width="10.5703125" style="20" customWidth="1"/>
    <col min="260" max="260" width="76.140625" style="20" customWidth="1"/>
    <col min="261" max="261" width="17.42578125" style="20" customWidth="1"/>
    <col min="262" max="262" width="15.42578125" style="20" customWidth="1"/>
    <col min="263" max="263" width="16" style="20" customWidth="1"/>
    <col min="264" max="264" width="19.28515625" style="20" customWidth="1"/>
    <col min="265" max="267" width="9.140625" style="20"/>
    <col min="268" max="268" width="13" style="20" bestFit="1" customWidth="1"/>
    <col min="269" max="269" width="15.85546875" style="20" customWidth="1"/>
    <col min="270" max="513" width="9.140625" style="20"/>
    <col min="514" max="514" width="10.7109375" style="20" customWidth="1"/>
    <col min="515" max="515" width="10.5703125" style="20" customWidth="1"/>
    <col min="516" max="516" width="76.140625" style="20" customWidth="1"/>
    <col min="517" max="517" width="17.42578125" style="20" customWidth="1"/>
    <col min="518" max="518" width="15.42578125" style="20" customWidth="1"/>
    <col min="519" max="519" width="16" style="20" customWidth="1"/>
    <col min="520" max="520" width="19.28515625" style="20" customWidth="1"/>
    <col min="521" max="523" width="9.140625" style="20"/>
    <col min="524" max="524" width="13" style="20" bestFit="1" customWidth="1"/>
    <col min="525" max="525" width="15.85546875" style="20" customWidth="1"/>
    <col min="526" max="769" width="9.140625" style="20"/>
    <col min="770" max="770" width="10.7109375" style="20" customWidth="1"/>
    <col min="771" max="771" width="10.5703125" style="20" customWidth="1"/>
    <col min="772" max="772" width="76.140625" style="20" customWidth="1"/>
    <col min="773" max="773" width="17.42578125" style="20" customWidth="1"/>
    <col min="774" max="774" width="15.42578125" style="20" customWidth="1"/>
    <col min="775" max="775" width="16" style="20" customWidth="1"/>
    <col min="776" max="776" width="19.28515625" style="20" customWidth="1"/>
    <col min="777" max="779" width="9.140625" style="20"/>
    <col min="780" max="780" width="13" style="20" bestFit="1" customWidth="1"/>
    <col min="781" max="781" width="15.85546875" style="20" customWidth="1"/>
    <col min="782" max="1025" width="9.140625" style="20"/>
    <col min="1026" max="1026" width="10.7109375" style="20" customWidth="1"/>
    <col min="1027" max="1027" width="10.5703125" style="20" customWidth="1"/>
    <col min="1028" max="1028" width="76.140625" style="20" customWidth="1"/>
    <col min="1029" max="1029" width="17.42578125" style="20" customWidth="1"/>
    <col min="1030" max="1030" width="15.42578125" style="20" customWidth="1"/>
    <col min="1031" max="1031" width="16" style="20" customWidth="1"/>
    <col min="1032" max="1032" width="19.28515625" style="20" customWidth="1"/>
    <col min="1033" max="1035" width="9.140625" style="20"/>
    <col min="1036" max="1036" width="13" style="20" bestFit="1" customWidth="1"/>
    <col min="1037" max="1037" width="15.85546875" style="20" customWidth="1"/>
    <col min="1038" max="1281" width="9.140625" style="20"/>
    <col min="1282" max="1282" width="10.7109375" style="20" customWidth="1"/>
    <col min="1283" max="1283" width="10.5703125" style="20" customWidth="1"/>
    <col min="1284" max="1284" width="76.140625" style="20" customWidth="1"/>
    <col min="1285" max="1285" width="17.42578125" style="20" customWidth="1"/>
    <col min="1286" max="1286" width="15.42578125" style="20" customWidth="1"/>
    <col min="1287" max="1287" width="16" style="20" customWidth="1"/>
    <col min="1288" max="1288" width="19.28515625" style="20" customWidth="1"/>
    <col min="1289" max="1291" width="9.140625" style="20"/>
    <col min="1292" max="1292" width="13" style="20" bestFit="1" customWidth="1"/>
    <col min="1293" max="1293" width="15.85546875" style="20" customWidth="1"/>
    <col min="1294" max="1537" width="9.140625" style="20"/>
    <col min="1538" max="1538" width="10.7109375" style="20" customWidth="1"/>
    <col min="1539" max="1539" width="10.5703125" style="20" customWidth="1"/>
    <col min="1540" max="1540" width="76.140625" style="20" customWidth="1"/>
    <col min="1541" max="1541" width="17.42578125" style="20" customWidth="1"/>
    <col min="1542" max="1542" width="15.42578125" style="20" customWidth="1"/>
    <col min="1543" max="1543" width="16" style="20" customWidth="1"/>
    <col min="1544" max="1544" width="19.28515625" style="20" customWidth="1"/>
    <col min="1545" max="1547" width="9.140625" style="20"/>
    <col min="1548" max="1548" width="13" style="20" bestFit="1" customWidth="1"/>
    <col min="1549" max="1549" width="15.85546875" style="20" customWidth="1"/>
    <col min="1550" max="1793" width="9.140625" style="20"/>
    <col min="1794" max="1794" width="10.7109375" style="20" customWidth="1"/>
    <col min="1795" max="1795" width="10.5703125" style="20" customWidth="1"/>
    <col min="1796" max="1796" width="76.140625" style="20" customWidth="1"/>
    <col min="1797" max="1797" width="17.42578125" style="20" customWidth="1"/>
    <col min="1798" max="1798" width="15.42578125" style="20" customWidth="1"/>
    <col min="1799" max="1799" width="16" style="20" customWidth="1"/>
    <col min="1800" max="1800" width="19.28515625" style="20" customWidth="1"/>
    <col min="1801" max="1803" width="9.140625" style="20"/>
    <col min="1804" max="1804" width="13" style="20" bestFit="1" customWidth="1"/>
    <col min="1805" max="1805" width="15.85546875" style="20" customWidth="1"/>
    <col min="1806" max="2049" width="9.140625" style="20"/>
    <col min="2050" max="2050" width="10.7109375" style="20" customWidth="1"/>
    <col min="2051" max="2051" width="10.5703125" style="20" customWidth="1"/>
    <col min="2052" max="2052" width="76.140625" style="20" customWidth="1"/>
    <col min="2053" max="2053" width="17.42578125" style="20" customWidth="1"/>
    <col min="2054" max="2054" width="15.42578125" style="20" customWidth="1"/>
    <col min="2055" max="2055" width="16" style="20" customWidth="1"/>
    <col min="2056" max="2056" width="19.28515625" style="20" customWidth="1"/>
    <col min="2057" max="2059" width="9.140625" style="20"/>
    <col min="2060" max="2060" width="13" style="20" bestFit="1" customWidth="1"/>
    <col min="2061" max="2061" width="15.85546875" style="20" customWidth="1"/>
    <col min="2062" max="2305" width="9.140625" style="20"/>
    <col min="2306" max="2306" width="10.7109375" style="20" customWidth="1"/>
    <col min="2307" max="2307" width="10.5703125" style="20" customWidth="1"/>
    <col min="2308" max="2308" width="76.140625" style="20" customWidth="1"/>
    <col min="2309" max="2309" width="17.42578125" style="20" customWidth="1"/>
    <col min="2310" max="2310" width="15.42578125" style="20" customWidth="1"/>
    <col min="2311" max="2311" width="16" style="20" customWidth="1"/>
    <col min="2312" max="2312" width="19.28515625" style="20" customWidth="1"/>
    <col min="2313" max="2315" width="9.140625" style="20"/>
    <col min="2316" max="2316" width="13" style="20" bestFit="1" customWidth="1"/>
    <col min="2317" max="2317" width="15.85546875" style="20" customWidth="1"/>
    <col min="2318" max="2561" width="9.140625" style="20"/>
    <col min="2562" max="2562" width="10.7109375" style="20" customWidth="1"/>
    <col min="2563" max="2563" width="10.5703125" style="20" customWidth="1"/>
    <col min="2564" max="2564" width="76.140625" style="20" customWidth="1"/>
    <col min="2565" max="2565" width="17.42578125" style="20" customWidth="1"/>
    <col min="2566" max="2566" width="15.42578125" style="20" customWidth="1"/>
    <col min="2567" max="2567" width="16" style="20" customWidth="1"/>
    <col min="2568" max="2568" width="19.28515625" style="20" customWidth="1"/>
    <col min="2569" max="2571" width="9.140625" style="20"/>
    <col min="2572" max="2572" width="13" style="20" bestFit="1" customWidth="1"/>
    <col min="2573" max="2573" width="15.85546875" style="20" customWidth="1"/>
    <col min="2574" max="2817" width="9.140625" style="20"/>
    <col min="2818" max="2818" width="10.7109375" style="20" customWidth="1"/>
    <col min="2819" max="2819" width="10.5703125" style="20" customWidth="1"/>
    <col min="2820" max="2820" width="76.140625" style="20" customWidth="1"/>
    <col min="2821" max="2821" width="17.42578125" style="20" customWidth="1"/>
    <col min="2822" max="2822" width="15.42578125" style="20" customWidth="1"/>
    <col min="2823" max="2823" width="16" style="20" customWidth="1"/>
    <col min="2824" max="2824" width="19.28515625" style="20" customWidth="1"/>
    <col min="2825" max="2827" width="9.140625" style="20"/>
    <col min="2828" max="2828" width="13" style="20" bestFit="1" customWidth="1"/>
    <col min="2829" max="2829" width="15.85546875" style="20" customWidth="1"/>
    <col min="2830" max="3073" width="9.140625" style="20"/>
    <col min="3074" max="3074" width="10.7109375" style="20" customWidth="1"/>
    <col min="3075" max="3075" width="10.5703125" style="20" customWidth="1"/>
    <col min="3076" max="3076" width="76.140625" style="20" customWidth="1"/>
    <col min="3077" max="3077" width="17.42578125" style="20" customWidth="1"/>
    <col min="3078" max="3078" width="15.42578125" style="20" customWidth="1"/>
    <col min="3079" max="3079" width="16" style="20" customWidth="1"/>
    <col min="3080" max="3080" width="19.28515625" style="20" customWidth="1"/>
    <col min="3081" max="3083" width="9.140625" style="20"/>
    <col min="3084" max="3084" width="13" style="20" bestFit="1" customWidth="1"/>
    <col min="3085" max="3085" width="15.85546875" style="20" customWidth="1"/>
    <col min="3086" max="3329" width="9.140625" style="20"/>
    <col min="3330" max="3330" width="10.7109375" style="20" customWidth="1"/>
    <col min="3331" max="3331" width="10.5703125" style="20" customWidth="1"/>
    <col min="3332" max="3332" width="76.140625" style="20" customWidth="1"/>
    <col min="3333" max="3333" width="17.42578125" style="20" customWidth="1"/>
    <col min="3334" max="3334" width="15.42578125" style="20" customWidth="1"/>
    <col min="3335" max="3335" width="16" style="20" customWidth="1"/>
    <col min="3336" max="3336" width="19.28515625" style="20" customWidth="1"/>
    <col min="3337" max="3339" width="9.140625" style="20"/>
    <col min="3340" max="3340" width="13" style="20" bestFit="1" customWidth="1"/>
    <col min="3341" max="3341" width="15.85546875" style="20" customWidth="1"/>
    <col min="3342" max="3585" width="9.140625" style="20"/>
    <col min="3586" max="3586" width="10.7109375" style="20" customWidth="1"/>
    <col min="3587" max="3587" width="10.5703125" style="20" customWidth="1"/>
    <col min="3588" max="3588" width="76.140625" style="20" customWidth="1"/>
    <col min="3589" max="3589" width="17.42578125" style="20" customWidth="1"/>
    <col min="3590" max="3590" width="15.42578125" style="20" customWidth="1"/>
    <col min="3591" max="3591" width="16" style="20" customWidth="1"/>
    <col min="3592" max="3592" width="19.28515625" style="20" customWidth="1"/>
    <col min="3593" max="3595" width="9.140625" style="20"/>
    <col min="3596" max="3596" width="13" style="20" bestFit="1" customWidth="1"/>
    <col min="3597" max="3597" width="15.85546875" style="20" customWidth="1"/>
    <col min="3598" max="3841" width="9.140625" style="20"/>
    <col min="3842" max="3842" width="10.7109375" style="20" customWidth="1"/>
    <col min="3843" max="3843" width="10.5703125" style="20" customWidth="1"/>
    <col min="3844" max="3844" width="76.140625" style="20" customWidth="1"/>
    <col min="3845" max="3845" width="17.42578125" style="20" customWidth="1"/>
    <col min="3846" max="3846" width="15.42578125" style="20" customWidth="1"/>
    <col min="3847" max="3847" width="16" style="20" customWidth="1"/>
    <col min="3848" max="3848" width="19.28515625" style="20" customWidth="1"/>
    <col min="3849" max="3851" width="9.140625" style="20"/>
    <col min="3852" max="3852" width="13" style="20" bestFit="1" customWidth="1"/>
    <col min="3853" max="3853" width="15.85546875" style="20" customWidth="1"/>
    <col min="3854" max="4097" width="9.140625" style="20"/>
    <col min="4098" max="4098" width="10.7109375" style="20" customWidth="1"/>
    <col min="4099" max="4099" width="10.5703125" style="20" customWidth="1"/>
    <col min="4100" max="4100" width="76.140625" style="20" customWidth="1"/>
    <col min="4101" max="4101" width="17.42578125" style="20" customWidth="1"/>
    <col min="4102" max="4102" width="15.42578125" style="20" customWidth="1"/>
    <col min="4103" max="4103" width="16" style="20" customWidth="1"/>
    <col min="4104" max="4104" width="19.28515625" style="20" customWidth="1"/>
    <col min="4105" max="4107" width="9.140625" style="20"/>
    <col min="4108" max="4108" width="13" style="20" bestFit="1" customWidth="1"/>
    <col min="4109" max="4109" width="15.85546875" style="20" customWidth="1"/>
    <col min="4110" max="4353" width="9.140625" style="20"/>
    <col min="4354" max="4354" width="10.7109375" style="20" customWidth="1"/>
    <col min="4355" max="4355" width="10.5703125" style="20" customWidth="1"/>
    <col min="4356" max="4356" width="76.140625" style="20" customWidth="1"/>
    <col min="4357" max="4357" width="17.42578125" style="20" customWidth="1"/>
    <col min="4358" max="4358" width="15.42578125" style="20" customWidth="1"/>
    <col min="4359" max="4359" width="16" style="20" customWidth="1"/>
    <col min="4360" max="4360" width="19.28515625" style="20" customWidth="1"/>
    <col min="4361" max="4363" width="9.140625" style="20"/>
    <col min="4364" max="4364" width="13" style="20" bestFit="1" customWidth="1"/>
    <col min="4365" max="4365" width="15.85546875" style="20" customWidth="1"/>
    <col min="4366" max="4609" width="9.140625" style="20"/>
    <col min="4610" max="4610" width="10.7109375" style="20" customWidth="1"/>
    <col min="4611" max="4611" width="10.5703125" style="20" customWidth="1"/>
    <col min="4612" max="4612" width="76.140625" style="20" customWidth="1"/>
    <col min="4613" max="4613" width="17.42578125" style="20" customWidth="1"/>
    <col min="4614" max="4614" width="15.42578125" style="20" customWidth="1"/>
    <col min="4615" max="4615" width="16" style="20" customWidth="1"/>
    <col min="4616" max="4616" width="19.28515625" style="20" customWidth="1"/>
    <col min="4617" max="4619" width="9.140625" style="20"/>
    <col min="4620" max="4620" width="13" style="20" bestFit="1" customWidth="1"/>
    <col min="4621" max="4621" width="15.85546875" style="20" customWidth="1"/>
    <col min="4622" max="4865" width="9.140625" style="20"/>
    <col min="4866" max="4866" width="10.7109375" style="20" customWidth="1"/>
    <col min="4867" max="4867" width="10.5703125" style="20" customWidth="1"/>
    <col min="4868" max="4868" width="76.140625" style="20" customWidth="1"/>
    <col min="4869" max="4869" width="17.42578125" style="20" customWidth="1"/>
    <col min="4870" max="4870" width="15.42578125" style="20" customWidth="1"/>
    <col min="4871" max="4871" width="16" style="20" customWidth="1"/>
    <col min="4872" max="4872" width="19.28515625" style="20" customWidth="1"/>
    <col min="4873" max="4875" width="9.140625" style="20"/>
    <col min="4876" max="4876" width="13" style="20" bestFit="1" customWidth="1"/>
    <col min="4877" max="4877" width="15.85546875" style="20" customWidth="1"/>
    <col min="4878" max="5121" width="9.140625" style="20"/>
    <col min="5122" max="5122" width="10.7109375" style="20" customWidth="1"/>
    <col min="5123" max="5123" width="10.5703125" style="20" customWidth="1"/>
    <col min="5124" max="5124" width="76.140625" style="20" customWidth="1"/>
    <col min="5125" max="5125" width="17.42578125" style="20" customWidth="1"/>
    <col min="5126" max="5126" width="15.42578125" style="20" customWidth="1"/>
    <col min="5127" max="5127" width="16" style="20" customWidth="1"/>
    <col min="5128" max="5128" width="19.28515625" style="20" customWidth="1"/>
    <col min="5129" max="5131" width="9.140625" style="20"/>
    <col min="5132" max="5132" width="13" style="20" bestFit="1" customWidth="1"/>
    <col min="5133" max="5133" width="15.85546875" style="20" customWidth="1"/>
    <col min="5134" max="5377" width="9.140625" style="20"/>
    <col min="5378" max="5378" width="10.7109375" style="20" customWidth="1"/>
    <col min="5379" max="5379" width="10.5703125" style="20" customWidth="1"/>
    <col min="5380" max="5380" width="76.140625" style="20" customWidth="1"/>
    <col min="5381" max="5381" width="17.42578125" style="20" customWidth="1"/>
    <col min="5382" max="5382" width="15.42578125" style="20" customWidth="1"/>
    <col min="5383" max="5383" width="16" style="20" customWidth="1"/>
    <col min="5384" max="5384" width="19.28515625" style="20" customWidth="1"/>
    <col min="5385" max="5387" width="9.140625" style="20"/>
    <col min="5388" max="5388" width="13" style="20" bestFit="1" customWidth="1"/>
    <col min="5389" max="5389" width="15.85546875" style="20" customWidth="1"/>
    <col min="5390" max="5633" width="9.140625" style="20"/>
    <col min="5634" max="5634" width="10.7109375" style="20" customWidth="1"/>
    <col min="5635" max="5635" width="10.5703125" style="20" customWidth="1"/>
    <col min="5636" max="5636" width="76.140625" style="20" customWidth="1"/>
    <col min="5637" max="5637" width="17.42578125" style="20" customWidth="1"/>
    <col min="5638" max="5638" width="15.42578125" style="20" customWidth="1"/>
    <col min="5639" max="5639" width="16" style="20" customWidth="1"/>
    <col min="5640" max="5640" width="19.28515625" style="20" customWidth="1"/>
    <col min="5641" max="5643" width="9.140625" style="20"/>
    <col min="5644" max="5644" width="13" style="20" bestFit="1" customWidth="1"/>
    <col min="5645" max="5645" width="15.85546875" style="20" customWidth="1"/>
    <col min="5646" max="5889" width="9.140625" style="20"/>
    <col min="5890" max="5890" width="10.7109375" style="20" customWidth="1"/>
    <col min="5891" max="5891" width="10.5703125" style="20" customWidth="1"/>
    <col min="5892" max="5892" width="76.140625" style="20" customWidth="1"/>
    <col min="5893" max="5893" width="17.42578125" style="20" customWidth="1"/>
    <col min="5894" max="5894" width="15.42578125" style="20" customWidth="1"/>
    <col min="5895" max="5895" width="16" style="20" customWidth="1"/>
    <col min="5896" max="5896" width="19.28515625" style="20" customWidth="1"/>
    <col min="5897" max="5899" width="9.140625" style="20"/>
    <col min="5900" max="5900" width="13" style="20" bestFit="1" customWidth="1"/>
    <col min="5901" max="5901" width="15.85546875" style="20" customWidth="1"/>
    <col min="5902" max="6145" width="9.140625" style="20"/>
    <col min="6146" max="6146" width="10.7109375" style="20" customWidth="1"/>
    <col min="6147" max="6147" width="10.5703125" style="20" customWidth="1"/>
    <col min="6148" max="6148" width="76.140625" style="20" customWidth="1"/>
    <col min="6149" max="6149" width="17.42578125" style="20" customWidth="1"/>
    <col min="6150" max="6150" width="15.42578125" style="20" customWidth="1"/>
    <col min="6151" max="6151" width="16" style="20" customWidth="1"/>
    <col min="6152" max="6152" width="19.28515625" style="20" customWidth="1"/>
    <col min="6153" max="6155" width="9.140625" style="20"/>
    <col min="6156" max="6156" width="13" style="20" bestFit="1" customWidth="1"/>
    <col min="6157" max="6157" width="15.85546875" style="20" customWidth="1"/>
    <col min="6158" max="6401" width="9.140625" style="20"/>
    <col min="6402" max="6402" width="10.7109375" style="20" customWidth="1"/>
    <col min="6403" max="6403" width="10.5703125" style="20" customWidth="1"/>
    <col min="6404" max="6404" width="76.140625" style="20" customWidth="1"/>
    <col min="6405" max="6405" width="17.42578125" style="20" customWidth="1"/>
    <col min="6406" max="6406" width="15.42578125" style="20" customWidth="1"/>
    <col min="6407" max="6407" width="16" style="20" customWidth="1"/>
    <col min="6408" max="6408" width="19.28515625" style="20" customWidth="1"/>
    <col min="6409" max="6411" width="9.140625" style="20"/>
    <col min="6412" max="6412" width="13" style="20" bestFit="1" customWidth="1"/>
    <col min="6413" max="6413" width="15.85546875" style="20" customWidth="1"/>
    <col min="6414" max="6657" width="9.140625" style="20"/>
    <col min="6658" max="6658" width="10.7109375" style="20" customWidth="1"/>
    <col min="6659" max="6659" width="10.5703125" style="20" customWidth="1"/>
    <col min="6660" max="6660" width="76.140625" style="20" customWidth="1"/>
    <col min="6661" max="6661" width="17.42578125" style="20" customWidth="1"/>
    <col min="6662" max="6662" width="15.42578125" style="20" customWidth="1"/>
    <col min="6663" max="6663" width="16" style="20" customWidth="1"/>
    <col min="6664" max="6664" width="19.28515625" style="20" customWidth="1"/>
    <col min="6665" max="6667" width="9.140625" style="20"/>
    <col min="6668" max="6668" width="13" style="20" bestFit="1" customWidth="1"/>
    <col min="6669" max="6669" width="15.85546875" style="20" customWidth="1"/>
    <col min="6670" max="6913" width="9.140625" style="20"/>
    <col min="6914" max="6914" width="10.7109375" style="20" customWidth="1"/>
    <col min="6915" max="6915" width="10.5703125" style="20" customWidth="1"/>
    <col min="6916" max="6916" width="76.140625" style="20" customWidth="1"/>
    <col min="6917" max="6917" width="17.42578125" style="20" customWidth="1"/>
    <col min="6918" max="6918" width="15.42578125" style="20" customWidth="1"/>
    <col min="6919" max="6919" width="16" style="20" customWidth="1"/>
    <col min="6920" max="6920" width="19.28515625" style="20" customWidth="1"/>
    <col min="6921" max="6923" width="9.140625" style="20"/>
    <col min="6924" max="6924" width="13" style="20" bestFit="1" customWidth="1"/>
    <col min="6925" max="6925" width="15.85546875" style="20" customWidth="1"/>
    <col min="6926" max="7169" width="9.140625" style="20"/>
    <col min="7170" max="7170" width="10.7109375" style="20" customWidth="1"/>
    <col min="7171" max="7171" width="10.5703125" style="20" customWidth="1"/>
    <col min="7172" max="7172" width="76.140625" style="20" customWidth="1"/>
    <col min="7173" max="7173" width="17.42578125" style="20" customWidth="1"/>
    <col min="7174" max="7174" width="15.42578125" style="20" customWidth="1"/>
    <col min="7175" max="7175" width="16" style="20" customWidth="1"/>
    <col min="7176" max="7176" width="19.28515625" style="20" customWidth="1"/>
    <col min="7177" max="7179" width="9.140625" style="20"/>
    <col min="7180" max="7180" width="13" style="20" bestFit="1" customWidth="1"/>
    <col min="7181" max="7181" width="15.85546875" style="20" customWidth="1"/>
    <col min="7182" max="7425" width="9.140625" style="20"/>
    <col min="7426" max="7426" width="10.7109375" style="20" customWidth="1"/>
    <col min="7427" max="7427" width="10.5703125" style="20" customWidth="1"/>
    <col min="7428" max="7428" width="76.140625" style="20" customWidth="1"/>
    <col min="7429" max="7429" width="17.42578125" style="20" customWidth="1"/>
    <col min="7430" max="7430" width="15.42578125" style="20" customWidth="1"/>
    <col min="7431" max="7431" width="16" style="20" customWidth="1"/>
    <col min="7432" max="7432" width="19.28515625" style="20" customWidth="1"/>
    <col min="7433" max="7435" width="9.140625" style="20"/>
    <col min="7436" max="7436" width="13" style="20" bestFit="1" customWidth="1"/>
    <col min="7437" max="7437" width="15.85546875" style="20" customWidth="1"/>
    <col min="7438" max="7681" width="9.140625" style="20"/>
    <col min="7682" max="7682" width="10.7109375" style="20" customWidth="1"/>
    <col min="7683" max="7683" width="10.5703125" style="20" customWidth="1"/>
    <col min="7684" max="7684" width="76.140625" style="20" customWidth="1"/>
    <col min="7685" max="7685" width="17.42578125" style="20" customWidth="1"/>
    <col min="7686" max="7686" width="15.42578125" style="20" customWidth="1"/>
    <col min="7687" max="7687" width="16" style="20" customWidth="1"/>
    <col min="7688" max="7688" width="19.28515625" style="20" customWidth="1"/>
    <col min="7689" max="7691" width="9.140625" style="20"/>
    <col min="7692" max="7692" width="13" style="20" bestFit="1" customWidth="1"/>
    <col min="7693" max="7693" width="15.85546875" style="20" customWidth="1"/>
    <col min="7694" max="7937" width="9.140625" style="20"/>
    <col min="7938" max="7938" width="10.7109375" style="20" customWidth="1"/>
    <col min="7939" max="7939" width="10.5703125" style="20" customWidth="1"/>
    <col min="7940" max="7940" width="76.140625" style="20" customWidth="1"/>
    <col min="7941" max="7941" width="17.42578125" style="20" customWidth="1"/>
    <col min="7942" max="7942" width="15.42578125" style="20" customWidth="1"/>
    <col min="7943" max="7943" width="16" style="20" customWidth="1"/>
    <col min="7944" max="7944" width="19.28515625" style="20" customWidth="1"/>
    <col min="7945" max="7947" width="9.140625" style="20"/>
    <col min="7948" max="7948" width="13" style="20" bestFit="1" customWidth="1"/>
    <col min="7949" max="7949" width="15.85546875" style="20" customWidth="1"/>
    <col min="7950" max="8193" width="9.140625" style="20"/>
    <col min="8194" max="8194" width="10.7109375" style="20" customWidth="1"/>
    <col min="8195" max="8195" width="10.5703125" style="20" customWidth="1"/>
    <col min="8196" max="8196" width="76.140625" style="20" customWidth="1"/>
    <col min="8197" max="8197" width="17.42578125" style="20" customWidth="1"/>
    <col min="8198" max="8198" width="15.42578125" style="20" customWidth="1"/>
    <col min="8199" max="8199" width="16" style="20" customWidth="1"/>
    <col min="8200" max="8200" width="19.28515625" style="20" customWidth="1"/>
    <col min="8201" max="8203" width="9.140625" style="20"/>
    <col min="8204" max="8204" width="13" style="20" bestFit="1" customWidth="1"/>
    <col min="8205" max="8205" width="15.85546875" style="20" customWidth="1"/>
    <col min="8206" max="8449" width="9.140625" style="20"/>
    <col min="8450" max="8450" width="10.7109375" style="20" customWidth="1"/>
    <col min="8451" max="8451" width="10.5703125" style="20" customWidth="1"/>
    <col min="8452" max="8452" width="76.140625" style="20" customWidth="1"/>
    <col min="8453" max="8453" width="17.42578125" style="20" customWidth="1"/>
    <col min="8454" max="8454" width="15.42578125" style="20" customWidth="1"/>
    <col min="8455" max="8455" width="16" style="20" customWidth="1"/>
    <col min="8456" max="8456" width="19.28515625" style="20" customWidth="1"/>
    <col min="8457" max="8459" width="9.140625" style="20"/>
    <col min="8460" max="8460" width="13" style="20" bestFit="1" customWidth="1"/>
    <col min="8461" max="8461" width="15.85546875" style="20" customWidth="1"/>
    <col min="8462" max="8705" width="9.140625" style="20"/>
    <col min="8706" max="8706" width="10.7109375" style="20" customWidth="1"/>
    <col min="8707" max="8707" width="10.5703125" style="20" customWidth="1"/>
    <col min="8708" max="8708" width="76.140625" style="20" customWidth="1"/>
    <col min="8709" max="8709" width="17.42578125" style="20" customWidth="1"/>
    <col min="8710" max="8710" width="15.42578125" style="20" customWidth="1"/>
    <col min="8711" max="8711" width="16" style="20" customWidth="1"/>
    <col min="8712" max="8712" width="19.28515625" style="20" customWidth="1"/>
    <col min="8713" max="8715" width="9.140625" style="20"/>
    <col min="8716" max="8716" width="13" style="20" bestFit="1" customWidth="1"/>
    <col min="8717" max="8717" width="15.85546875" style="20" customWidth="1"/>
    <col min="8718" max="8961" width="9.140625" style="20"/>
    <col min="8962" max="8962" width="10.7109375" style="20" customWidth="1"/>
    <col min="8963" max="8963" width="10.5703125" style="20" customWidth="1"/>
    <col min="8964" max="8964" width="76.140625" style="20" customWidth="1"/>
    <col min="8965" max="8965" width="17.42578125" style="20" customWidth="1"/>
    <col min="8966" max="8966" width="15.42578125" style="20" customWidth="1"/>
    <col min="8967" max="8967" width="16" style="20" customWidth="1"/>
    <col min="8968" max="8968" width="19.28515625" style="20" customWidth="1"/>
    <col min="8969" max="8971" width="9.140625" style="20"/>
    <col min="8972" max="8972" width="13" style="20" bestFit="1" customWidth="1"/>
    <col min="8973" max="8973" width="15.85546875" style="20" customWidth="1"/>
    <col min="8974" max="9217" width="9.140625" style="20"/>
    <col min="9218" max="9218" width="10.7109375" style="20" customWidth="1"/>
    <col min="9219" max="9219" width="10.5703125" style="20" customWidth="1"/>
    <col min="9220" max="9220" width="76.140625" style="20" customWidth="1"/>
    <col min="9221" max="9221" width="17.42578125" style="20" customWidth="1"/>
    <col min="9222" max="9222" width="15.42578125" style="20" customWidth="1"/>
    <col min="9223" max="9223" width="16" style="20" customWidth="1"/>
    <col min="9224" max="9224" width="19.28515625" style="20" customWidth="1"/>
    <col min="9225" max="9227" width="9.140625" style="20"/>
    <col min="9228" max="9228" width="13" style="20" bestFit="1" customWidth="1"/>
    <col min="9229" max="9229" width="15.85546875" style="20" customWidth="1"/>
    <col min="9230" max="9473" width="9.140625" style="20"/>
    <col min="9474" max="9474" width="10.7109375" style="20" customWidth="1"/>
    <col min="9475" max="9475" width="10.5703125" style="20" customWidth="1"/>
    <col min="9476" max="9476" width="76.140625" style="20" customWidth="1"/>
    <col min="9477" max="9477" width="17.42578125" style="20" customWidth="1"/>
    <col min="9478" max="9478" width="15.42578125" style="20" customWidth="1"/>
    <col min="9479" max="9479" width="16" style="20" customWidth="1"/>
    <col min="9480" max="9480" width="19.28515625" style="20" customWidth="1"/>
    <col min="9481" max="9483" width="9.140625" style="20"/>
    <col min="9484" max="9484" width="13" style="20" bestFit="1" customWidth="1"/>
    <col min="9485" max="9485" width="15.85546875" style="20" customWidth="1"/>
    <col min="9486" max="9729" width="9.140625" style="20"/>
    <col min="9730" max="9730" width="10.7109375" style="20" customWidth="1"/>
    <col min="9731" max="9731" width="10.5703125" style="20" customWidth="1"/>
    <col min="9732" max="9732" width="76.140625" style="20" customWidth="1"/>
    <col min="9733" max="9733" width="17.42578125" style="20" customWidth="1"/>
    <col min="9734" max="9734" width="15.42578125" style="20" customWidth="1"/>
    <col min="9735" max="9735" width="16" style="20" customWidth="1"/>
    <col min="9736" max="9736" width="19.28515625" style="20" customWidth="1"/>
    <col min="9737" max="9739" width="9.140625" style="20"/>
    <col min="9740" max="9740" width="13" style="20" bestFit="1" customWidth="1"/>
    <col min="9741" max="9741" width="15.85546875" style="20" customWidth="1"/>
    <col min="9742" max="9985" width="9.140625" style="20"/>
    <col min="9986" max="9986" width="10.7109375" style="20" customWidth="1"/>
    <col min="9987" max="9987" width="10.5703125" style="20" customWidth="1"/>
    <col min="9988" max="9988" width="76.140625" style="20" customWidth="1"/>
    <col min="9989" max="9989" width="17.42578125" style="20" customWidth="1"/>
    <col min="9990" max="9990" width="15.42578125" style="20" customWidth="1"/>
    <col min="9991" max="9991" width="16" style="20" customWidth="1"/>
    <col min="9992" max="9992" width="19.28515625" style="20" customWidth="1"/>
    <col min="9993" max="9995" width="9.140625" style="20"/>
    <col min="9996" max="9996" width="13" style="20" bestFit="1" customWidth="1"/>
    <col min="9997" max="9997" width="15.85546875" style="20" customWidth="1"/>
    <col min="9998" max="10241" width="9.140625" style="20"/>
    <col min="10242" max="10242" width="10.7109375" style="20" customWidth="1"/>
    <col min="10243" max="10243" width="10.5703125" style="20" customWidth="1"/>
    <col min="10244" max="10244" width="76.140625" style="20" customWidth="1"/>
    <col min="10245" max="10245" width="17.42578125" style="20" customWidth="1"/>
    <col min="10246" max="10246" width="15.42578125" style="20" customWidth="1"/>
    <col min="10247" max="10247" width="16" style="20" customWidth="1"/>
    <col min="10248" max="10248" width="19.28515625" style="20" customWidth="1"/>
    <col min="10249" max="10251" width="9.140625" style="20"/>
    <col min="10252" max="10252" width="13" style="20" bestFit="1" customWidth="1"/>
    <col min="10253" max="10253" width="15.85546875" style="20" customWidth="1"/>
    <col min="10254" max="10497" width="9.140625" style="20"/>
    <col min="10498" max="10498" width="10.7109375" style="20" customWidth="1"/>
    <col min="10499" max="10499" width="10.5703125" style="20" customWidth="1"/>
    <col min="10500" max="10500" width="76.140625" style="20" customWidth="1"/>
    <col min="10501" max="10501" width="17.42578125" style="20" customWidth="1"/>
    <col min="10502" max="10502" width="15.42578125" style="20" customWidth="1"/>
    <col min="10503" max="10503" width="16" style="20" customWidth="1"/>
    <col min="10504" max="10504" width="19.28515625" style="20" customWidth="1"/>
    <col min="10505" max="10507" width="9.140625" style="20"/>
    <col min="10508" max="10508" width="13" style="20" bestFit="1" customWidth="1"/>
    <col min="10509" max="10509" width="15.85546875" style="20" customWidth="1"/>
    <col min="10510" max="10753" width="9.140625" style="20"/>
    <col min="10754" max="10754" width="10.7109375" style="20" customWidth="1"/>
    <col min="10755" max="10755" width="10.5703125" style="20" customWidth="1"/>
    <col min="10756" max="10756" width="76.140625" style="20" customWidth="1"/>
    <col min="10757" max="10757" width="17.42578125" style="20" customWidth="1"/>
    <col min="10758" max="10758" width="15.42578125" style="20" customWidth="1"/>
    <col min="10759" max="10759" width="16" style="20" customWidth="1"/>
    <col min="10760" max="10760" width="19.28515625" style="20" customWidth="1"/>
    <col min="10761" max="10763" width="9.140625" style="20"/>
    <col min="10764" max="10764" width="13" style="20" bestFit="1" customWidth="1"/>
    <col min="10765" max="10765" width="15.85546875" style="20" customWidth="1"/>
    <col min="10766" max="11009" width="9.140625" style="20"/>
    <col min="11010" max="11010" width="10.7109375" style="20" customWidth="1"/>
    <col min="11011" max="11011" width="10.5703125" style="20" customWidth="1"/>
    <col min="11012" max="11012" width="76.140625" style="20" customWidth="1"/>
    <col min="11013" max="11013" width="17.42578125" style="20" customWidth="1"/>
    <col min="11014" max="11014" width="15.42578125" style="20" customWidth="1"/>
    <col min="11015" max="11015" width="16" style="20" customWidth="1"/>
    <col min="11016" max="11016" width="19.28515625" style="20" customWidth="1"/>
    <col min="11017" max="11019" width="9.140625" style="20"/>
    <col min="11020" max="11020" width="13" style="20" bestFit="1" customWidth="1"/>
    <col min="11021" max="11021" width="15.85546875" style="20" customWidth="1"/>
    <col min="11022" max="11265" width="9.140625" style="20"/>
    <col min="11266" max="11266" width="10.7109375" style="20" customWidth="1"/>
    <col min="11267" max="11267" width="10.5703125" style="20" customWidth="1"/>
    <col min="11268" max="11268" width="76.140625" style="20" customWidth="1"/>
    <col min="11269" max="11269" width="17.42578125" style="20" customWidth="1"/>
    <col min="11270" max="11270" width="15.42578125" style="20" customWidth="1"/>
    <col min="11271" max="11271" width="16" style="20" customWidth="1"/>
    <col min="11272" max="11272" width="19.28515625" style="20" customWidth="1"/>
    <col min="11273" max="11275" width="9.140625" style="20"/>
    <col min="11276" max="11276" width="13" style="20" bestFit="1" customWidth="1"/>
    <col min="11277" max="11277" width="15.85546875" style="20" customWidth="1"/>
    <col min="11278" max="11521" width="9.140625" style="20"/>
    <col min="11522" max="11522" width="10.7109375" style="20" customWidth="1"/>
    <col min="11523" max="11523" width="10.5703125" style="20" customWidth="1"/>
    <col min="11524" max="11524" width="76.140625" style="20" customWidth="1"/>
    <col min="11525" max="11525" width="17.42578125" style="20" customWidth="1"/>
    <col min="11526" max="11526" width="15.42578125" style="20" customWidth="1"/>
    <col min="11527" max="11527" width="16" style="20" customWidth="1"/>
    <col min="11528" max="11528" width="19.28515625" style="20" customWidth="1"/>
    <col min="11529" max="11531" width="9.140625" style="20"/>
    <col min="11532" max="11532" width="13" style="20" bestFit="1" customWidth="1"/>
    <col min="11533" max="11533" width="15.85546875" style="20" customWidth="1"/>
    <col min="11534" max="11777" width="9.140625" style="20"/>
    <col min="11778" max="11778" width="10.7109375" style="20" customWidth="1"/>
    <col min="11779" max="11779" width="10.5703125" style="20" customWidth="1"/>
    <col min="11780" max="11780" width="76.140625" style="20" customWidth="1"/>
    <col min="11781" max="11781" width="17.42578125" style="20" customWidth="1"/>
    <col min="11782" max="11782" width="15.42578125" style="20" customWidth="1"/>
    <col min="11783" max="11783" width="16" style="20" customWidth="1"/>
    <col min="11784" max="11784" width="19.28515625" style="20" customWidth="1"/>
    <col min="11785" max="11787" width="9.140625" style="20"/>
    <col min="11788" max="11788" width="13" style="20" bestFit="1" customWidth="1"/>
    <col min="11789" max="11789" width="15.85546875" style="20" customWidth="1"/>
    <col min="11790" max="12033" width="9.140625" style="20"/>
    <col min="12034" max="12034" width="10.7109375" style="20" customWidth="1"/>
    <col min="12035" max="12035" width="10.5703125" style="20" customWidth="1"/>
    <col min="12036" max="12036" width="76.140625" style="20" customWidth="1"/>
    <col min="12037" max="12037" width="17.42578125" style="20" customWidth="1"/>
    <col min="12038" max="12038" width="15.42578125" style="20" customWidth="1"/>
    <col min="12039" max="12039" width="16" style="20" customWidth="1"/>
    <col min="12040" max="12040" width="19.28515625" style="20" customWidth="1"/>
    <col min="12041" max="12043" width="9.140625" style="20"/>
    <col min="12044" max="12044" width="13" style="20" bestFit="1" customWidth="1"/>
    <col min="12045" max="12045" width="15.85546875" style="20" customWidth="1"/>
    <col min="12046" max="12289" width="9.140625" style="20"/>
    <col min="12290" max="12290" width="10.7109375" style="20" customWidth="1"/>
    <col min="12291" max="12291" width="10.5703125" style="20" customWidth="1"/>
    <col min="12292" max="12292" width="76.140625" style="20" customWidth="1"/>
    <col min="12293" max="12293" width="17.42578125" style="20" customWidth="1"/>
    <col min="12294" max="12294" width="15.42578125" style="20" customWidth="1"/>
    <col min="12295" max="12295" width="16" style="20" customWidth="1"/>
    <col min="12296" max="12296" width="19.28515625" style="20" customWidth="1"/>
    <col min="12297" max="12299" width="9.140625" style="20"/>
    <col min="12300" max="12300" width="13" style="20" bestFit="1" customWidth="1"/>
    <col min="12301" max="12301" width="15.85546875" style="20" customWidth="1"/>
    <col min="12302" max="12545" width="9.140625" style="20"/>
    <col min="12546" max="12546" width="10.7109375" style="20" customWidth="1"/>
    <col min="12547" max="12547" width="10.5703125" style="20" customWidth="1"/>
    <col min="12548" max="12548" width="76.140625" style="20" customWidth="1"/>
    <col min="12549" max="12549" width="17.42578125" style="20" customWidth="1"/>
    <col min="12550" max="12550" width="15.42578125" style="20" customWidth="1"/>
    <col min="12551" max="12551" width="16" style="20" customWidth="1"/>
    <col min="12552" max="12552" width="19.28515625" style="20" customWidth="1"/>
    <col min="12553" max="12555" width="9.140625" style="20"/>
    <col min="12556" max="12556" width="13" style="20" bestFit="1" customWidth="1"/>
    <col min="12557" max="12557" width="15.85546875" style="20" customWidth="1"/>
    <col min="12558" max="12801" width="9.140625" style="20"/>
    <col min="12802" max="12802" width="10.7109375" style="20" customWidth="1"/>
    <col min="12803" max="12803" width="10.5703125" style="20" customWidth="1"/>
    <col min="12804" max="12804" width="76.140625" style="20" customWidth="1"/>
    <col min="12805" max="12805" width="17.42578125" style="20" customWidth="1"/>
    <col min="12806" max="12806" width="15.42578125" style="20" customWidth="1"/>
    <col min="12807" max="12807" width="16" style="20" customWidth="1"/>
    <col min="12808" max="12808" width="19.28515625" style="20" customWidth="1"/>
    <col min="12809" max="12811" width="9.140625" style="20"/>
    <col min="12812" max="12812" width="13" style="20" bestFit="1" customWidth="1"/>
    <col min="12813" max="12813" width="15.85546875" style="20" customWidth="1"/>
    <col min="12814" max="13057" width="9.140625" style="20"/>
    <col min="13058" max="13058" width="10.7109375" style="20" customWidth="1"/>
    <col min="13059" max="13059" width="10.5703125" style="20" customWidth="1"/>
    <col min="13060" max="13060" width="76.140625" style="20" customWidth="1"/>
    <col min="13061" max="13061" width="17.42578125" style="20" customWidth="1"/>
    <col min="13062" max="13062" width="15.42578125" style="20" customWidth="1"/>
    <col min="13063" max="13063" width="16" style="20" customWidth="1"/>
    <col min="13064" max="13064" width="19.28515625" style="20" customWidth="1"/>
    <col min="13065" max="13067" width="9.140625" style="20"/>
    <col min="13068" max="13068" width="13" style="20" bestFit="1" customWidth="1"/>
    <col min="13069" max="13069" width="15.85546875" style="20" customWidth="1"/>
    <col min="13070" max="13313" width="9.140625" style="20"/>
    <col min="13314" max="13314" width="10.7109375" style="20" customWidth="1"/>
    <col min="13315" max="13315" width="10.5703125" style="20" customWidth="1"/>
    <col min="13316" max="13316" width="76.140625" style="20" customWidth="1"/>
    <col min="13317" max="13317" width="17.42578125" style="20" customWidth="1"/>
    <col min="13318" max="13318" width="15.42578125" style="20" customWidth="1"/>
    <col min="13319" max="13319" width="16" style="20" customWidth="1"/>
    <col min="13320" max="13320" width="19.28515625" style="20" customWidth="1"/>
    <col min="13321" max="13323" width="9.140625" style="20"/>
    <col min="13324" max="13324" width="13" style="20" bestFit="1" customWidth="1"/>
    <col min="13325" max="13325" width="15.85546875" style="20" customWidth="1"/>
    <col min="13326" max="13569" width="9.140625" style="20"/>
    <col min="13570" max="13570" width="10.7109375" style="20" customWidth="1"/>
    <col min="13571" max="13571" width="10.5703125" style="20" customWidth="1"/>
    <col min="13572" max="13572" width="76.140625" style="20" customWidth="1"/>
    <col min="13573" max="13573" width="17.42578125" style="20" customWidth="1"/>
    <col min="13574" max="13574" width="15.42578125" style="20" customWidth="1"/>
    <col min="13575" max="13575" width="16" style="20" customWidth="1"/>
    <col min="13576" max="13576" width="19.28515625" style="20" customWidth="1"/>
    <col min="13577" max="13579" width="9.140625" style="20"/>
    <col min="13580" max="13580" width="13" style="20" bestFit="1" customWidth="1"/>
    <col min="13581" max="13581" width="15.85546875" style="20" customWidth="1"/>
    <col min="13582" max="13825" width="9.140625" style="20"/>
    <col min="13826" max="13826" width="10.7109375" style="20" customWidth="1"/>
    <col min="13827" max="13827" width="10.5703125" style="20" customWidth="1"/>
    <col min="13828" max="13828" width="76.140625" style="20" customWidth="1"/>
    <col min="13829" max="13829" width="17.42578125" style="20" customWidth="1"/>
    <col min="13830" max="13830" width="15.42578125" style="20" customWidth="1"/>
    <col min="13831" max="13831" width="16" style="20" customWidth="1"/>
    <col min="13832" max="13832" width="19.28515625" style="20" customWidth="1"/>
    <col min="13833" max="13835" width="9.140625" style="20"/>
    <col min="13836" max="13836" width="13" style="20" bestFit="1" customWidth="1"/>
    <col min="13837" max="13837" width="15.85546875" style="20" customWidth="1"/>
    <col min="13838" max="14081" width="9.140625" style="20"/>
    <col min="14082" max="14082" width="10.7109375" style="20" customWidth="1"/>
    <col min="14083" max="14083" width="10.5703125" style="20" customWidth="1"/>
    <col min="14084" max="14084" width="76.140625" style="20" customWidth="1"/>
    <col min="14085" max="14085" width="17.42578125" style="20" customWidth="1"/>
    <col min="14086" max="14086" width="15.42578125" style="20" customWidth="1"/>
    <col min="14087" max="14087" width="16" style="20" customWidth="1"/>
    <col min="14088" max="14088" width="19.28515625" style="20" customWidth="1"/>
    <col min="14089" max="14091" width="9.140625" style="20"/>
    <col min="14092" max="14092" width="13" style="20" bestFit="1" customWidth="1"/>
    <col min="14093" max="14093" width="15.85546875" style="20" customWidth="1"/>
    <col min="14094" max="14337" width="9.140625" style="20"/>
    <col min="14338" max="14338" width="10.7109375" style="20" customWidth="1"/>
    <col min="14339" max="14339" width="10.5703125" style="20" customWidth="1"/>
    <col min="14340" max="14340" width="76.140625" style="20" customWidth="1"/>
    <col min="14341" max="14341" width="17.42578125" style="20" customWidth="1"/>
    <col min="14342" max="14342" width="15.42578125" style="20" customWidth="1"/>
    <col min="14343" max="14343" width="16" style="20" customWidth="1"/>
    <col min="14344" max="14344" width="19.28515625" style="20" customWidth="1"/>
    <col min="14345" max="14347" width="9.140625" style="20"/>
    <col min="14348" max="14348" width="13" style="20" bestFit="1" customWidth="1"/>
    <col min="14349" max="14349" width="15.85546875" style="20" customWidth="1"/>
    <col min="14350" max="14593" width="9.140625" style="20"/>
    <col min="14594" max="14594" width="10.7109375" style="20" customWidth="1"/>
    <col min="14595" max="14595" width="10.5703125" style="20" customWidth="1"/>
    <col min="14596" max="14596" width="76.140625" style="20" customWidth="1"/>
    <col min="14597" max="14597" width="17.42578125" style="20" customWidth="1"/>
    <col min="14598" max="14598" width="15.42578125" style="20" customWidth="1"/>
    <col min="14599" max="14599" width="16" style="20" customWidth="1"/>
    <col min="14600" max="14600" width="19.28515625" style="20" customWidth="1"/>
    <col min="14601" max="14603" width="9.140625" style="20"/>
    <col min="14604" max="14604" width="13" style="20" bestFit="1" customWidth="1"/>
    <col min="14605" max="14605" width="15.85546875" style="20" customWidth="1"/>
    <col min="14606" max="14849" width="9.140625" style="20"/>
    <col min="14850" max="14850" width="10.7109375" style="20" customWidth="1"/>
    <col min="14851" max="14851" width="10.5703125" style="20" customWidth="1"/>
    <col min="14852" max="14852" width="76.140625" style="20" customWidth="1"/>
    <col min="14853" max="14853" width="17.42578125" style="20" customWidth="1"/>
    <col min="14854" max="14854" width="15.42578125" style="20" customWidth="1"/>
    <col min="14855" max="14855" width="16" style="20" customWidth="1"/>
    <col min="14856" max="14856" width="19.28515625" style="20" customWidth="1"/>
    <col min="14857" max="14859" width="9.140625" style="20"/>
    <col min="14860" max="14860" width="13" style="20" bestFit="1" customWidth="1"/>
    <col min="14861" max="14861" width="15.85546875" style="20" customWidth="1"/>
    <col min="14862" max="15105" width="9.140625" style="20"/>
    <col min="15106" max="15106" width="10.7109375" style="20" customWidth="1"/>
    <col min="15107" max="15107" width="10.5703125" style="20" customWidth="1"/>
    <col min="15108" max="15108" width="76.140625" style="20" customWidth="1"/>
    <col min="15109" max="15109" width="17.42578125" style="20" customWidth="1"/>
    <col min="15110" max="15110" width="15.42578125" style="20" customWidth="1"/>
    <col min="15111" max="15111" width="16" style="20" customWidth="1"/>
    <col min="15112" max="15112" width="19.28515625" style="20" customWidth="1"/>
    <col min="15113" max="15115" width="9.140625" style="20"/>
    <col min="15116" max="15116" width="13" style="20" bestFit="1" customWidth="1"/>
    <col min="15117" max="15117" width="15.85546875" style="20" customWidth="1"/>
    <col min="15118" max="15361" width="9.140625" style="20"/>
    <col min="15362" max="15362" width="10.7109375" style="20" customWidth="1"/>
    <col min="15363" max="15363" width="10.5703125" style="20" customWidth="1"/>
    <col min="15364" max="15364" width="76.140625" style="20" customWidth="1"/>
    <col min="15365" max="15365" width="17.42578125" style="20" customWidth="1"/>
    <col min="15366" max="15366" width="15.42578125" style="20" customWidth="1"/>
    <col min="15367" max="15367" width="16" style="20" customWidth="1"/>
    <col min="15368" max="15368" width="19.28515625" style="20" customWidth="1"/>
    <col min="15369" max="15371" width="9.140625" style="20"/>
    <col min="15372" max="15372" width="13" style="20" bestFit="1" customWidth="1"/>
    <col min="15373" max="15373" width="15.85546875" style="20" customWidth="1"/>
    <col min="15374" max="15617" width="9.140625" style="20"/>
    <col min="15618" max="15618" width="10.7109375" style="20" customWidth="1"/>
    <col min="15619" max="15619" width="10.5703125" style="20" customWidth="1"/>
    <col min="15620" max="15620" width="76.140625" style="20" customWidth="1"/>
    <col min="15621" max="15621" width="17.42578125" style="20" customWidth="1"/>
    <col min="15622" max="15622" width="15.42578125" style="20" customWidth="1"/>
    <col min="15623" max="15623" width="16" style="20" customWidth="1"/>
    <col min="15624" max="15624" width="19.28515625" style="20" customWidth="1"/>
    <col min="15625" max="15627" width="9.140625" style="20"/>
    <col min="15628" max="15628" width="13" style="20" bestFit="1" customWidth="1"/>
    <col min="15629" max="15629" width="15.85546875" style="20" customWidth="1"/>
    <col min="15630" max="15873" width="9.140625" style="20"/>
    <col min="15874" max="15874" width="10.7109375" style="20" customWidth="1"/>
    <col min="15875" max="15875" width="10.5703125" style="20" customWidth="1"/>
    <col min="15876" max="15876" width="76.140625" style="20" customWidth="1"/>
    <col min="15877" max="15877" width="17.42578125" style="20" customWidth="1"/>
    <col min="15878" max="15878" width="15.42578125" style="20" customWidth="1"/>
    <col min="15879" max="15879" width="16" style="20" customWidth="1"/>
    <col min="15880" max="15880" width="19.28515625" style="20" customWidth="1"/>
    <col min="15881" max="15883" width="9.140625" style="20"/>
    <col min="15884" max="15884" width="13" style="20" bestFit="1" customWidth="1"/>
    <col min="15885" max="15885" width="15.85546875" style="20" customWidth="1"/>
    <col min="15886" max="16129" width="9.140625" style="20"/>
    <col min="16130" max="16130" width="10.7109375" style="20" customWidth="1"/>
    <col min="16131" max="16131" width="10.5703125" style="20" customWidth="1"/>
    <col min="16132" max="16132" width="76.140625" style="20" customWidth="1"/>
    <col min="16133" max="16133" width="17.42578125" style="20" customWidth="1"/>
    <col min="16134" max="16134" width="15.42578125" style="20" customWidth="1"/>
    <col min="16135" max="16135" width="16" style="20" customWidth="1"/>
    <col min="16136" max="16136" width="19.28515625" style="20" customWidth="1"/>
    <col min="16137" max="16139" width="9.140625" style="20"/>
    <col min="16140" max="16140" width="13" style="20" bestFit="1" customWidth="1"/>
    <col min="16141" max="16141" width="15.85546875" style="20" customWidth="1"/>
    <col min="16142" max="16384" width="9.140625" style="20"/>
  </cols>
  <sheetData>
    <row r="1" spans="2:10" ht="20.25" customHeight="1">
      <c r="E1" s="144"/>
      <c r="F1" s="144"/>
      <c r="G1" s="72"/>
      <c r="H1" s="102" t="s">
        <v>79</v>
      </c>
      <c r="I1" s="72"/>
    </row>
    <row r="2" spans="2:10" ht="20.25" customHeight="1">
      <c r="E2" s="69"/>
      <c r="F2" s="69"/>
      <c r="G2" s="72" t="s">
        <v>46</v>
      </c>
      <c r="H2" s="72"/>
      <c r="I2" s="72"/>
    </row>
    <row r="3" spans="2:10" ht="21" customHeight="1">
      <c r="F3" s="22"/>
      <c r="G3" s="72" t="s">
        <v>47</v>
      </c>
      <c r="H3" s="72"/>
      <c r="I3" s="72"/>
      <c r="J3" s="23"/>
    </row>
    <row r="4" spans="2:10" ht="12" customHeight="1">
      <c r="F4" s="22"/>
      <c r="G4" s="72"/>
      <c r="H4" s="72"/>
      <c r="I4" s="72"/>
      <c r="J4" s="23"/>
    </row>
    <row r="5" spans="2:10" ht="16.5" customHeight="1">
      <c r="B5" s="144" t="s">
        <v>75</v>
      </c>
      <c r="C5" s="144"/>
      <c r="D5" s="144"/>
      <c r="E5" s="144"/>
      <c r="F5" s="144"/>
      <c r="G5" s="144"/>
      <c r="H5" s="144"/>
    </row>
    <row r="6" spans="2:10" ht="81.75" customHeight="1">
      <c r="B6" s="144"/>
      <c r="C6" s="144"/>
      <c r="D6" s="144"/>
      <c r="E6" s="144"/>
      <c r="F6" s="144"/>
      <c r="G6" s="144"/>
      <c r="H6" s="144"/>
    </row>
    <row r="7" spans="2:10" ht="5.25" customHeight="1">
      <c r="B7" s="69"/>
      <c r="C7" s="69"/>
      <c r="D7" s="69"/>
      <c r="E7" s="69"/>
      <c r="F7" s="69"/>
      <c r="G7" s="69"/>
      <c r="H7" s="69"/>
    </row>
    <row r="8" spans="2:10" ht="20.25" customHeight="1">
      <c r="H8" s="71" t="s">
        <v>24</v>
      </c>
    </row>
    <row r="9" spans="2:10" s="24" customFormat="1" ht="60" customHeight="1">
      <c r="B9" s="145" t="s">
        <v>27</v>
      </c>
      <c r="C9" s="145"/>
      <c r="D9" s="145" t="s">
        <v>28</v>
      </c>
      <c r="E9" s="146" t="s">
        <v>68</v>
      </c>
      <c r="F9" s="147"/>
      <c r="G9" s="147"/>
      <c r="H9" s="148"/>
    </row>
    <row r="10" spans="2:10" s="24" customFormat="1" ht="36" customHeight="1">
      <c r="B10" s="29" t="s">
        <v>25</v>
      </c>
      <c r="C10" s="29" t="s">
        <v>26</v>
      </c>
      <c r="D10" s="145"/>
      <c r="E10" s="96" t="s">
        <v>2</v>
      </c>
      <c r="F10" s="97" t="s">
        <v>3</v>
      </c>
      <c r="G10" s="97" t="s">
        <v>4</v>
      </c>
      <c r="H10" s="97" t="s">
        <v>5</v>
      </c>
    </row>
    <row r="11" spans="2:10" ht="27.75" customHeight="1">
      <c r="B11" s="25"/>
      <c r="C11" s="25"/>
      <c r="D11" s="26" t="s">
        <v>29</v>
      </c>
      <c r="E11" s="27" t="s">
        <v>86</v>
      </c>
      <c r="F11" s="27" t="s">
        <v>86</v>
      </c>
      <c r="G11" s="27" t="s">
        <v>86</v>
      </c>
      <c r="H11" s="27" t="s">
        <v>86</v>
      </c>
    </row>
    <row r="12" spans="2:10" ht="25.5" customHeight="1">
      <c r="B12" s="25"/>
      <c r="C12" s="25"/>
      <c r="D12" s="28" t="s">
        <v>43</v>
      </c>
      <c r="E12" s="27"/>
      <c r="F12" s="27">
        <f>F13</f>
        <v>124146.5</v>
      </c>
      <c r="G12" s="27">
        <f t="shared" ref="G12:H12" si="0">G13</f>
        <v>124146.5</v>
      </c>
      <c r="H12" s="27">
        <f t="shared" si="0"/>
        <v>124146.5</v>
      </c>
    </row>
    <row r="13" spans="2:10" ht="24" customHeight="1">
      <c r="B13" s="29">
        <v>1168</v>
      </c>
      <c r="C13" s="30"/>
      <c r="D13" s="31" t="s">
        <v>30</v>
      </c>
      <c r="E13" s="141">
        <f>E20</f>
        <v>0</v>
      </c>
      <c r="F13" s="141">
        <f t="shared" ref="F13:H13" si="1">F20</f>
        <v>124146.5</v>
      </c>
      <c r="G13" s="141">
        <f t="shared" si="1"/>
        <v>124146.5</v>
      </c>
      <c r="H13" s="141">
        <f t="shared" si="1"/>
        <v>124146.5</v>
      </c>
      <c r="J13" s="32"/>
    </row>
    <row r="14" spans="2:10" ht="30.75" customHeight="1">
      <c r="B14" s="30"/>
      <c r="C14" s="30"/>
      <c r="D14" s="33" t="s">
        <v>76</v>
      </c>
      <c r="E14" s="142"/>
      <c r="F14" s="142"/>
      <c r="G14" s="142"/>
      <c r="H14" s="142"/>
    </row>
    <row r="15" spans="2:10" ht="23.25" customHeight="1">
      <c r="B15" s="30"/>
      <c r="C15" s="30"/>
      <c r="D15" s="31" t="s">
        <v>31</v>
      </c>
      <c r="E15" s="142"/>
      <c r="F15" s="142"/>
      <c r="G15" s="142"/>
      <c r="H15" s="142"/>
    </row>
    <row r="16" spans="2:10" ht="61.5" customHeight="1">
      <c r="B16" s="30"/>
      <c r="C16" s="30"/>
      <c r="D16" s="34" t="s">
        <v>77</v>
      </c>
      <c r="E16" s="142"/>
      <c r="F16" s="142"/>
      <c r="G16" s="142"/>
      <c r="H16" s="142"/>
    </row>
    <row r="17" spans="2:13" ht="21.75" customHeight="1">
      <c r="B17" s="30"/>
      <c r="C17" s="30"/>
      <c r="D17" s="31" t="s">
        <v>32</v>
      </c>
      <c r="E17" s="142"/>
      <c r="F17" s="142"/>
      <c r="G17" s="142"/>
      <c r="H17" s="142"/>
    </row>
    <row r="18" spans="2:13" ht="78" customHeight="1">
      <c r="B18" s="35"/>
      <c r="C18" s="35"/>
      <c r="D18" s="34" t="s">
        <v>78</v>
      </c>
      <c r="E18" s="143"/>
      <c r="F18" s="143"/>
      <c r="G18" s="143"/>
      <c r="H18" s="143"/>
    </row>
    <row r="19" spans="2:13" ht="19.5" customHeight="1">
      <c r="B19" s="149" t="s">
        <v>33</v>
      </c>
      <c r="C19" s="150"/>
      <c r="D19" s="150"/>
      <c r="E19" s="150"/>
      <c r="F19" s="36"/>
      <c r="G19" s="36"/>
      <c r="H19" s="37"/>
    </row>
    <row r="20" spans="2:13" ht="24.75" customHeight="1">
      <c r="B20" s="38"/>
      <c r="C20" s="39">
        <v>11012</v>
      </c>
      <c r="D20" s="40" t="s">
        <v>34</v>
      </c>
      <c r="E20" s="41"/>
      <c r="F20" s="41">
        <v>124146.5</v>
      </c>
      <c r="G20" s="41">
        <v>124146.5</v>
      </c>
      <c r="H20" s="41">
        <v>124146.5</v>
      </c>
    </row>
    <row r="21" spans="2:13" ht="40.5" customHeight="1">
      <c r="B21" s="30"/>
      <c r="C21" s="30"/>
      <c r="D21" s="53" t="s">
        <v>88</v>
      </c>
      <c r="E21" s="42"/>
      <c r="F21" s="42"/>
      <c r="G21" s="42"/>
      <c r="H21" s="42"/>
    </row>
    <row r="22" spans="2:13" ht="25.5" customHeight="1">
      <c r="B22" s="30"/>
      <c r="C22" s="30"/>
      <c r="D22" s="31" t="s">
        <v>35</v>
      </c>
      <c r="E22" s="42"/>
      <c r="F22" s="42"/>
      <c r="G22" s="42"/>
      <c r="H22" s="42"/>
    </row>
    <row r="23" spans="2:13" ht="51.75" customHeight="1">
      <c r="B23" s="30"/>
      <c r="C23" s="30"/>
      <c r="D23" s="34" t="s">
        <v>89</v>
      </c>
      <c r="E23" s="42"/>
      <c r="F23" s="42"/>
      <c r="G23" s="42"/>
      <c r="H23" s="42"/>
    </row>
    <row r="24" spans="2:13" ht="20.25" customHeight="1">
      <c r="B24" s="30"/>
      <c r="C24" s="30"/>
      <c r="D24" s="31" t="s">
        <v>36</v>
      </c>
      <c r="E24" s="42"/>
      <c r="F24" s="42"/>
      <c r="G24" s="42"/>
      <c r="H24" s="42"/>
    </row>
    <row r="25" spans="2:13" ht="19.5" customHeight="1">
      <c r="B25" s="30"/>
      <c r="C25" s="30"/>
      <c r="D25" s="34" t="s">
        <v>37</v>
      </c>
      <c r="E25" s="43"/>
      <c r="F25" s="43"/>
      <c r="G25" s="43"/>
      <c r="H25" s="43"/>
    </row>
    <row r="26" spans="2:13" ht="29.25" customHeight="1">
      <c r="B26" s="29">
        <v>1139</v>
      </c>
      <c r="C26" s="25"/>
      <c r="D26" s="31" t="s">
        <v>38</v>
      </c>
      <c r="E26" s="141">
        <f>E33</f>
        <v>0</v>
      </c>
      <c r="F26" s="141">
        <f t="shared" ref="F26:H26" si="2">F33</f>
        <v>-124146.5</v>
      </c>
      <c r="G26" s="141">
        <f t="shared" si="2"/>
        <v>-124146.5</v>
      </c>
      <c r="H26" s="141">
        <f t="shared" si="2"/>
        <v>-124146.5</v>
      </c>
      <c r="L26" s="44"/>
      <c r="M26" s="45"/>
    </row>
    <row r="27" spans="2:13" ht="27.75" customHeight="1">
      <c r="B27" s="151"/>
      <c r="C27" s="151"/>
      <c r="D27" s="26" t="s">
        <v>17</v>
      </c>
      <c r="E27" s="142"/>
      <c r="F27" s="142"/>
      <c r="G27" s="142"/>
      <c r="H27" s="142"/>
    </row>
    <row r="28" spans="2:13" ht="20.25" customHeight="1">
      <c r="B28" s="151"/>
      <c r="C28" s="151"/>
      <c r="D28" s="31" t="s">
        <v>31</v>
      </c>
      <c r="E28" s="142"/>
      <c r="F28" s="142"/>
      <c r="G28" s="142"/>
      <c r="H28" s="142"/>
    </row>
    <row r="29" spans="2:13" ht="51.75">
      <c r="B29" s="151"/>
      <c r="C29" s="151"/>
      <c r="D29" s="25" t="s">
        <v>39</v>
      </c>
      <c r="E29" s="142"/>
      <c r="F29" s="142"/>
      <c r="G29" s="142"/>
      <c r="H29" s="142"/>
    </row>
    <row r="30" spans="2:13" ht="21.75" customHeight="1">
      <c r="B30" s="151"/>
      <c r="C30" s="151"/>
      <c r="D30" s="31" t="s">
        <v>32</v>
      </c>
      <c r="E30" s="142"/>
      <c r="F30" s="142"/>
      <c r="G30" s="142"/>
      <c r="H30" s="142"/>
    </row>
    <row r="31" spans="2:13" ht="39" customHeight="1">
      <c r="B31" s="152"/>
      <c r="C31" s="152"/>
      <c r="D31" s="46" t="s">
        <v>40</v>
      </c>
      <c r="E31" s="143"/>
      <c r="F31" s="143"/>
      <c r="G31" s="143"/>
      <c r="H31" s="143"/>
    </row>
    <row r="32" spans="2:13" ht="27.75" customHeight="1">
      <c r="B32" s="149" t="s">
        <v>33</v>
      </c>
      <c r="C32" s="150"/>
      <c r="D32" s="150"/>
      <c r="E32" s="47"/>
      <c r="F32" s="47"/>
      <c r="G32" s="47"/>
      <c r="H32" s="48"/>
    </row>
    <row r="33" spans="2:8" ht="23.25" customHeight="1">
      <c r="B33" s="155"/>
      <c r="C33" s="155" t="s">
        <v>8</v>
      </c>
      <c r="D33" s="40" t="s">
        <v>34</v>
      </c>
      <c r="E33" s="153"/>
      <c r="F33" s="153">
        <v>-124146.5</v>
      </c>
      <c r="G33" s="153">
        <v>-124146.5</v>
      </c>
      <c r="H33" s="153">
        <v>-124146.5</v>
      </c>
    </row>
    <row r="34" spans="2:8" ht="23.25" customHeight="1">
      <c r="B34" s="151"/>
      <c r="C34" s="151"/>
      <c r="D34" s="25" t="s">
        <v>17</v>
      </c>
      <c r="E34" s="154"/>
      <c r="F34" s="154"/>
      <c r="G34" s="154"/>
      <c r="H34" s="154"/>
    </row>
    <row r="35" spans="2:8" ht="23.25" customHeight="1">
      <c r="B35" s="151"/>
      <c r="C35" s="151"/>
      <c r="D35" s="31" t="s">
        <v>35</v>
      </c>
      <c r="E35" s="154"/>
      <c r="F35" s="154"/>
      <c r="G35" s="154"/>
      <c r="H35" s="154"/>
    </row>
    <row r="36" spans="2:8" ht="76.5" customHeight="1">
      <c r="B36" s="151"/>
      <c r="C36" s="151"/>
      <c r="D36" s="25" t="s">
        <v>41</v>
      </c>
      <c r="E36" s="154"/>
      <c r="F36" s="154"/>
      <c r="G36" s="154"/>
      <c r="H36" s="154"/>
    </row>
    <row r="37" spans="2:8" ht="23.25" customHeight="1">
      <c r="B37" s="151"/>
      <c r="C37" s="151"/>
      <c r="D37" s="31" t="s">
        <v>42</v>
      </c>
      <c r="E37" s="154"/>
      <c r="F37" s="154"/>
      <c r="G37" s="154"/>
      <c r="H37" s="154"/>
    </row>
    <row r="38" spans="2:8" ht="21.75" customHeight="1">
      <c r="B38" s="151"/>
      <c r="C38" s="151"/>
      <c r="D38" s="25" t="s">
        <v>37</v>
      </c>
      <c r="E38" s="154"/>
      <c r="F38" s="154"/>
      <c r="G38" s="154"/>
      <c r="H38" s="154"/>
    </row>
  </sheetData>
  <mergeCells count="23">
    <mergeCell ref="H33:H38"/>
    <mergeCell ref="G33:G38"/>
    <mergeCell ref="B32:D32"/>
    <mergeCell ref="B33:B38"/>
    <mergeCell ref="C33:C38"/>
    <mergeCell ref="E33:E38"/>
    <mergeCell ref="F33:F38"/>
    <mergeCell ref="B19:E19"/>
    <mergeCell ref="E26:E31"/>
    <mergeCell ref="F26:F31"/>
    <mergeCell ref="G26:G31"/>
    <mergeCell ref="H26:H31"/>
    <mergeCell ref="B27:B31"/>
    <mergeCell ref="C27:C31"/>
    <mergeCell ref="E13:E18"/>
    <mergeCell ref="F13:F18"/>
    <mergeCell ref="G13:G18"/>
    <mergeCell ref="H13:H18"/>
    <mergeCell ref="E1:F1"/>
    <mergeCell ref="B5:H6"/>
    <mergeCell ref="B9:C9"/>
    <mergeCell ref="D9:D10"/>
    <mergeCell ref="E9:H9"/>
  </mergeCells>
  <pageMargins left="0.19685039370078741" right="0" top="0.19685039370078741" bottom="0.19685039370078741" header="0.31496062992125984" footer="0.15748031496062992"/>
  <pageSetup scale="83" firstPageNumber="3410" orientation="landscape" r:id="rId1"/>
  <rowBreaks count="1" manualBreakCount="1">
    <brk id="18" min="1" max="7" man="1"/>
  </rowBreaks>
  <ignoredErrors>
    <ignoredError sqref="C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2"/>
  <sheetViews>
    <sheetView view="pageBreakPreview" topLeftCell="C5" zoomScale="60" zoomScaleNormal="115" workbookViewId="0">
      <selection activeCell="H29" sqref="H29"/>
    </sheetView>
  </sheetViews>
  <sheetFormatPr defaultRowHeight="16.5"/>
  <cols>
    <col min="1" max="1" width="8.5703125" style="11" customWidth="1"/>
    <col min="2" max="3" width="9.140625" style="11"/>
    <col min="4" max="4" width="9.7109375" style="11" customWidth="1"/>
    <col min="5" max="5" width="8.42578125" style="11" customWidth="1"/>
    <col min="6" max="6" width="61.140625" style="2" customWidth="1"/>
    <col min="7" max="7" width="14.28515625" style="2" hidden="1" customWidth="1"/>
    <col min="8" max="8" width="14.5703125" style="2" customWidth="1"/>
    <col min="9" max="9" width="15.5703125" style="2" customWidth="1"/>
    <col min="10" max="10" width="14.7109375" style="2" customWidth="1"/>
    <col min="11" max="16384" width="9.140625" style="1"/>
  </cols>
  <sheetData>
    <row r="1" spans="1:10" ht="17.25" customHeight="1">
      <c r="J1" s="98" t="s">
        <v>80</v>
      </c>
    </row>
    <row r="2" spans="1:10" ht="17.25" customHeight="1">
      <c r="H2" s="100"/>
      <c r="I2" s="99" t="s">
        <v>46</v>
      </c>
      <c r="J2" s="101"/>
    </row>
    <row r="3" spans="1:10" ht="24.75" customHeight="1">
      <c r="H3" s="156" t="s">
        <v>18</v>
      </c>
      <c r="I3" s="156"/>
      <c r="J3" s="156"/>
    </row>
    <row r="4" spans="1:10" ht="12" customHeight="1">
      <c r="H4" s="3"/>
      <c r="I4" s="3"/>
      <c r="J4" s="3"/>
    </row>
    <row r="5" spans="1:10" ht="17.25" customHeight="1">
      <c r="A5" s="144" t="s">
        <v>74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ht="24.7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0" ht="24.75" customHeight="1">
      <c r="D7" s="69"/>
      <c r="E7" s="69"/>
      <c r="F7" s="69"/>
      <c r="G7" s="69"/>
      <c r="H7" s="69"/>
      <c r="I7" s="69"/>
      <c r="J7" s="69"/>
    </row>
    <row r="8" spans="1:10" ht="23.25" customHeight="1">
      <c r="D8" s="13"/>
      <c r="E8" s="13"/>
      <c r="F8" s="13"/>
      <c r="G8" s="13"/>
      <c r="H8" s="13"/>
      <c r="I8" s="157" t="s">
        <v>24</v>
      </c>
      <c r="J8" s="157"/>
    </row>
    <row r="9" spans="1:10" ht="54.75" customHeight="1">
      <c r="A9" s="158" t="s">
        <v>19</v>
      </c>
      <c r="B9" s="159"/>
      <c r="C9" s="160"/>
      <c r="D9" s="161" t="s">
        <v>0</v>
      </c>
      <c r="E9" s="161"/>
      <c r="F9" s="161" t="s">
        <v>1</v>
      </c>
      <c r="G9" s="162" t="s">
        <v>68</v>
      </c>
      <c r="H9" s="163"/>
      <c r="I9" s="163"/>
      <c r="J9" s="164"/>
    </row>
    <row r="10" spans="1:10" ht="33.75" customHeight="1">
      <c r="A10" s="7" t="s">
        <v>20</v>
      </c>
      <c r="B10" s="7" t="s">
        <v>21</v>
      </c>
      <c r="C10" s="7" t="s">
        <v>22</v>
      </c>
      <c r="D10" s="7" t="s">
        <v>25</v>
      </c>
      <c r="E10" s="7" t="s">
        <v>26</v>
      </c>
      <c r="F10" s="161"/>
      <c r="G10" s="103" t="s">
        <v>2</v>
      </c>
      <c r="H10" s="103" t="s">
        <v>3</v>
      </c>
      <c r="I10" s="103" t="s">
        <v>4</v>
      </c>
      <c r="J10" s="103" t="s">
        <v>5</v>
      </c>
    </row>
    <row r="11" spans="1:10" ht="29.25" customHeight="1">
      <c r="A11" s="7"/>
      <c r="B11" s="7"/>
      <c r="C11" s="7"/>
      <c r="D11" s="7"/>
      <c r="E11" s="7"/>
      <c r="F11" s="4" t="s">
        <v>6</v>
      </c>
      <c r="G11" s="70" t="e">
        <f>G13+G30</f>
        <v>#REF!</v>
      </c>
      <c r="H11" s="70">
        <f>H13+H30</f>
        <v>-1.390999999421183E-2</v>
      </c>
      <c r="I11" s="70">
        <f>I13+I30</f>
        <v>-1.390999999421183E-2</v>
      </c>
      <c r="J11" s="70">
        <f>J13+J30</f>
        <v>-1.390999999421183E-2</v>
      </c>
    </row>
    <row r="12" spans="1:10">
      <c r="A12" s="7"/>
      <c r="B12" s="7"/>
      <c r="C12" s="7"/>
      <c r="D12" s="7"/>
      <c r="E12" s="7"/>
      <c r="F12" s="8" t="s">
        <v>7</v>
      </c>
      <c r="G12" s="5"/>
      <c r="H12" s="5"/>
      <c r="I12" s="5"/>
      <c r="J12" s="5"/>
    </row>
    <row r="13" spans="1:10" ht="36" customHeight="1">
      <c r="A13" s="16">
        <v>11</v>
      </c>
      <c r="B13" s="50"/>
      <c r="C13" s="50"/>
      <c r="D13" s="50"/>
      <c r="E13" s="50"/>
      <c r="F13" s="58" t="s">
        <v>69</v>
      </c>
      <c r="G13" s="68">
        <f>G15</f>
        <v>0</v>
      </c>
      <c r="H13" s="68">
        <f t="shared" ref="H13:J13" si="0">H15</f>
        <v>-124146.51390999999</v>
      </c>
      <c r="I13" s="68">
        <f t="shared" si="0"/>
        <v>-124146.51390999999</v>
      </c>
      <c r="J13" s="68">
        <f t="shared" si="0"/>
        <v>-124146.51390999999</v>
      </c>
    </row>
    <row r="14" spans="1:10">
      <c r="A14" s="50"/>
      <c r="B14" s="50"/>
      <c r="C14" s="50"/>
      <c r="D14" s="50"/>
      <c r="E14" s="50"/>
      <c r="F14" s="6" t="s">
        <v>7</v>
      </c>
      <c r="G14" s="51"/>
      <c r="H14" s="51"/>
      <c r="I14" s="51"/>
      <c r="J14" s="51"/>
    </row>
    <row r="15" spans="1:10" ht="33">
      <c r="A15" s="50"/>
      <c r="B15" s="17" t="s">
        <v>23</v>
      </c>
      <c r="C15" s="50"/>
      <c r="D15" s="50"/>
      <c r="E15" s="50"/>
      <c r="F15" s="59" t="s">
        <v>70</v>
      </c>
      <c r="G15" s="68">
        <f>G17</f>
        <v>0</v>
      </c>
      <c r="H15" s="68">
        <f t="shared" ref="H15:J15" si="1">H17</f>
        <v>-124146.51390999999</v>
      </c>
      <c r="I15" s="68">
        <f t="shared" si="1"/>
        <v>-124146.51390999999</v>
      </c>
      <c r="J15" s="68">
        <f t="shared" si="1"/>
        <v>-124146.51390999999</v>
      </c>
    </row>
    <row r="16" spans="1:10">
      <c r="A16" s="50"/>
      <c r="B16" s="50"/>
      <c r="C16" s="50"/>
      <c r="D16" s="50"/>
      <c r="E16" s="50"/>
      <c r="F16" s="6" t="s">
        <v>7</v>
      </c>
      <c r="G16" s="51"/>
      <c r="H16" s="51"/>
      <c r="I16" s="51"/>
      <c r="J16" s="51"/>
    </row>
    <row r="17" spans="1:10" ht="26.25" customHeight="1">
      <c r="A17" s="7"/>
      <c r="B17" s="7"/>
      <c r="C17" s="17" t="s">
        <v>23</v>
      </c>
      <c r="D17" s="7"/>
      <c r="E17" s="7"/>
      <c r="F17" s="57" t="s">
        <v>17</v>
      </c>
      <c r="G17" s="67">
        <f>G20</f>
        <v>0</v>
      </c>
      <c r="H17" s="67">
        <f t="shared" ref="H17:J17" si="2">H20</f>
        <v>-124146.51390999999</v>
      </c>
      <c r="I17" s="67">
        <f t="shared" si="2"/>
        <v>-124146.51390999999</v>
      </c>
      <c r="J17" s="67">
        <f t="shared" si="2"/>
        <v>-124146.51390999999</v>
      </c>
    </row>
    <row r="18" spans="1:10">
      <c r="A18" s="7"/>
      <c r="B18" s="7"/>
      <c r="C18" s="7"/>
      <c r="D18" s="7"/>
      <c r="E18" s="7"/>
      <c r="F18" s="6" t="s">
        <v>7</v>
      </c>
      <c r="G18" s="5"/>
      <c r="H18" s="5"/>
      <c r="I18" s="5"/>
      <c r="J18" s="5"/>
    </row>
    <row r="19" spans="1:10">
      <c r="A19" s="7"/>
      <c r="B19" s="7"/>
      <c r="C19" s="7"/>
      <c r="D19" s="7"/>
      <c r="E19" s="7"/>
      <c r="F19" s="64" t="s">
        <v>73</v>
      </c>
      <c r="G19" s="5"/>
      <c r="H19" s="5"/>
      <c r="I19" s="5"/>
      <c r="J19" s="5"/>
    </row>
    <row r="20" spans="1:10" ht="21.75" customHeight="1">
      <c r="A20" s="16"/>
      <c r="B20" s="17"/>
      <c r="C20" s="17"/>
      <c r="D20" s="15" t="s">
        <v>16</v>
      </c>
      <c r="E20" s="15"/>
      <c r="F20" s="5" t="s">
        <v>17</v>
      </c>
      <c r="G20" s="10">
        <f>G22</f>
        <v>0</v>
      </c>
      <c r="H20" s="10">
        <f t="shared" ref="H20:J20" si="3">H22</f>
        <v>-124146.51390999999</v>
      </c>
      <c r="I20" s="10">
        <f t="shared" si="3"/>
        <v>-124146.51390999999</v>
      </c>
      <c r="J20" s="10">
        <f t="shared" si="3"/>
        <v>-124146.51390999999</v>
      </c>
    </row>
    <row r="21" spans="1:10">
      <c r="A21" s="7"/>
      <c r="B21" s="7"/>
      <c r="C21" s="7"/>
      <c r="D21" s="15"/>
      <c r="E21" s="15"/>
      <c r="F21" s="6" t="s">
        <v>7</v>
      </c>
      <c r="G21" s="5"/>
      <c r="H21" s="5"/>
      <c r="I21" s="5"/>
      <c r="J21" s="5"/>
    </row>
    <row r="22" spans="1:10" ht="22.5" customHeight="1">
      <c r="A22" s="7"/>
      <c r="B22" s="7"/>
      <c r="C22" s="7"/>
      <c r="D22" s="15"/>
      <c r="E22" s="15" t="s">
        <v>8</v>
      </c>
      <c r="F22" s="5" t="s">
        <v>17</v>
      </c>
      <c r="G22" s="10">
        <f>G24</f>
        <v>0</v>
      </c>
      <c r="H22" s="10">
        <f t="shared" ref="H22:J22" si="4">H24</f>
        <v>-124146.51390999999</v>
      </c>
      <c r="I22" s="10">
        <f t="shared" si="4"/>
        <v>-124146.51390999999</v>
      </c>
      <c r="J22" s="10">
        <f t="shared" si="4"/>
        <v>-124146.51390999999</v>
      </c>
    </row>
    <row r="23" spans="1:10">
      <c r="A23" s="7"/>
      <c r="B23" s="7"/>
      <c r="C23" s="7"/>
      <c r="D23" s="15"/>
      <c r="E23" s="15"/>
      <c r="F23" s="6" t="s">
        <v>9</v>
      </c>
      <c r="G23" s="5"/>
      <c r="H23" s="5"/>
      <c r="I23" s="5"/>
      <c r="J23" s="5"/>
    </row>
    <row r="24" spans="1:10" ht="23.25" customHeight="1">
      <c r="A24" s="7"/>
      <c r="B24" s="7"/>
      <c r="C24" s="7"/>
      <c r="D24" s="18"/>
      <c r="E24" s="18"/>
      <c r="F24" s="9" t="s">
        <v>15</v>
      </c>
      <c r="G24" s="14">
        <f>G26</f>
        <v>0</v>
      </c>
      <c r="H24" s="14">
        <f t="shared" ref="H24:J24" si="5">H26</f>
        <v>-124146.51390999999</v>
      </c>
      <c r="I24" s="14">
        <f t="shared" si="5"/>
        <v>-124146.51390999999</v>
      </c>
      <c r="J24" s="14">
        <f t="shared" si="5"/>
        <v>-124146.51390999999</v>
      </c>
    </row>
    <row r="25" spans="1:10" ht="25.5">
      <c r="A25" s="7"/>
      <c r="B25" s="7"/>
      <c r="C25" s="7"/>
      <c r="D25" s="18"/>
      <c r="E25" s="18"/>
      <c r="F25" s="6" t="s">
        <v>10</v>
      </c>
      <c r="G25" s="5"/>
      <c r="H25" s="5"/>
      <c r="I25" s="5"/>
      <c r="J25" s="5"/>
    </row>
    <row r="26" spans="1:10" hidden="1">
      <c r="A26" s="7"/>
      <c r="B26" s="7"/>
      <c r="C26" s="7"/>
      <c r="D26" s="18"/>
      <c r="E26" s="18"/>
      <c r="F26" s="5" t="s">
        <v>11</v>
      </c>
      <c r="G26" s="10">
        <f>G27</f>
        <v>0</v>
      </c>
      <c r="H26" s="10">
        <f t="shared" ref="H26:J28" si="6">H27</f>
        <v>-124146.51390999999</v>
      </c>
      <c r="I26" s="10">
        <f t="shared" si="6"/>
        <v>-124146.51390999999</v>
      </c>
      <c r="J26" s="10">
        <f t="shared" si="6"/>
        <v>-124146.51390999999</v>
      </c>
    </row>
    <row r="27" spans="1:10" hidden="1">
      <c r="A27" s="7"/>
      <c r="B27" s="7"/>
      <c r="C27" s="7"/>
      <c r="D27" s="18"/>
      <c r="E27" s="18"/>
      <c r="F27" s="5" t="s">
        <v>12</v>
      </c>
      <c r="G27" s="10">
        <f>G28</f>
        <v>0</v>
      </c>
      <c r="H27" s="10">
        <f t="shared" si="6"/>
        <v>-124146.51390999999</v>
      </c>
      <c r="I27" s="10">
        <f t="shared" si="6"/>
        <v>-124146.51390999999</v>
      </c>
      <c r="J27" s="10">
        <f t="shared" si="6"/>
        <v>-124146.51390999999</v>
      </c>
    </row>
    <row r="28" spans="1:10" hidden="1">
      <c r="A28" s="7"/>
      <c r="B28" s="7"/>
      <c r="C28" s="7"/>
      <c r="D28" s="18"/>
      <c r="E28" s="18"/>
      <c r="F28" s="5" t="s">
        <v>13</v>
      </c>
      <c r="G28" s="10">
        <f>G29</f>
        <v>0</v>
      </c>
      <c r="H28" s="10">
        <f t="shared" si="6"/>
        <v>-124146.51390999999</v>
      </c>
      <c r="I28" s="10">
        <f t="shared" si="6"/>
        <v>-124146.51390999999</v>
      </c>
      <c r="J28" s="10">
        <f t="shared" si="6"/>
        <v>-124146.51390999999</v>
      </c>
    </row>
    <row r="29" spans="1:10" ht="21.75" customHeight="1">
      <c r="A29" s="7"/>
      <c r="B29" s="7"/>
      <c r="C29" s="7"/>
      <c r="D29" s="7"/>
      <c r="E29" s="7"/>
      <c r="F29" s="8" t="s">
        <v>14</v>
      </c>
      <c r="G29" s="12"/>
      <c r="H29" s="12">
        <v>-124146.51390999999</v>
      </c>
      <c r="I29" s="12">
        <v>-124146.51390999999</v>
      </c>
      <c r="J29" s="12">
        <v>-124146.51390999999</v>
      </c>
    </row>
    <row r="30" spans="1:10" ht="25.5" customHeight="1">
      <c r="A30" s="17" t="s">
        <v>45</v>
      </c>
      <c r="B30" s="7"/>
      <c r="C30" s="7"/>
      <c r="D30" s="7"/>
      <c r="E30" s="7"/>
      <c r="F30" s="4" t="s">
        <v>71</v>
      </c>
      <c r="G30" s="66" t="e">
        <f>G32</f>
        <v>#REF!</v>
      </c>
      <c r="H30" s="66">
        <f t="shared" ref="H30:J30" si="7">H32</f>
        <v>124146.5</v>
      </c>
      <c r="I30" s="66">
        <f t="shared" si="7"/>
        <v>124146.5</v>
      </c>
      <c r="J30" s="66">
        <f t="shared" si="7"/>
        <v>124146.5</v>
      </c>
    </row>
    <row r="31" spans="1:10">
      <c r="A31" s="7"/>
      <c r="B31" s="7"/>
      <c r="C31" s="7"/>
      <c r="D31" s="7"/>
      <c r="E31" s="7"/>
      <c r="F31" s="6" t="s">
        <v>7</v>
      </c>
      <c r="G31" s="12"/>
      <c r="H31" s="12"/>
      <c r="I31" s="12"/>
      <c r="J31" s="12"/>
    </row>
    <row r="32" spans="1:10" ht="23.25" customHeight="1">
      <c r="A32" s="7"/>
      <c r="B32" s="17" t="s">
        <v>44</v>
      </c>
      <c r="C32" s="7"/>
      <c r="D32" s="7"/>
      <c r="E32" s="7"/>
      <c r="F32" s="60" t="s">
        <v>72</v>
      </c>
      <c r="G32" s="65" t="e">
        <f>G34</f>
        <v>#REF!</v>
      </c>
      <c r="H32" s="65">
        <f t="shared" ref="H32:J32" si="8">H34</f>
        <v>124146.5</v>
      </c>
      <c r="I32" s="65">
        <f t="shared" si="8"/>
        <v>124146.5</v>
      </c>
      <c r="J32" s="65">
        <f t="shared" si="8"/>
        <v>124146.5</v>
      </c>
    </row>
    <row r="33" spans="1:10">
      <c r="A33" s="7"/>
      <c r="B33" s="7"/>
      <c r="C33" s="7"/>
      <c r="D33" s="7"/>
      <c r="E33" s="7"/>
      <c r="F33" s="6" t="s">
        <v>7</v>
      </c>
      <c r="G33" s="12"/>
      <c r="H33" s="12"/>
      <c r="I33" s="12"/>
      <c r="J33" s="12"/>
    </row>
    <row r="34" spans="1:10" ht="22.5" customHeight="1">
      <c r="A34" s="7"/>
      <c r="B34" s="7"/>
      <c r="C34" s="17" t="s">
        <v>81</v>
      </c>
      <c r="D34" s="7"/>
      <c r="E34" s="7"/>
      <c r="F34" s="60" t="s">
        <v>82</v>
      </c>
      <c r="G34" s="66" t="e">
        <f>G36</f>
        <v>#REF!</v>
      </c>
      <c r="H34" s="66">
        <f t="shared" ref="H34:J34" si="9">H36</f>
        <v>124146.5</v>
      </c>
      <c r="I34" s="66">
        <f t="shared" si="9"/>
        <v>124146.5</v>
      </c>
      <c r="J34" s="66">
        <f t="shared" si="9"/>
        <v>124146.5</v>
      </c>
    </row>
    <row r="35" spans="1:10" ht="19.5" customHeight="1">
      <c r="A35" s="62"/>
      <c r="B35" s="63"/>
      <c r="C35" s="63"/>
      <c r="D35" s="63"/>
      <c r="E35" s="63"/>
      <c r="F35" s="110" t="s">
        <v>43</v>
      </c>
      <c r="G35" s="52"/>
      <c r="H35" s="52"/>
      <c r="I35" s="52"/>
      <c r="J35" s="52"/>
    </row>
    <row r="36" spans="1:10" ht="18.75" customHeight="1">
      <c r="A36" s="17"/>
      <c r="B36" s="17"/>
      <c r="C36" s="17"/>
      <c r="D36" s="15">
        <v>1168</v>
      </c>
      <c r="E36" s="15"/>
      <c r="F36" s="5" t="s">
        <v>76</v>
      </c>
      <c r="G36" s="10" t="e">
        <f>G38</f>
        <v>#REF!</v>
      </c>
      <c r="H36" s="10">
        <f t="shared" ref="H36:J36" si="10">H38</f>
        <v>124146.5</v>
      </c>
      <c r="I36" s="10">
        <f t="shared" si="10"/>
        <v>124146.5</v>
      </c>
      <c r="J36" s="10">
        <f t="shared" si="10"/>
        <v>124146.5</v>
      </c>
    </row>
    <row r="37" spans="1:10">
      <c r="A37" s="7"/>
      <c r="B37" s="7"/>
      <c r="C37" s="7"/>
      <c r="D37" s="15"/>
      <c r="E37" s="15"/>
      <c r="F37" s="6" t="s">
        <v>7</v>
      </c>
      <c r="G37" s="5"/>
      <c r="H37" s="5"/>
      <c r="I37" s="5"/>
      <c r="J37" s="5"/>
    </row>
    <row r="38" spans="1:10" ht="38.25" customHeight="1">
      <c r="A38" s="7"/>
      <c r="B38" s="7"/>
      <c r="C38" s="7"/>
      <c r="D38" s="15"/>
      <c r="E38" s="15">
        <v>11012</v>
      </c>
      <c r="F38" s="5" t="s">
        <v>88</v>
      </c>
      <c r="G38" s="10" t="e">
        <f>G40</f>
        <v>#REF!</v>
      </c>
      <c r="H38" s="10">
        <f t="shared" ref="H38:J38" si="11">H40</f>
        <v>124146.5</v>
      </c>
      <c r="I38" s="10">
        <f t="shared" si="11"/>
        <v>124146.5</v>
      </c>
      <c r="J38" s="10">
        <f t="shared" si="11"/>
        <v>124146.5</v>
      </c>
    </row>
    <row r="39" spans="1:10">
      <c r="A39" s="7"/>
      <c r="B39" s="7"/>
      <c r="C39" s="7"/>
      <c r="D39" s="15"/>
      <c r="E39" s="15"/>
      <c r="F39" s="6" t="s">
        <v>9</v>
      </c>
      <c r="G39" s="5"/>
      <c r="H39" s="5"/>
      <c r="I39" s="5"/>
      <c r="J39" s="5"/>
    </row>
    <row r="40" spans="1:10" ht="28.5" customHeight="1">
      <c r="A40" s="7"/>
      <c r="B40" s="7"/>
      <c r="C40" s="7"/>
      <c r="D40" s="49"/>
      <c r="E40" s="49"/>
      <c r="F40" s="112" t="s">
        <v>91</v>
      </c>
      <c r="G40" s="14" t="e">
        <f>#REF!</f>
        <v>#REF!</v>
      </c>
      <c r="H40" s="14">
        <f>H42</f>
        <v>124146.5</v>
      </c>
      <c r="I40" s="14">
        <f t="shared" ref="I40:J40" si="12">I42</f>
        <v>124146.5</v>
      </c>
      <c r="J40" s="14">
        <f t="shared" si="12"/>
        <v>124146.5</v>
      </c>
    </row>
    <row r="41" spans="1:10" ht="25.5">
      <c r="A41" s="7"/>
      <c r="B41" s="7"/>
      <c r="C41" s="7"/>
      <c r="D41" s="49"/>
      <c r="E41" s="49"/>
      <c r="F41" s="6" t="s">
        <v>10</v>
      </c>
      <c r="G41" s="5"/>
      <c r="H41" s="5"/>
      <c r="I41" s="5"/>
      <c r="J41" s="5"/>
    </row>
    <row r="42" spans="1:10" ht="34.5" customHeight="1">
      <c r="A42" s="50"/>
      <c r="B42" s="50"/>
      <c r="C42" s="50"/>
      <c r="D42" s="50"/>
      <c r="E42" s="50"/>
      <c r="F42" s="61" t="s">
        <v>90</v>
      </c>
      <c r="G42" s="104"/>
      <c r="H42" s="104">
        <v>124146.5</v>
      </c>
      <c r="I42" s="104">
        <v>124146.5</v>
      </c>
      <c r="J42" s="104">
        <v>124146.5</v>
      </c>
    </row>
  </sheetData>
  <mergeCells count="7">
    <mergeCell ref="H3:J3"/>
    <mergeCell ref="I8:J8"/>
    <mergeCell ref="A9:C9"/>
    <mergeCell ref="D9:E9"/>
    <mergeCell ref="F9:F10"/>
    <mergeCell ref="G9:J9"/>
    <mergeCell ref="A5:J6"/>
  </mergeCells>
  <pageMargins left="0.19685039370078741" right="0" top="0.39370078740157483" bottom="0.19685039370078741" header="0.27559055118110237" footer="0.15748031496062992"/>
  <pageSetup scale="58" orientation="landscape" r:id="rId1"/>
  <headerFooter>
    <oddFooter>&amp;C&amp;P</oddFooter>
  </headerFooter>
  <ignoredErrors>
    <ignoredError sqref="B15:E21 A30 B35:E35 B34:C34 D34:E34 B37:E37 B36:C36 E36 B39:E41 B38:D38 B22:E33 B42:E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43"/>
  <sheetViews>
    <sheetView view="pageBreakPreview" topLeftCell="A7" zoomScale="60" zoomScaleNormal="100" workbookViewId="0">
      <selection activeCell="C20" sqref="C20"/>
    </sheetView>
  </sheetViews>
  <sheetFormatPr defaultColWidth="9.140625" defaultRowHeight="13.5"/>
  <cols>
    <col min="1" max="1" width="4" style="54" customWidth="1"/>
    <col min="2" max="2" width="41.85546875" style="72" customWidth="1"/>
    <col min="3" max="3" width="62.140625" style="72" customWidth="1"/>
    <col min="4" max="4" width="13" style="72" hidden="1" customWidth="1"/>
    <col min="5" max="5" width="12.140625" style="72" customWidth="1"/>
    <col min="6" max="6" width="11.85546875" style="72" customWidth="1"/>
    <col min="7" max="7" width="12.5703125" style="72" customWidth="1"/>
    <col min="8" max="8" width="9.140625" style="54"/>
    <col min="9" max="9" width="49.85546875" style="54" customWidth="1"/>
    <col min="10" max="16384" width="9.140625" style="54"/>
  </cols>
  <sheetData>
    <row r="1" spans="2:7" ht="19.5" customHeight="1">
      <c r="F1" s="72" t="s">
        <v>83</v>
      </c>
    </row>
    <row r="2" spans="2:7">
      <c r="E2" s="99" t="s">
        <v>46</v>
      </c>
      <c r="F2" s="99"/>
      <c r="G2" s="99"/>
    </row>
    <row r="3" spans="2:7">
      <c r="E3" s="99" t="s">
        <v>47</v>
      </c>
      <c r="F3" s="99"/>
      <c r="G3" s="99"/>
    </row>
    <row r="7" spans="2:7" ht="45" customHeight="1">
      <c r="B7" s="166" t="s">
        <v>67</v>
      </c>
      <c r="C7" s="166"/>
      <c r="D7" s="166"/>
      <c r="E7" s="166"/>
      <c r="F7" s="166"/>
      <c r="G7" s="166"/>
    </row>
    <row r="8" spans="2:7" ht="21.75" customHeight="1">
      <c r="B8" s="73"/>
      <c r="C8" s="73"/>
      <c r="D8" s="73"/>
      <c r="E8" s="73"/>
      <c r="F8" s="73"/>
      <c r="G8" s="73"/>
    </row>
    <row r="9" spans="2:7" ht="17.25">
      <c r="B9" s="167" t="s">
        <v>66</v>
      </c>
      <c r="C9" s="167"/>
      <c r="D9" s="167"/>
      <c r="E9" s="167"/>
      <c r="F9" s="167"/>
      <c r="G9" s="167"/>
    </row>
    <row r="10" spans="2:7">
      <c r="B10" s="74"/>
      <c r="C10" s="74"/>
      <c r="D10" s="74"/>
      <c r="E10" s="74"/>
      <c r="F10" s="74"/>
      <c r="G10" s="74"/>
    </row>
    <row r="11" spans="2:7" ht="14.25">
      <c r="B11" s="75" t="s">
        <v>48</v>
      </c>
      <c r="C11" s="74"/>
      <c r="D11" s="74"/>
      <c r="E11" s="74"/>
      <c r="F11" s="74"/>
      <c r="G11" s="74"/>
    </row>
    <row r="12" spans="2:7" ht="15" customHeight="1">
      <c r="B12" s="76"/>
      <c r="C12" s="76"/>
      <c r="D12" s="77"/>
      <c r="E12" s="77"/>
      <c r="F12" s="77"/>
      <c r="G12" s="77"/>
    </row>
    <row r="13" spans="2:7" ht="19.5" customHeight="1">
      <c r="B13" s="78" t="s">
        <v>49</v>
      </c>
      <c r="C13" s="78" t="s">
        <v>50</v>
      </c>
    </row>
    <row r="14" spans="2:7" ht="18" customHeight="1">
      <c r="B14" s="79">
        <v>1168</v>
      </c>
      <c r="C14" s="55" t="s">
        <v>76</v>
      </c>
    </row>
    <row r="15" spans="2:7">
      <c r="B15" s="80"/>
    </row>
    <row r="16" spans="2:7" ht="14.25">
      <c r="B16" s="81" t="s">
        <v>51</v>
      </c>
    </row>
    <row r="17" spans="2:7">
      <c r="B17" s="80"/>
    </row>
    <row r="18" spans="2:7" ht="57" customHeight="1">
      <c r="B18" s="82" t="s">
        <v>52</v>
      </c>
      <c r="C18" s="83">
        <v>1168</v>
      </c>
      <c r="D18" s="168" t="s">
        <v>65</v>
      </c>
      <c r="E18" s="169"/>
      <c r="F18" s="169"/>
      <c r="G18" s="170"/>
    </row>
    <row r="19" spans="2:7" ht="34.5" customHeight="1">
      <c r="B19" s="82" t="s">
        <v>53</v>
      </c>
      <c r="C19" s="83">
        <v>11012</v>
      </c>
      <c r="D19" s="84" t="s">
        <v>54</v>
      </c>
      <c r="E19" s="84" t="s">
        <v>55</v>
      </c>
      <c r="F19" s="84" t="s">
        <v>56</v>
      </c>
      <c r="G19" s="84" t="s">
        <v>57</v>
      </c>
    </row>
    <row r="20" spans="2:7" ht="37.5" customHeight="1">
      <c r="B20" s="82" t="s">
        <v>58</v>
      </c>
      <c r="C20" s="85" t="s">
        <v>88</v>
      </c>
      <c r="D20" s="86"/>
      <c r="E20" s="86"/>
      <c r="F20" s="86"/>
      <c r="G20" s="86"/>
    </row>
    <row r="21" spans="2:7" ht="33.75" customHeight="1">
      <c r="B21" s="82" t="s">
        <v>59</v>
      </c>
      <c r="C21" s="56" t="s">
        <v>89</v>
      </c>
      <c r="D21" s="86"/>
      <c r="E21" s="86"/>
      <c r="F21" s="86"/>
      <c r="G21" s="86"/>
    </row>
    <row r="22" spans="2:7" ht="16.5" customHeight="1">
      <c r="B22" s="82" t="s">
        <v>60</v>
      </c>
      <c r="C22" s="87" t="s">
        <v>61</v>
      </c>
      <c r="D22" s="86"/>
      <c r="E22" s="86"/>
      <c r="F22" s="86"/>
      <c r="G22" s="86"/>
    </row>
    <row r="23" spans="2:7" ht="37.5" customHeight="1">
      <c r="B23" s="88" t="s">
        <v>62</v>
      </c>
      <c r="C23" s="111" t="s">
        <v>92</v>
      </c>
      <c r="D23" s="86"/>
      <c r="E23" s="86"/>
      <c r="F23" s="86"/>
      <c r="G23" s="86"/>
    </row>
    <row r="24" spans="2:7" ht="20.25" customHeight="1">
      <c r="B24" s="90"/>
      <c r="C24" s="91" t="s">
        <v>63</v>
      </c>
      <c r="D24" s="106"/>
      <c r="E24" s="106">
        <v>11</v>
      </c>
      <c r="F24" s="106">
        <v>11</v>
      </c>
      <c r="G24" s="106">
        <v>11</v>
      </c>
    </row>
    <row r="25" spans="2:7">
      <c r="B25" s="165"/>
      <c r="C25" s="165"/>
      <c r="D25" s="93"/>
      <c r="E25" s="93"/>
      <c r="F25" s="93"/>
      <c r="G25" s="93"/>
    </row>
    <row r="26" spans="2:7" ht="15" customHeight="1">
      <c r="B26" s="94" t="s">
        <v>64</v>
      </c>
      <c r="C26" s="95"/>
      <c r="D26" s="105"/>
      <c r="E26" s="105">
        <v>124146.5</v>
      </c>
      <c r="F26" s="105">
        <v>124146.5</v>
      </c>
      <c r="G26" s="105">
        <v>124146.5</v>
      </c>
    </row>
    <row r="27" spans="2:7">
      <c r="B27" s="80"/>
    </row>
    <row r="30" spans="2:7" ht="24" customHeight="1">
      <c r="B30" s="78" t="s">
        <v>49</v>
      </c>
      <c r="C30" s="78" t="s">
        <v>50</v>
      </c>
    </row>
    <row r="31" spans="2:7" ht="21" customHeight="1">
      <c r="B31" s="79">
        <v>1139</v>
      </c>
      <c r="C31" s="55" t="s">
        <v>17</v>
      </c>
    </row>
    <row r="32" spans="2:7">
      <c r="B32" s="80"/>
    </row>
    <row r="33" spans="2:7" ht="14.25">
      <c r="B33" s="81" t="s">
        <v>51</v>
      </c>
    </row>
    <row r="34" spans="2:7">
      <c r="B34" s="80"/>
    </row>
    <row r="35" spans="2:7" ht="42.75" customHeight="1">
      <c r="B35" s="82" t="s">
        <v>52</v>
      </c>
      <c r="C35" s="83">
        <v>1139</v>
      </c>
      <c r="D35" s="168" t="s">
        <v>65</v>
      </c>
      <c r="E35" s="169"/>
      <c r="F35" s="169"/>
      <c r="G35" s="170"/>
    </row>
    <row r="36" spans="2:7" ht="27">
      <c r="B36" s="82" t="s">
        <v>53</v>
      </c>
      <c r="C36" s="83">
        <v>11001</v>
      </c>
      <c r="D36" s="84" t="s">
        <v>54</v>
      </c>
      <c r="E36" s="84" t="s">
        <v>55</v>
      </c>
      <c r="F36" s="84" t="s">
        <v>56</v>
      </c>
      <c r="G36" s="84" t="s">
        <v>57</v>
      </c>
    </row>
    <row r="37" spans="2:7" ht="21" customHeight="1">
      <c r="B37" s="82" t="s">
        <v>58</v>
      </c>
      <c r="C37" s="85" t="s">
        <v>17</v>
      </c>
      <c r="D37" s="86"/>
      <c r="E37" s="86"/>
      <c r="F37" s="86"/>
      <c r="G37" s="86"/>
    </row>
    <row r="38" spans="2:7" ht="59.25" customHeight="1">
      <c r="B38" s="82" t="s">
        <v>59</v>
      </c>
      <c r="C38" s="56" t="s">
        <v>41</v>
      </c>
      <c r="D38" s="86"/>
      <c r="E38" s="86"/>
      <c r="F38" s="86"/>
      <c r="G38" s="86"/>
    </row>
    <row r="39" spans="2:7" ht="19.5" customHeight="1">
      <c r="B39" s="82" t="s">
        <v>60</v>
      </c>
      <c r="C39" s="87" t="s">
        <v>61</v>
      </c>
      <c r="D39" s="86"/>
      <c r="E39" s="86"/>
      <c r="F39" s="86"/>
      <c r="G39" s="86"/>
    </row>
    <row r="40" spans="2:7" ht="21.75" customHeight="1">
      <c r="B40" s="107" t="s">
        <v>62</v>
      </c>
      <c r="C40" s="89" t="s">
        <v>15</v>
      </c>
      <c r="D40" s="86"/>
      <c r="E40" s="86"/>
      <c r="F40" s="86"/>
      <c r="G40" s="86"/>
    </row>
    <row r="41" spans="2:7" ht="19.5" customHeight="1">
      <c r="B41" s="108"/>
      <c r="C41" s="109" t="s">
        <v>63</v>
      </c>
      <c r="D41" s="92"/>
      <c r="E41" s="92"/>
      <c r="F41" s="92"/>
      <c r="G41" s="92"/>
    </row>
    <row r="42" spans="2:7">
      <c r="B42" s="165"/>
      <c r="C42" s="165"/>
      <c r="D42" s="93"/>
      <c r="E42" s="93"/>
      <c r="F42" s="93"/>
      <c r="G42" s="93"/>
    </row>
    <row r="43" spans="2:7" ht="19.5" customHeight="1">
      <c r="B43" s="94" t="s">
        <v>64</v>
      </c>
      <c r="C43" s="95"/>
      <c r="D43" s="105"/>
      <c r="E43" s="105">
        <v>-124146.5</v>
      </c>
      <c r="F43" s="105">
        <v>-124146.5</v>
      </c>
      <c r="G43" s="105">
        <v>-124146.5</v>
      </c>
    </row>
  </sheetData>
  <mergeCells count="6">
    <mergeCell ref="B42:C42"/>
    <mergeCell ref="B25:C25"/>
    <mergeCell ref="B7:G7"/>
    <mergeCell ref="B9:G9"/>
    <mergeCell ref="D18:G18"/>
    <mergeCell ref="D35:G35"/>
  </mergeCells>
  <pageMargins left="0" right="0" top="0" bottom="0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43"/>
  <sheetViews>
    <sheetView view="pageBreakPreview" zoomScale="60" zoomScaleNormal="100" workbookViewId="0">
      <selection activeCell="C43" sqref="C43"/>
    </sheetView>
  </sheetViews>
  <sheetFormatPr defaultColWidth="9.140625" defaultRowHeight="13.5"/>
  <cols>
    <col min="1" max="1" width="4" style="54" customWidth="1"/>
    <col min="2" max="2" width="41.85546875" style="72" customWidth="1"/>
    <col min="3" max="3" width="62.140625" style="72" customWidth="1"/>
    <col min="4" max="4" width="14.5703125" style="72" hidden="1" customWidth="1"/>
    <col min="5" max="5" width="12.140625" style="72" customWidth="1"/>
    <col min="6" max="6" width="11.85546875" style="72" customWidth="1"/>
    <col min="7" max="7" width="12.5703125" style="72" customWidth="1"/>
    <col min="8" max="8" width="9.140625" style="54"/>
    <col min="9" max="9" width="49.85546875" style="54" customWidth="1"/>
    <col min="10" max="16384" width="9.140625" style="54"/>
  </cols>
  <sheetData>
    <row r="1" spans="2:7" ht="18.75" customHeight="1">
      <c r="G1" s="102" t="s">
        <v>84</v>
      </c>
    </row>
    <row r="2" spans="2:7">
      <c r="F2" s="99" t="s">
        <v>46</v>
      </c>
      <c r="G2" s="99"/>
    </row>
    <row r="3" spans="2:7">
      <c r="F3" s="99" t="s">
        <v>47</v>
      </c>
      <c r="G3" s="99"/>
    </row>
    <row r="7" spans="2:7" ht="15" customHeight="1">
      <c r="B7" s="76"/>
      <c r="C7" s="76"/>
      <c r="D7" s="77"/>
      <c r="E7" s="77"/>
      <c r="F7" s="77"/>
      <c r="G7" s="77"/>
    </row>
    <row r="8" spans="2:7" ht="45" customHeight="1">
      <c r="B8" s="166" t="s">
        <v>118</v>
      </c>
      <c r="C8" s="166"/>
      <c r="D8" s="166"/>
      <c r="E8" s="166"/>
      <c r="F8" s="166"/>
      <c r="G8" s="166"/>
    </row>
    <row r="9" spans="2:7" ht="21.75" customHeight="1">
      <c r="B9" s="73"/>
      <c r="C9" s="73"/>
      <c r="D9" s="73"/>
      <c r="E9" s="73"/>
      <c r="F9" s="73"/>
      <c r="G9" s="73"/>
    </row>
    <row r="10" spans="2:7" ht="17.25">
      <c r="B10" s="171" t="s">
        <v>117</v>
      </c>
      <c r="C10" s="171"/>
      <c r="D10" s="171"/>
      <c r="E10" s="171"/>
      <c r="F10" s="171"/>
      <c r="G10" s="171"/>
    </row>
    <row r="11" spans="2:7">
      <c r="B11" s="74"/>
      <c r="C11" s="74"/>
      <c r="D11" s="74"/>
      <c r="E11" s="74"/>
      <c r="F11" s="74"/>
      <c r="G11" s="74"/>
    </row>
    <row r="12" spans="2:7" ht="14.25">
      <c r="B12" s="75" t="s">
        <v>48</v>
      </c>
      <c r="C12" s="74"/>
      <c r="D12" s="74"/>
      <c r="E12" s="74"/>
      <c r="F12" s="74"/>
      <c r="G12" s="74"/>
    </row>
    <row r="13" spans="2:7" ht="15" customHeight="1">
      <c r="B13" s="76"/>
      <c r="C13" s="76"/>
      <c r="D13" s="77"/>
      <c r="E13" s="77"/>
      <c r="F13" s="77"/>
      <c r="G13" s="77"/>
    </row>
    <row r="14" spans="2:7" ht="24" customHeight="1">
      <c r="B14" s="78" t="s">
        <v>49</v>
      </c>
      <c r="C14" s="78" t="s">
        <v>50</v>
      </c>
    </row>
    <row r="15" spans="2:7" ht="22.5" customHeight="1">
      <c r="B15" s="79">
        <v>1168</v>
      </c>
      <c r="C15" s="55" t="s">
        <v>85</v>
      </c>
    </row>
    <row r="16" spans="2:7">
      <c r="B16" s="80"/>
    </row>
    <row r="17" spans="2:7" ht="14.25">
      <c r="B17" s="81" t="s">
        <v>51</v>
      </c>
    </row>
    <row r="18" spans="2:7">
      <c r="B18" s="80"/>
    </row>
    <row r="19" spans="2:7" ht="39.75" customHeight="1">
      <c r="B19" s="82" t="s">
        <v>52</v>
      </c>
      <c r="C19" s="83">
        <v>1168</v>
      </c>
      <c r="D19" s="168" t="s">
        <v>65</v>
      </c>
      <c r="E19" s="169"/>
      <c r="F19" s="169"/>
      <c r="G19" s="170"/>
    </row>
    <row r="20" spans="2:7" ht="30.75" customHeight="1">
      <c r="B20" s="82" t="s">
        <v>53</v>
      </c>
      <c r="C20" s="83">
        <v>11012</v>
      </c>
      <c r="D20" s="84" t="s">
        <v>54</v>
      </c>
      <c r="E20" s="84" t="s">
        <v>55</v>
      </c>
      <c r="F20" s="84" t="s">
        <v>56</v>
      </c>
      <c r="G20" s="84" t="s">
        <v>57</v>
      </c>
    </row>
    <row r="21" spans="2:7" ht="32.25" customHeight="1">
      <c r="B21" s="82" t="s">
        <v>58</v>
      </c>
      <c r="C21" s="85" t="s">
        <v>88</v>
      </c>
      <c r="D21" s="86"/>
      <c r="E21" s="86"/>
      <c r="F21" s="86"/>
      <c r="G21" s="86"/>
    </row>
    <row r="22" spans="2:7" ht="36" customHeight="1">
      <c r="B22" s="82" t="s">
        <v>59</v>
      </c>
      <c r="C22" s="56" t="s">
        <v>89</v>
      </c>
      <c r="D22" s="86"/>
      <c r="E22" s="86"/>
      <c r="F22" s="86"/>
      <c r="G22" s="86"/>
    </row>
    <row r="23" spans="2:7" ht="20.25" customHeight="1">
      <c r="B23" s="82" t="s">
        <v>60</v>
      </c>
      <c r="C23" s="87" t="s">
        <v>61</v>
      </c>
      <c r="D23" s="86"/>
      <c r="E23" s="86"/>
      <c r="F23" s="86"/>
      <c r="G23" s="86"/>
    </row>
    <row r="24" spans="2:7" ht="27">
      <c r="B24" s="88" t="s">
        <v>62</v>
      </c>
      <c r="C24" s="111" t="s">
        <v>92</v>
      </c>
      <c r="D24" s="86"/>
      <c r="E24" s="86"/>
      <c r="F24" s="86"/>
      <c r="G24" s="86"/>
    </row>
    <row r="25" spans="2:7" ht="17.25" customHeight="1">
      <c r="B25" s="90"/>
      <c r="C25" s="91" t="s">
        <v>63</v>
      </c>
      <c r="D25" s="106">
        <v>1</v>
      </c>
      <c r="E25" s="106">
        <v>11</v>
      </c>
      <c r="F25" s="106">
        <v>11</v>
      </c>
      <c r="G25" s="106">
        <v>11</v>
      </c>
    </row>
    <row r="26" spans="2:7">
      <c r="B26" s="165"/>
      <c r="C26" s="165"/>
      <c r="D26" s="93"/>
      <c r="E26" s="93"/>
      <c r="F26" s="93"/>
      <c r="G26" s="93"/>
    </row>
    <row r="27" spans="2:7" ht="22.5" customHeight="1">
      <c r="B27" s="94" t="s">
        <v>64</v>
      </c>
      <c r="C27" s="95"/>
      <c r="D27" s="105"/>
      <c r="E27" s="105">
        <v>124146.5</v>
      </c>
      <c r="F27" s="105">
        <v>124146.5</v>
      </c>
      <c r="G27" s="105">
        <v>124146.5</v>
      </c>
    </row>
    <row r="28" spans="2:7">
      <c r="B28" s="80"/>
    </row>
    <row r="30" spans="2:7" ht="14.25">
      <c r="B30" s="78" t="s">
        <v>49</v>
      </c>
      <c r="C30" s="78" t="s">
        <v>50</v>
      </c>
    </row>
    <row r="31" spans="2:7" ht="20.25" customHeight="1">
      <c r="B31" s="79">
        <v>1139</v>
      </c>
      <c r="C31" s="55" t="s">
        <v>87</v>
      </c>
    </row>
    <row r="32" spans="2:7">
      <c r="B32" s="80"/>
    </row>
    <row r="33" spans="2:7" ht="14.25">
      <c r="B33" s="81" t="s">
        <v>51</v>
      </c>
    </row>
    <row r="34" spans="2:7">
      <c r="B34" s="80"/>
    </row>
    <row r="35" spans="2:7" ht="47.25" customHeight="1">
      <c r="B35" s="82" t="s">
        <v>52</v>
      </c>
      <c r="C35" s="83">
        <v>1139</v>
      </c>
      <c r="D35" s="168" t="s">
        <v>65</v>
      </c>
      <c r="E35" s="169"/>
      <c r="F35" s="169"/>
      <c r="G35" s="170"/>
    </row>
    <row r="36" spans="2:7" ht="27">
      <c r="B36" s="82" t="s">
        <v>53</v>
      </c>
      <c r="C36" s="83">
        <v>11001</v>
      </c>
      <c r="D36" s="84" t="s">
        <v>54</v>
      </c>
      <c r="E36" s="84" t="s">
        <v>55</v>
      </c>
      <c r="F36" s="84" t="s">
        <v>56</v>
      </c>
      <c r="G36" s="84" t="s">
        <v>57</v>
      </c>
    </row>
    <row r="37" spans="2:7" ht="21.75" customHeight="1">
      <c r="B37" s="82" t="s">
        <v>58</v>
      </c>
      <c r="C37" s="85" t="s">
        <v>17</v>
      </c>
      <c r="D37" s="86"/>
      <c r="E37" s="86"/>
      <c r="F37" s="86"/>
      <c r="G37" s="86"/>
    </row>
    <row r="38" spans="2:7" ht="57" customHeight="1">
      <c r="B38" s="82" t="s">
        <v>59</v>
      </c>
      <c r="C38" s="56" t="s">
        <v>41</v>
      </c>
      <c r="D38" s="86"/>
      <c r="E38" s="86"/>
      <c r="F38" s="86"/>
      <c r="G38" s="86"/>
    </row>
    <row r="39" spans="2:7" ht="20.25" customHeight="1">
      <c r="B39" s="82" t="s">
        <v>60</v>
      </c>
      <c r="C39" s="87" t="s">
        <v>61</v>
      </c>
      <c r="D39" s="86"/>
      <c r="E39" s="86"/>
      <c r="F39" s="86"/>
      <c r="G39" s="86"/>
    </row>
    <row r="40" spans="2:7" ht="23.25" customHeight="1">
      <c r="B40" s="88" t="s">
        <v>62</v>
      </c>
      <c r="C40" s="89" t="s">
        <v>73</v>
      </c>
      <c r="D40" s="86"/>
      <c r="E40" s="86"/>
      <c r="F40" s="86"/>
      <c r="G40" s="86"/>
    </row>
    <row r="41" spans="2:7" ht="19.5" customHeight="1">
      <c r="B41" s="90"/>
      <c r="C41" s="91" t="s">
        <v>63</v>
      </c>
      <c r="D41" s="106"/>
      <c r="E41" s="106"/>
      <c r="F41" s="106"/>
      <c r="G41" s="106"/>
    </row>
    <row r="42" spans="2:7">
      <c r="B42" s="165"/>
      <c r="C42" s="165"/>
      <c r="D42" s="93"/>
      <c r="E42" s="93"/>
      <c r="F42" s="93"/>
      <c r="G42" s="93"/>
    </row>
    <row r="43" spans="2:7" ht="17.25" customHeight="1">
      <c r="B43" s="94" t="s">
        <v>64</v>
      </c>
      <c r="C43" s="95"/>
      <c r="D43" s="105"/>
      <c r="E43" s="105">
        <v>-124146.5</v>
      </c>
      <c r="F43" s="105">
        <v>-124146.5</v>
      </c>
      <c r="G43" s="105">
        <v>-124146.5</v>
      </c>
    </row>
  </sheetData>
  <mergeCells count="6">
    <mergeCell ref="B42:C42"/>
    <mergeCell ref="B26:C26"/>
    <mergeCell ref="B8:G8"/>
    <mergeCell ref="B10:G10"/>
    <mergeCell ref="D19:G19"/>
    <mergeCell ref="D35:G35"/>
  </mergeCells>
  <pageMargins left="0" right="0" top="0" bottom="0" header="0.3" footer="0.3"/>
  <pageSetup paperSize="9" scale="90" orientation="landscape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"/>
  <sheetViews>
    <sheetView tabSelected="1" view="pageBreakPreview" topLeftCell="C1" zoomScaleNormal="100" zoomScaleSheetLayoutView="100" workbookViewId="0">
      <selection activeCell="C6" sqref="C6:C7"/>
    </sheetView>
  </sheetViews>
  <sheetFormatPr defaultRowHeight="12.75"/>
  <cols>
    <col min="1" max="1" width="14.42578125" style="140" customWidth="1"/>
    <col min="2" max="2" width="40.5703125" style="138" customWidth="1"/>
    <col min="3" max="3" width="9.7109375" style="138" customWidth="1"/>
    <col min="4" max="4" width="10.85546875" style="138" customWidth="1"/>
    <col min="5" max="5" width="19.85546875" style="138" customWidth="1"/>
    <col min="6" max="6" width="10.28515625" style="138" customWidth="1"/>
    <col min="7" max="7" width="12.7109375" style="138" customWidth="1"/>
    <col min="8" max="245" width="9.140625" style="138"/>
    <col min="246" max="246" width="14.42578125" style="138" customWidth="1"/>
    <col min="247" max="247" width="36" style="138" customWidth="1"/>
    <col min="248" max="248" width="9.7109375" style="138" customWidth="1"/>
    <col min="249" max="249" width="10.85546875" style="138" customWidth="1"/>
    <col min="250" max="250" width="13.42578125" style="138" customWidth="1"/>
    <col min="251" max="251" width="10.28515625" style="138" customWidth="1"/>
    <col min="252" max="252" width="12.7109375" style="138" customWidth="1"/>
    <col min="253" max="501" width="9.140625" style="138"/>
    <col min="502" max="502" width="14.42578125" style="138" customWidth="1"/>
    <col min="503" max="503" width="36" style="138" customWidth="1"/>
    <col min="504" max="504" width="9.7109375" style="138" customWidth="1"/>
    <col min="505" max="505" width="10.85546875" style="138" customWidth="1"/>
    <col min="506" max="506" width="13.42578125" style="138" customWidth="1"/>
    <col min="507" max="507" width="10.28515625" style="138" customWidth="1"/>
    <col min="508" max="508" width="12.7109375" style="138" customWidth="1"/>
    <col min="509" max="757" width="9.140625" style="138"/>
    <col min="758" max="758" width="14.42578125" style="138" customWidth="1"/>
    <col min="759" max="759" width="36" style="138" customWidth="1"/>
    <col min="760" max="760" width="9.7109375" style="138" customWidth="1"/>
    <col min="761" max="761" width="10.85546875" style="138" customWidth="1"/>
    <col min="762" max="762" width="13.42578125" style="138" customWidth="1"/>
    <col min="763" max="763" width="10.28515625" style="138" customWidth="1"/>
    <col min="764" max="764" width="12.7109375" style="138" customWidth="1"/>
    <col min="765" max="1013" width="9.140625" style="138"/>
    <col min="1014" max="1014" width="14.42578125" style="138" customWidth="1"/>
    <col min="1015" max="1015" width="36" style="138" customWidth="1"/>
    <col min="1016" max="1016" width="9.7109375" style="138" customWidth="1"/>
    <col min="1017" max="1017" width="10.85546875" style="138" customWidth="1"/>
    <col min="1018" max="1018" width="13.42578125" style="138" customWidth="1"/>
    <col min="1019" max="1019" width="10.28515625" style="138" customWidth="1"/>
    <col min="1020" max="1020" width="12.7109375" style="138" customWidth="1"/>
    <col min="1021" max="1269" width="9.140625" style="138"/>
    <col min="1270" max="1270" width="14.42578125" style="138" customWidth="1"/>
    <col min="1271" max="1271" width="36" style="138" customWidth="1"/>
    <col min="1272" max="1272" width="9.7109375" style="138" customWidth="1"/>
    <col min="1273" max="1273" width="10.85546875" style="138" customWidth="1"/>
    <col min="1274" max="1274" width="13.42578125" style="138" customWidth="1"/>
    <col min="1275" max="1275" width="10.28515625" style="138" customWidth="1"/>
    <col min="1276" max="1276" width="12.7109375" style="138" customWidth="1"/>
    <col min="1277" max="1525" width="9.140625" style="138"/>
    <col min="1526" max="1526" width="14.42578125" style="138" customWidth="1"/>
    <col min="1527" max="1527" width="36" style="138" customWidth="1"/>
    <col min="1528" max="1528" width="9.7109375" style="138" customWidth="1"/>
    <col min="1529" max="1529" width="10.85546875" style="138" customWidth="1"/>
    <col min="1530" max="1530" width="13.42578125" style="138" customWidth="1"/>
    <col min="1531" max="1531" width="10.28515625" style="138" customWidth="1"/>
    <col min="1532" max="1532" width="12.7109375" style="138" customWidth="1"/>
    <col min="1533" max="1781" width="9.140625" style="138"/>
    <col min="1782" max="1782" width="14.42578125" style="138" customWidth="1"/>
    <col min="1783" max="1783" width="36" style="138" customWidth="1"/>
    <col min="1784" max="1784" width="9.7109375" style="138" customWidth="1"/>
    <col min="1785" max="1785" width="10.85546875" style="138" customWidth="1"/>
    <col min="1786" max="1786" width="13.42578125" style="138" customWidth="1"/>
    <col min="1787" max="1787" width="10.28515625" style="138" customWidth="1"/>
    <col min="1788" max="1788" width="12.7109375" style="138" customWidth="1"/>
    <col min="1789" max="2037" width="9.140625" style="138"/>
    <col min="2038" max="2038" width="14.42578125" style="138" customWidth="1"/>
    <col min="2039" max="2039" width="36" style="138" customWidth="1"/>
    <col min="2040" max="2040" width="9.7109375" style="138" customWidth="1"/>
    <col min="2041" max="2041" width="10.85546875" style="138" customWidth="1"/>
    <col min="2042" max="2042" width="13.42578125" style="138" customWidth="1"/>
    <col min="2043" max="2043" width="10.28515625" style="138" customWidth="1"/>
    <col min="2044" max="2044" width="12.7109375" style="138" customWidth="1"/>
    <col min="2045" max="2293" width="9.140625" style="138"/>
    <col min="2294" max="2294" width="14.42578125" style="138" customWidth="1"/>
    <col min="2295" max="2295" width="36" style="138" customWidth="1"/>
    <col min="2296" max="2296" width="9.7109375" style="138" customWidth="1"/>
    <col min="2297" max="2297" width="10.85546875" style="138" customWidth="1"/>
    <col min="2298" max="2298" width="13.42578125" style="138" customWidth="1"/>
    <col min="2299" max="2299" width="10.28515625" style="138" customWidth="1"/>
    <col min="2300" max="2300" width="12.7109375" style="138" customWidth="1"/>
    <col min="2301" max="2549" width="9.140625" style="138"/>
    <col min="2550" max="2550" width="14.42578125" style="138" customWidth="1"/>
    <col min="2551" max="2551" width="36" style="138" customWidth="1"/>
    <col min="2552" max="2552" width="9.7109375" style="138" customWidth="1"/>
    <col min="2553" max="2553" width="10.85546875" style="138" customWidth="1"/>
    <col min="2554" max="2554" width="13.42578125" style="138" customWidth="1"/>
    <col min="2555" max="2555" width="10.28515625" style="138" customWidth="1"/>
    <col min="2556" max="2556" width="12.7109375" style="138" customWidth="1"/>
    <col min="2557" max="2805" width="9.140625" style="138"/>
    <col min="2806" max="2806" width="14.42578125" style="138" customWidth="1"/>
    <col min="2807" max="2807" width="36" style="138" customWidth="1"/>
    <col min="2808" max="2808" width="9.7109375" style="138" customWidth="1"/>
    <col min="2809" max="2809" width="10.85546875" style="138" customWidth="1"/>
    <col min="2810" max="2810" width="13.42578125" style="138" customWidth="1"/>
    <col min="2811" max="2811" width="10.28515625" style="138" customWidth="1"/>
    <col min="2812" max="2812" width="12.7109375" style="138" customWidth="1"/>
    <col min="2813" max="3061" width="9.140625" style="138"/>
    <col min="3062" max="3062" width="14.42578125" style="138" customWidth="1"/>
    <col min="3063" max="3063" width="36" style="138" customWidth="1"/>
    <col min="3064" max="3064" width="9.7109375" style="138" customWidth="1"/>
    <col min="3065" max="3065" width="10.85546875" style="138" customWidth="1"/>
    <col min="3066" max="3066" width="13.42578125" style="138" customWidth="1"/>
    <col min="3067" max="3067" width="10.28515625" style="138" customWidth="1"/>
    <col min="3068" max="3068" width="12.7109375" style="138" customWidth="1"/>
    <col min="3069" max="3317" width="9.140625" style="138"/>
    <col min="3318" max="3318" width="14.42578125" style="138" customWidth="1"/>
    <col min="3319" max="3319" width="36" style="138" customWidth="1"/>
    <col min="3320" max="3320" width="9.7109375" style="138" customWidth="1"/>
    <col min="3321" max="3321" width="10.85546875" style="138" customWidth="1"/>
    <col min="3322" max="3322" width="13.42578125" style="138" customWidth="1"/>
    <col min="3323" max="3323" width="10.28515625" style="138" customWidth="1"/>
    <col min="3324" max="3324" width="12.7109375" style="138" customWidth="1"/>
    <col min="3325" max="3573" width="9.140625" style="138"/>
    <col min="3574" max="3574" width="14.42578125" style="138" customWidth="1"/>
    <col min="3575" max="3575" width="36" style="138" customWidth="1"/>
    <col min="3576" max="3576" width="9.7109375" style="138" customWidth="1"/>
    <col min="3577" max="3577" width="10.85546875" style="138" customWidth="1"/>
    <col min="3578" max="3578" width="13.42578125" style="138" customWidth="1"/>
    <col min="3579" max="3579" width="10.28515625" style="138" customWidth="1"/>
    <col min="3580" max="3580" width="12.7109375" style="138" customWidth="1"/>
    <col min="3581" max="3829" width="9.140625" style="138"/>
    <col min="3830" max="3830" width="14.42578125" style="138" customWidth="1"/>
    <col min="3831" max="3831" width="36" style="138" customWidth="1"/>
    <col min="3832" max="3832" width="9.7109375" style="138" customWidth="1"/>
    <col min="3833" max="3833" width="10.85546875" style="138" customWidth="1"/>
    <col min="3834" max="3834" width="13.42578125" style="138" customWidth="1"/>
    <col min="3835" max="3835" width="10.28515625" style="138" customWidth="1"/>
    <col min="3836" max="3836" width="12.7109375" style="138" customWidth="1"/>
    <col min="3837" max="4085" width="9.140625" style="138"/>
    <col min="4086" max="4086" width="14.42578125" style="138" customWidth="1"/>
    <col min="4087" max="4087" width="36" style="138" customWidth="1"/>
    <col min="4088" max="4088" width="9.7109375" style="138" customWidth="1"/>
    <col min="4089" max="4089" width="10.85546875" style="138" customWidth="1"/>
    <col min="4090" max="4090" width="13.42578125" style="138" customWidth="1"/>
    <col min="4091" max="4091" width="10.28515625" style="138" customWidth="1"/>
    <col min="4092" max="4092" width="12.7109375" style="138" customWidth="1"/>
    <col min="4093" max="4341" width="9.140625" style="138"/>
    <col min="4342" max="4342" width="14.42578125" style="138" customWidth="1"/>
    <col min="4343" max="4343" width="36" style="138" customWidth="1"/>
    <col min="4344" max="4344" width="9.7109375" style="138" customWidth="1"/>
    <col min="4345" max="4345" width="10.85546875" style="138" customWidth="1"/>
    <col min="4346" max="4346" width="13.42578125" style="138" customWidth="1"/>
    <col min="4347" max="4347" width="10.28515625" style="138" customWidth="1"/>
    <col min="4348" max="4348" width="12.7109375" style="138" customWidth="1"/>
    <col min="4349" max="4597" width="9.140625" style="138"/>
    <col min="4598" max="4598" width="14.42578125" style="138" customWidth="1"/>
    <col min="4599" max="4599" width="36" style="138" customWidth="1"/>
    <col min="4600" max="4600" width="9.7109375" style="138" customWidth="1"/>
    <col min="4601" max="4601" width="10.85546875" style="138" customWidth="1"/>
    <col min="4602" max="4602" width="13.42578125" style="138" customWidth="1"/>
    <col min="4603" max="4603" width="10.28515625" style="138" customWidth="1"/>
    <col min="4604" max="4604" width="12.7109375" style="138" customWidth="1"/>
    <col min="4605" max="4853" width="9.140625" style="138"/>
    <col min="4854" max="4854" width="14.42578125" style="138" customWidth="1"/>
    <col min="4855" max="4855" width="36" style="138" customWidth="1"/>
    <col min="4856" max="4856" width="9.7109375" style="138" customWidth="1"/>
    <col min="4857" max="4857" width="10.85546875" style="138" customWidth="1"/>
    <col min="4858" max="4858" width="13.42578125" style="138" customWidth="1"/>
    <col min="4859" max="4859" width="10.28515625" style="138" customWidth="1"/>
    <col min="4860" max="4860" width="12.7109375" style="138" customWidth="1"/>
    <col min="4861" max="5109" width="9.140625" style="138"/>
    <col min="5110" max="5110" width="14.42578125" style="138" customWidth="1"/>
    <col min="5111" max="5111" width="36" style="138" customWidth="1"/>
    <col min="5112" max="5112" width="9.7109375" style="138" customWidth="1"/>
    <col min="5113" max="5113" width="10.85546875" style="138" customWidth="1"/>
    <col min="5114" max="5114" width="13.42578125" style="138" customWidth="1"/>
    <col min="5115" max="5115" width="10.28515625" style="138" customWidth="1"/>
    <col min="5116" max="5116" width="12.7109375" style="138" customWidth="1"/>
    <col min="5117" max="5365" width="9.140625" style="138"/>
    <col min="5366" max="5366" width="14.42578125" style="138" customWidth="1"/>
    <col min="5367" max="5367" width="36" style="138" customWidth="1"/>
    <col min="5368" max="5368" width="9.7109375" style="138" customWidth="1"/>
    <col min="5369" max="5369" width="10.85546875" style="138" customWidth="1"/>
    <col min="5370" max="5370" width="13.42578125" style="138" customWidth="1"/>
    <col min="5371" max="5371" width="10.28515625" style="138" customWidth="1"/>
    <col min="5372" max="5372" width="12.7109375" style="138" customWidth="1"/>
    <col min="5373" max="5621" width="9.140625" style="138"/>
    <col min="5622" max="5622" width="14.42578125" style="138" customWidth="1"/>
    <col min="5623" max="5623" width="36" style="138" customWidth="1"/>
    <col min="5624" max="5624" width="9.7109375" style="138" customWidth="1"/>
    <col min="5625" max="5625" width="10.85546875" style="138" customWidth="1"/>
    <col min="5626" max="5626" width="13.42578125" style="138" customWidth="1"/>
    <col min="5627" max="5627" width="10.28515625" style="138" customWidth="1"/>
    <col min="5628" max="5628" width="12.7109375" style="138" customWidth="1"/>
    <col min="5629" max="5877" width="9.140625" style="138"/>
    <col min="5878" max="5878" width="14.42578125" style="138" customWidth="1"/>
    <col min="5879" max="5879" width="36" style="138" customWidth="1"/>
    <col min="5880" max="5880" width="9.7109375" style="138" customWidth="1"/>
    <col min="5881" max="5881" width="10.85546875" style="138" customWidth="1"/>
    <col min="5882" max="5882" width="13.42578125" style="138" customWidth="1"/>
    <col min="5883" max="5883" width="10.28515625" style="138" customWidth="1"/>
    <col min="5884" max="5884" width="12.7109375" style="138" customWidth="1"/>
    <col min="5885" max="6133" width="9.140625" style="138"/>
    <col min="6134" max="6134" width="14.42578125" style="138" customWidth="1"/>
    <col min="6135" max="6135" width="36" style="138" customWidth="1"/>
    <col min="6136" max="6136" width="9.7109375" style="138" customWidth="1"/>
    <col min="6137" max="6137" width="10.85546875" style="138" customWidth="1"/>
    <col min="6138" max="6138" width="13.42578125" style="138" customWidth="1"/>
    <col min="6139" max="6139" width="10.28515625" style="138" customWidth="1"/>
    <col min="6140" max="6140" width="12.7109375" style="138" customWidth="1"/>
    <col min="6141" max="6389" width="9.140625" style="138"/>
    <col min="6390" max="6390" width="14.42578125" style="138" customWidth="1"/>
    <col min="6391" max="6391" width="36" style="138" customWidth="1"/>
    <col min="6392" max="6392" width="9.7109375" style="138" customWidth="1"/>
    <col min="6393" max="6393" width="10.85546875" style="138" customWidth="1"/>
    <col min="6394" max="6394" width="13.42578125" style="138" customWidth="1"/>
    <col min="6395" max="6395" width="10.28515625" style="138" customWidth="1"/>
    <col min="6396" max="6396" width="12.7109375" style="138" customWidth="1"/>
    <col min="6397" max="6645" width="9.140625" style="138"/>
    <col min="6646" max="6646" width="14.42578125" style="138" customWidth="1"/>
    <col min="6647" max="6647" width="36" style="138" customWidth="1"/>
    <col min="6648" max="6648" width="9.7109375" style="138" customWidth="1"/>
    <col min="6649" max="6649" width="10.85546875" style="138" customWidth="1"/>
    <col min="6650" max="6650" width="13.42578125" style="138" customWidth="1"/>
    <col min="6651" max="6651" width="10.28515625" style="138" customWidth="1"/>
    <col min="6652" max="6652" width="12.7109375" style="138" customWidth="1"/>
    <col min="6653" max="6901" width="9.140625" style="138"/>
    <col min="6902" max="6902" width="14.42578125" style="138" customWidth="1"/>
    <col min="6903" max="6903" width="36" style="138" customWidth="1"/>
    <col min="6904" max="6904" width="9.7109375" style="138" customWidth="1"/>
    <col min="6905" max="6905" width="10.85546875" style="138" customWidth="1"/>
    <col min="6906" max="6906" width="13.42578125" style="138" customWidth="1"/>
    <col min="6907" max="6907" width="10.28515625" style="138" customWidth="1"/>
    <col min="6908" max="6908" width="12.7109375" style="138" customWidth="1"/>
    <col min="6909" max="7157" width="9.140625" style="138"/>
    <col min="7158" max="7158" width="14.42578125" style="138" customWidth="1"/>
    <col min="7159" max="7159" width="36" style="138" customWidth="1"/>
    <col min="7160" max="7160" width="9.7109375" style="138" customWidth="1"/>
    <col min="7161" max="7161" width="10.85546875" style="138" customWidth="1"/>
    <col min="7162" max="7162" width="13.42578125" style="138" customWidth="1"/>
    <col min="7163" max="7163" width="10.28515625" style="138" customWidth="1"/>
    <col min="7164" max="7164" width="12.7109375" style="138" customWidth="1"/>
    <col min="7165" max="7413" width="9.140625" style="138"/>
    <col min="7414" max="7414" width="14.42578125" style="138" customWidth="1"/>
    <col min="7415" max="7415" width="36" style="138" customWidth="1"/>
    <col min="7416" max="7416" width="9.7109375" style="138" customWidth="1"/>
    <col min="7417" max="7417" width="10.85546875" style="138" customWidth="1"/>
    <col min="7418" max="7418" width="13.42578125" style="138" customWidth="1"/>
    <col min="7419" max="7419" width="10.28515625" style="138" customWidth="1"/>
    <col min="7420" max="7420" width="12.7109375" style="138" customWidth="1"/>
    <col min="7421" max="7669" width="9.140625" style="138"/>
    <col min="7670" max="7670" width="14.42578125" style="138" customWidth="1"/>
    <col min="7671" max="7671" width="36" style="138" customWidth="1"/>
    <col min="7672" max="7672" width="9.7109375" style="138" customWidth="1"/>
    <col min="7673" max="7673" width="10.85546875" style="138" customWidth="1"/>
    <col min="7674" max="7674" width="13.42578125" style="138" customWidth="1"/>
    <col min="7675" max="7675" width="10.28515625" style="138" customWidth="1"/>
    <col min="7676" max="7676" width="12.7109375" style="138" customWidth="1"/>
    <col min="7677" max="7925" width="9.140625" style="138"/>
    <col min="7926" max="7926" width="14.42578125" style="138" customWidth="1"/>
    <col min="7927" max="7927" width="36" style="138" customWidth="1"/>
    <col min="7928" max="7928" width="9.7109375" style="138" customWidth="1"/>
    <col min="7929" max="7929" width="10.85546875" style="138" customWidth="1"/>
    <col min="7930" max="7930" width="13.42578125" style="138" customWidth="1"/>
    <col min="7931" max="7931" width="10.28515625" style="138" customWidth="1"/>
    <col min="7932" max="7932" width="12.7109375" style="138" customWidth="1"/>
    <col min="7933" max="8181" width="9.140625" style="138"/>
    <col min="8182" max="8182" width="14.42578125" style="138" customWidth="1"/>
    <col min="8183" max="8183" width="36" style="138" customWidth="1"/>
    <col min="8184" max="8184" width="9.7109375" style="138" customWidth="1"/>
    <col min="8185" max="8185" width="10.85546875" style="138" customWidth="1"/>
    <col min="8186" max="8186" width="13.42578125" style="138" customWidth="1"/>
    <col min="8187" max="8187" width="10.28515625" style="138" customWidth="1"/>
    <col min="8188" max="8188" width="12.7109375" style="138" customWidth="1"/>
    <col min="8189" max="8437" width="9.140625" style="138"/>
    <col min="8438" max="8438" width="14.42578125" style="138" customWidth="1"/>
    <col min="8439" max="8439" width="36" style="138" customWidth="1"/>
    <col min="8440" max="8440" width="9.7109375" style="138" customWidth="1"/>
    <col min="8441" max="8441" width="10.85546875" style="138" customWidth="1"/>
    <col min="8442" max="8442" width="13.42578125" style="138" customWidth="1"/>
    <col min="8443" max="8443" width="10.28515625" style="138" customWidth="1"/>
    <col min="8444" max="8444" width="12.7109375" style="138" customWidth="1"/>
    <col min="8445" max="8693" width="9.140625" style="138"/>
    <col min="8694" max="8694" width="14.42578125" style="138" customWidth="1"/>
    <col min="8695" max="8695" width="36" style="138" customWidth="1"/>
    <col min="8696" max="8696" width="9.7109375" style="138" customWidth="1"/>
    <col min="8697" max="8697" width="10.85546875" style="138" customWidth="1"/>
    <col min="8698" max="8698" width="13.42578125" style="138" customWidth="1"/>
    <col min="8699" max="8699" width="10.28515625" style="138" customWidth="1"/>
    <col min="8700" max="8700" width="12.7109375" style="138" customWidth="1"/>
    <col min="8701" max="8949" width="9.140625" style="138"/>
    <col min="8950" max="8950" width="14.42578125" style="138" customWidth="1"/>
    <col min="8951" max="8951" width="36" style="138" customWidth="1"/>
    <col min="8952" max="8952" width="9.7109375" style="138" customWidth="1"/>
    <col min="8953" max="8953" width="10.85546875" style="138" customWidth="1"/>
    <col min="8954" max="8954" width="13.42578125" style="138" customWidth="1"/>
    <col min="8955" max="8955" width="10.28515625" style="138" customWidth="1"/>
    <col min="8956" max="8956" width="12.7109375" style="138" customWidth="1"/>
    <col min="8957" max="9205" width="9.140625" style="138"/>
    <col min="9206" max="9206" width="14.42578125" style="138" customWidth="1"/>
    <col min="9207" max="9207" width="36" style="138" customWidth="1"/>
    <col min="9208" max="9208" width="9.7109375" style="138" customWidth="1"/>
    <col min="9209" max="9209" width="10.85546875" style="138" customWidth="1"/>
    <col min="9210" max="9210" width="13.42578125" style="138" customWidth="1"/>
    <col min="9211" max="9211" width="10.28515625" style="138" customWidth="1"/>
    <col min="9212" max="9212" width="12.7109375" style="138" customWidth="1"/>
    <col min="9213" max="9461" width="9.140625" style="138"/>
    <col min="9462" max="9462" width="14.42578125" style="138" customWidth="1"/>
    <col min="9463" max="9463" width="36" style="138" customWidth="1"/>
    <col min="9464" max="9464" width="9.7109375" style="138" customWidth="1"/>
    <col min="9465" max="9465" width="10.85546875" style="138" customWidth="1"/>
    <col min="9466" max="9466" width="13.42578125" style="138" customWidth="1"/>
    <col min="9467" max="9467" width="10.28515625" style="138" customWidth="1"/>
    <col min="9468" max="9468" width="12.7109375" style="138" customWidth="1"/>
    <col min="9469" max="9717" width="9.140625" style="138"/>
    <col min="9718" max="9718" width="14.42578125" style="138" customWidth="1"/>
    <col min="9719" max="9719" width="36" style="138" customWidth="1"/>
    <col min="9720" max="9720" width="9.7109375" style="138" customWidth="1"/>
    <col min="9721" max="9721" width="10.85546875" style="138" customWidth="1"/>
    <col min="9722" max="9722" width="13.42578125" style="138" customWidth="1"/>
    <col min="9723" max="9723" width="10.28515625" style="138" customWidth="1"/>
    <col min="9724" max="9724" width="12.7109375" style="138" customWidth="1"/>
    <col min="9725" max="9973" width="9.140625" style="138"/>
    <col min="9974" max="9974" width="14.42578125" style="138" customWidth="1"/>
    <col min="9975" max="9975" width="36" style="138" customWidth="1"/>
    <col min="9976" max="9976" width="9.7109375" style="138" customWidth="1"/>
    <col min="9977" max="9977" width="10.85546875" style="138" customWidth="1"/>
    <col min="9978" max="9978" width="13.42578125" style="138" customWidth="1"/>
    <col min="9979" max="9979" width="10.28515625" style="138" customWidth="1"/>
    <col min="9980" max="9980" width="12.7109375" style="138" customWidth="1"/>
    <col min="9981" max="10229" width="9.140625" style="138"/>
    <col min="10230" max="10230" width="14.42578125" style="138" customWidth="1"/>
    <col min="10231" max="10231" width="36" style="138" customWidth="1"/>
    <col min="10232" max="10232" width="9.7109375" style="138" customWidth="1"/>
    <col min="10233" max="10233" width="10.85546875" style="138" customWidth="1"/>
    <col min="10234" max="10234" width="13.42578125" style="138" customWidth="1"/>
    <col min="10235" max="10235" width="10.28515625" style="138" customWidth="1"/>
    <col min="10236" max="10236" width="12.7109375" style="138" customWidth="1"/>
    <col min="10237" max="10485" width="9.140625" style="138"/>
    <col min="10486" max="10486" width="14.42578125" style="138" customWidth="1"/>
    <col min="10487" max="10487" width="36" style="138" customWidth="1"/>
    <col min="10488" max="10488" width="9.7109375" style="138" customWidth="1"/>
    <col min="10489" max="10489" width="10.85546875" style="138" customWidth="1"/>
    <col min="10490" max="10490" width="13.42578125" style="138" customWidth="1"/>
    <col min="10491" max="10491" width="10.28515625" style="138" customWidth="1"/>
    <col min="10492" max="10492" width="12.7109375" style="138" customWidth="1"/>
    <col min="10493" max="10741" width="9.140625" style="138"/>
    <col min="10742" max="10742" width="14.42578125" style="138" customWidth="1"/>
    <col min="10743" max="10743" width="36" style="138" customWidth="1"/>
    <col min="10744" max="10744" width="9.7109375" style="138" customWidth="1"/>
    <col min="10745" max="10745" width="10.85546875" style="138" customWidth="1"/>
    <col min="10746" max="10746" width="13.42578125" style="138" customWidth="1"/>
    <col min="10747" max="10747" width="10.28515625" style="138" customWidth="1"/>
    <col min="10748" max="10748" width="12.7109375" style="138" customWidth="1"/>
    <col min="10749" max="10997" width="9.140625" style="138"/>
    <col min="10998" max="10998" width="14.42578125" style="138" customWidth="1"/>
    <col min="10999" max="10999" width="36" style="138" customWidth="1"/>
    <col min="11000" max="11000" width="9.7109375" style="138" customWidth="1"/>
    <col min="11001" max="11001" width="10.85546875" style="138" customWidth="1"/>
    <col min="11002" max="11002" width="13.42578125" style="138" customWidth="1"/>
    <col min="11003" max="11003" width="10.28515625" style="138" customWidth="1"/>
    <col min="11004" max="11004" width="12.7109375" style="138" customWidth="1"/>
    <col min="11005" max="11253" width="9.140625" style="138"/>
    <col min="11254" max="11254" width="14.42578125" style="138" customWidth="1"/>
    <col min="11255" max="11255" width="36" style="138" customWidth="1"/>
    <col min="11256" max="11256" width="9.7109375" style="138" customWidth="1"/>
    <col min="11257" max="11257" width="10.85546875" style="138" customWidth="1"/>
    <col min="11258" max="11258" width="13.42578125" style="138" customWidth="1"/>
    <col min="11259" max="11259" width="10.28515625" style="138" customWidth="1"/>
    <col min="11260" max="11260" width="12.7109375" style="138" customWidth="1"/>
    <col min="11261" max="11509" width="9.140625" style="138"/>
    <col min="11510" max="11510" width="14.42578125" style="138" customWidth="1"/>
    <col min="11511" max="11511" width="36" style="138" customWidth="1"/>
    <col min="11512" max="11512" width="9.7109375" style="138" customWidth="1"/>
    <col min="11513" max="11513" width="10.85546875" style="138" customWidth="1"/>
    <col min="11514" max="11514" width="13.42578125" style="138" customWidth="1"/>
    <col min="11515" max="11515" width="10.28515625" style="138" customWidth="1"/>
    <col min="11516" max="11516" width="12.7109375" style="138" customWidth="1"/>
    <col min="11517" max="11765" width="9.140625" style="138"/>
    <col min="11766" max="11766" width="14.42578125" style="138" customWidth="1"/>
    <col min="11767" max="11767" width="36" style="138" customWidth="1"/>
    <col min="11768" max="11768" width="9.7109375" style="138" customWidth="1"/>
    <col min="11769" max="11769" width="10.85546875" style="138" customWidth="1"/>
    <col min="11770" max="11770" width="13.42578125" style="138" customWidth="1"/>
    <col min="11771" max="11771" width="10.28515625" style="138" customWidth="1"/>
    <col min="11772" max="11772" width="12.7109375" style="138" customWidth="1"/>
    <col min="11773" max="12021" width="9.140625" style="138"/>
    <col min="12022" max="12022" width="14.42578125" style="138" customWidth="1"/>
    <col min="12023" max="12023" width="36" style="138" customWidth="1"/>
    <col min="12024" max="12024" width="9.7109375" style="138" customWidth="1"/>
    <col min="12025" max="12025" width="10.85546875" style="138" customWidth="1"/>
    <col min="12026" max="12026" width="13.42578125" style="138" customWidth="1"/>
    <col min="12027" max="12027" width="10.28515625" style="138" customWidth="1"/>
    <col min="12028" max="12028" width="12.7109375" style="138" customWidth="1"/>
    <col min="12029" max="12277" width="9.140625" style="138"/>
    <col min="12278" max="12278" width="14.42578125" style="138" customWidth="1"/>
    <col min="12279" max="12279" width="36" style="138" customWidth="1"/>
    <col min="12280" max="12280" width="9.7109375" style="138" customWidth="1"/>
    <col min="12281" max="12281" width="10.85546875" style="138" customWidth="1"/>
    <col min="12282" max="12282" width="13.42578125" style="138" customWidth="1"/>
    <col min="12283" max="12283" width="10.28515625" style="138" customWidth="1"/>
    <col min="12284" max="12284" width="12.7109375" style="138" customWidth="1"/>
    <col min="12285" max="12533" width="9.140625" style="138"/>
    <col min="12534" max="12534" width="14.42578125" style="138" customWidth="1"/>
    <col min="12535" max="12535" width="36" style="138" customWidth="1"/>
    <col min="12536" max="12536" width="9.7109375" style="138" customWidth="1"/>
    <col min="12537" max="12537" width="10.85546875" style="138" customWidth="1"/>
    <col min="12538" max="12538" width="13.42578125" style="138" customWidth="1"/>
    <col min="12539" max="12539" width="10.28515625" style="138" customWidth="1"/>
    <col min="12540" max="12540" width="12.7109375" style="138" customWidth="1"/>
    <col min="12541" max="12789" width="9.140625" style="138"/>
    <col min="12790" max="12790" width="14.42578125" style="138" customWidth="1"/>
    <col min="12791" max="12791" width="36" style="138" customWidth="1"/>
    <col min="12792" max="12792" width="9.7109375" style="138" customWidth="1"/>
    <col min="12793" max="12793" width="10.85546875" style="138" customWidth="1"/>
    <col min="12794" max="12794" width="13.42578125" style="138" customWidth="1"/>
    <col min="12795" max="12795" width="10.28515625" style="138" customWidth="1"/>
    <col min="12796" max="12796" width="12.7109375" style="138" customWidth="1"/>
    <col min="12797" max="13045" width="9.140625" style="138"/>
    <col min="13046" max="13046" width="14.42578125" style="138" customWidth="1"/>
    <col min="13047" max="13047" width="36" style="138" customWidth="1"/>
    <col min="13048" max="13048" width="9.7109375" style="138" customWidth="1"/>
    <col min="13049" max="13049" width="10.85546875" style="138" customWidth="1"/>
    <col min="13050" max="13050" width="13.42578125" style="138" customWidth="1"/>
    <col min="13051" max="13051" width="10.28515625" style="138" customWidth="1"/>
    <col min="13052" max="13052" width="12.7109375" style="138" customWidth="1"/>
    <col min="13053" max="13301" width="9.140625" style="138"/>
    <col min="13302" max="13302" width="14.42578125" style="138" customWidth="1"/>
    <col min="13303" max="13303" width="36" style="138" customWidth="1"/>
    <col min="13304" max="13304" width="9.7109375" style="138" customWidth="1"/>
    <col min="13305" max="13305" width="10.85546875" style="138" customWidth="1"/>
    <col min="13306" max="13306" width="13.42578125" style="138" customWidth="1"/>
    <col min="13307" max="13307" width="10.28515625" style="138" customWidth="1"/>
    <col min="13308" max="13308" width="12.7109375" style="138" customWidth="1"/>
    <col min="13309" max="13557" width="9.140625" style="138"/>
    <col min="13558" max="13558" width="14.42578125" style="138" customWidth="1"/>
    <col min="13559" max="13559" width="36" style="138" customWidth="1"/>
    <col min="13560" max="13560" width="9.7109375" style="138" customWidth="1"/>
    <col min="13561" max="13561" width="10.85546875" style="138" customWidth="1"/>
    <col min="13562" max="13562" width="13.42578125" style="138" customWidth="1"/>
    <col min="13563" max="13563" width="10.28515625" style="138" customWidth="1"/>
    <col min="13564" max="13564" width="12.7109375" style="138" customWidth="1"/>
    <col min="13565" max="13813" width="9.140625" style="138"/>
    <col min="13814" max="13814" width="14.42578125" style="138" customWidth="1"/>
    <col min="13815" max="13815" width="36" style="138" customWidth="1"/>
    <col min="13816" max="13816" width="9.7109375" style="138" customWidth="1"/>
    <col min="13817" max="13817" width="10.85546875" style="138" customWidth="1"/>
    <col min="13818" max="13818" width="13.42578125" style="138" customWidth="1"/>
    <col min="13819" max="13819" width="10.28515625" style="138" customWidth="1"/>
    <col min="13820" max="13820" width="12.7109375" style="138" customWidth="1"/>
    <col min="13821" max="14069" width="9.140625" style="138"/>
    <col min="14070" max="14070" width="14.42578125" style="138" customWidth="1"/>
    <col min="14071" max="14071" width="36" style="138" customWidth="1"/>
    <col min="14072" max="14072" width="9.7109375" style="138" customWidth="1"/>
    <col min="14073" max="14073" width="10.85546875" style="138" customWidth="1"/>
    <col min="14074" max="14074" width="13.42578125" style="138" customWidth="1"/>
    <col min="14075" max="14075" width="10.28515625" style="138" customWidth="1"/>
    <col min="14076" max="14076" width="12.7109375" style="138" customWidth="1"/>
    <col min="14077" max="14325" width="9.140625" style="138"/>
    <col min="14326" max="14326" width="14.42578125" style="138" customWidth="1"/>
    <col min="14327" max="14327" width="36" style="138" customWidth="1"/>
    <col min="14328" max="14328" width="9.7109375" style="138" customWidth="1"/>
    <col min="14329" max="14329" width="10.85546875" style="138" customWidth="1"/>
    <col min="14330" max="14330" width="13.42578125" style="138" customWidth="1"/>
    <col min="14331" max="14331" width="10.28515625" style="138" customWidth="1"/>
    <col min="14332" max="14332" width="12.7109375" style="138" customWidth="1"/>
    <col min="14333" max="14581" width="9.140625" style="138"/>
    <col min="14582" max="14582" width="14.42578125" style="138" customWidth="1"/>
    <col min="14583" max="14583" width="36" style="138" customWidth="1"/>
    <col min="14584" max="14584" width="9.7109375" style="138" customWidth="1"/>
    <col min="14585" max="14585" width="10.85546875" style="138" customWidth="1"/>
    <col min="14586" max="14586" width="13.42578125" style="138" customWidth="1"/>
    <col min="14587" max="14587" width="10.28515625" style="138" customWidth="1"/>
    <col min="14588" max="14588" width="12.7109375" style="138" customWidth="1"/>
    <col min="14589" max="14837" width="9.140625" style="138"/>
    <col min="14838" max="14838" width="14.42578125" style="138" customWidth="1"/>
    <col min="14839" max="14839" width="36" style="138" customWidth="1"/>
    <col min="14840" max="14840" width="9.7109375" style="138" customWidth="1"/>
    <col min="14841" max="14841" width="10.85546875" style="138" customWidth="1"/>
    <col min="14842" max="14842" width="13.42578125" style="138" customWidth="1"/>
    <col min="14843" max="14843" width="10.28515625" style="138" customWidth="1"/>
    <col min="14844" max="14844" width="12.7109375" style="138" customWidth="1"/>
    <col min="14845" max="15093" width="9.140625" style="138"/>
    <col min="15094" max="15094" width="14.42578125" style="138" customWidth="1"/>
    <col min="15095" max="15095" width="36" style="138" customWidth="1"/>
    <col min="15096" max="15096" width="9.7109375" style="138" customWidth="1"/>
    <col min="15097" max="15097" width="10.85546875" style="138" customWidth="1"/>
    <col min="15098" max="15098" width="13.42578125" style="138" customWidth="1"/>
    <col min="15099" max="15099" width="10.28515625" style="138" customWidth="1"/>
    <col min="15100" max="15100" width="12.7109375" style="138" customWidth="1"/>
    <col min="15101" max="15349" width="9.140625" style="138"/>
    <col min="15350" max="15350" width="14.42578125" style="138" customWidth="1"/>
    <col min="15351" max="15351" width="36" style="138" customWidth="1"/>
    <col min="15352" max="15352" width="9.7109375" style="138" customWidth="1"/>
    <col min="15353" max="15353" width="10.85546875" style="138" customWidth="1"/>
    <col min="15354" max="15354" width="13.42578125" style="138" customWidth="1"/>
    <col min="15355" max="15355" width="10.28515625" style="138" customWidth="1"/>
    <col min="15356" max="15356" width="12.7109375" style="138" customWidth="1"/>
    <col min="15357" max="15605" width="9.140625" style="138"/>
    <col min="15606" max="15606" width="14.42578125" style="138" customWidth="1"/>
    <col min="15607" max="15607" width="36" style="138" customWidth="1"/>
    <col min="15608" max="15608" width="9.7109375" style="138" customWidth="1"/>
    <col min="15609" max="15609" width="10.85546875" style="138" customWidth="1"/>
    <col min="15610" max="15610" width="13.42578125" style="138" customWidth="1"/>
    <col min="15611" max="15611" width="10.28515625" style="138" customWidth="1"/>
    <col min="15612" max="15612" width="12.7109375" style="138" customWidth="1"/>
    <col min="15613" max="15861" width="9.140625" style="138"/>
    <col min="15862" max="15862" width="14.42578125" style="138" customWidth="1"/>
    <col min="15863" max="15863" width="36" style="138" customWidth="1"/>
    <col min="15864" max="15864" width="9.7109375" style="138" customWidth="1"/>
    <col min="15865" max="15865" width="10.85546875" style="138" customWidth="1"/>
    <col min="15866" max="15866" width="13.42578125" style="138" customWidth="1"/>
    <col min="15867" max="15867" width="10.28515625" style="138" customWidth="1"/>
    <col min="15868" max="15868" width="12.7109375" style="138" customWidth="1"/>
    <col min="15869" max="16117" width="9.140625" style="138"/>
    <col min="16118" max="16118" width="14.42578125" style="138" customWidth="1"/>
    <col min="16119" max="16119" width="36" style="138" customWidth="1"/>
    <col min="16120" max="16120" width="9.7109375" style="138" customWidth="1"/>
    <col min="16121" max="16121" width="10.85546875" style="138" customWidth="1"/>
    <col min="16122" max="16122" width="13.42578125" style="138" customWidth="1"/>
    <col min="16123" max="16123" width="10.28515625" style="138" customWidth="1"/>
    <col min="16124" max="16124" width="12.7109375" style="138" customWidth="1"/>
    <col min="16125" max="16384" width="9.140625" style="138"/>
  </cols>
  <sheetData>
    <row r="1" spans="1:8" s="116" customFormat="1" ht="16.5">
      <c r="A1" s="113"/>
      <c r="B1" s="114"/>
      <c r="C1" s="115"/>
      <c r="D1" s="115"/>
      <c r="E1" s="177" t="s">
        <v>93</v>
      </c>
      <c r="F1" s="177"/>
      <c r="G1" s="177"/>
    </row>
    <row r="2" spans="1:8" s="116" customFormat="1" ht="15">
      <c r="A2" s="113"/>
      <c r="B2" s="117"/>
      <c r="C2" s="117"/>
      <c r="D2" s="117"/>
      <c r="E2" s="118"/>
      <c r="F2" s="118"/>
      <c r="G2" s="118" t="s">
        <v>94</v>
      </c>
    </row>
    <row r="3" spans="1:8" s="116" customFormat="1" ht="15">
      <c r="A3" s="113"/>
      <c r="B3" s="117"/>
      <c r="C3" s="117"/>
      <c r="D3" s="117"/>
      <c r="E3" s="118"/>
      <c r="F3" s="118"/>
      <c r="G3" s="118" t="s">
        <v>95</v>
      </c>
    </row>
    <row r="4" spans="1:8" s="116" customFormat="1" ht="15">
      <c r="A4" s="113"/>
      <c r="B4" s="114"/>
      <c r="C4" s="119"/>
      <c r="D4" s="120"/>
      <c r="E4" s="118"/>
      <c r="F4" s="118"/>
      <c r="G4" s="118" t="s">
        <v>96</v>
      </c>
    </row>
    <row r="5" spans="1:8" s="116" customFormat="1" ht="16.5">
      <c r="A5" s="178" t="s">
        <v>97</v>
      </c>
      <c r="B5" s="178"/>
      <c r="C5" s="178"/>
      <c r="D5" s="178"/>
      <c r="E5" s="178"/>
      <c r="F5" s="178"/>
      <c r="G5" s="178"/>
    </row>
    <row r="6" spans="1:8" s="116" customFormat="1" ht="17.25">
      <c r="A6" s="179" t="s">
        <v>98</v>
      </c>
      <c r="B6" s="181" t="s">
        <v>99</v>
      </c>
      <c r="C6" s="181" t="s">
        <v>100</v>
      </c>
      <c r="D6" s="181" t="s">
        <v>101</v>
      </c>
      <c r="E6" s="182" t="s">
        <v>102</v>
      </c>
      <c r="F6" s="184" t="s">
        <v>103</v>
      </c>
      <c r="G6" s="185"/>
    </row>
    <row r="7" spans="1:8" s="116" customFormat="1" ht="51.75">
      <c r="A7" s="180"/>
      <c r="B7" s="181"/>
      <c r="C7" s="181"/>
      <c r="D7" s="181"/>
      <c r="E7" s="183"/>
      <c r="F7" s="121" t="s">
        <v>104</v>
      </c>
      <c r="G7" s="121" t="s">
        <v>105</v>
      </c>
    </row>
    <row r="8" spans="1:8" s="116" customFormat="1" ht="17.25">
      <c r="A8" s="172" t="s">
        <v>106</v>
      </c>
      <c r="B8" s="172"/>
      <c r="C8" s="172"/>
      <c r="D8" s="172"/>
      <c r="E8" s="172"/>
      <c r="F8" s="172"/>
      <c r="G8" s="122">
        <f>G9</f>
        <v>124146.5</v>
      </c>
    </row>
    <row r="9" spans="1:8" s="127" customFormat="1" ht="17.25">
      <c r="A9" s="123" t="s">
        <v>107</v>
      </c>
      <c r="B9" s="124" t="s">
        <v>108</v>
      </c>
      <c r="C9" s="173" t="s">
        <v>109</v>
      </c>
      <c r="D9" s="174"/>
      <c r="E9" s="174"/>
      <c r="F9" s="175"/>
      <c r="G9" s="125">
        <f>G10</f>
        <v>124146.5</v>
      </c>
      <c r="H9" s="126"/>
    </row>
    <row r="10" spans="1:8" s="130" customFormat="1" ht="17.25">
      <c r="A10" s="128" t="s">
        <v>110</v>
      </c>
      <c r="B10" s="176" t="s">
        <v>111</v>
      </c>
      <c r="C10" s="176"/>
      <c r="D10" s="176"/>
      <c r="E10" s="176"/>
      <c r="F10" s="176"/>
      <c r="G10" s="129">
        <f>G11</f>
        <v>124146.5</v>
      </c>
    </row>
    <row r="11" spans="1:8" ht="17.25">
      <c r="A11" s="131"/>
      <c r="B11" s="132" t="s">
        <v>112</v>
      </c>
      <c r="C11" s="133"/>
      <c r="D11" s="134"/>
      <c r="E11" s="135"/>
      <c r="F11" s="136"/>
      <c r="G11" s="137">
        <f>+G12</f>
        <v>124146.5</v>
      </c>
    </row>
    <row r="12" spans="1:8" ht="34.5">
      <c r="A12" s="131" t="s">
        <v>113</v>
      </c>
      <c r="B12" s="132" t="s">
        <v>114</v>
      </c>
      <c r="C12" s="133" t="s">
        <v>115</v>
      </c>
      <c r="D12" s="139" t="s">
        <v>116</v>
      </c>
      <c r="E12" s="135">
        <v>124146500</v>
      </c>
      <c r="F12" s="136">
        <v>1</v>
      </c>
      <c r="G12" s="137">
        <f>E12*F12/1000</f>
        <v>124146.5</v>
      </c>
    </row>
  </sheetData>
  <mergeCells count="11">
    <mergeCell ref="A8:F8"/>
    <mergeCell ref="C9:F9"/>
    <mergeCell ref="B10:F10"/>
    <mergeCell ref="E1:G1"/>
    <mergeCell ref="A5:G5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HavN1</vt:lpstr>
      <vt:lpstr>HavN2</vt:lpstr>
      <vt:lpstr>HavN3</vt:lpstr>
      <vt:lpstr>HavN4</vt:lpstr>
      <vt:lpstr>Hav5</vt:lpstr>
      <vt:lpstr>HavN1!Print_Area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 Galstyan</dc:creator>
  <cp:keywords>https:/mul-minfin.gov.am/tasks/docs/attachment.php?id=351651&amp;fn=Havelvacner150_18.02.xlsx&amp;out=0&amp;token=25bde1346892c96c4050</cp:keywords>
  <cp:lastModifiedBy>Bela Galstyan</cp:lastModifiedBy>
  <cp:lastPrinted>2019-04-18T06:50:48Z</cp:lastPrinted>
  <dcterms:created xsi:type="dcterms:W3CDTF">2019-04-18T07:05:06Z</dcterms:created>
  <dcterms:modified xsi:type="dcterms:W3CDTF">2019-04-18T07:05:06Z</dcterms:modified>
</cp:coreProperties>
</file>