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Գյուղ-22.3 մլն վերաբաշխում-24632\պ - 27426\"/>
    </mc:Choice>
  </mc:AlternateContent>
  <bookViews>
    <workbookView xWindow="0" yWindow="0" windowWidth="28800" windowHeight="12330" activeTab="2"/>
  </bookViews>
  <sheets>
    <sheet name="Հավելված1" sheetId="27" r:id="rId1"/>
    <sheet name="Հավելված 2 " sheetId="32" r:id="rId2"/>
    <sheet name="Հավելված 3" sheetId="29" r:id="rId3"/>
  </sheets>
  <definedNames>
    <definedName name="AgencyCode" localSheetId="1">#REF!</definedName>
    <definedName name="AgencyCode">#REF!</definedName>
    <definedName name="AgencyName" localSheetId="1">#REF!</definedName>
    <definedName name="AgencyName">#REF!</definedName>
    <definedName name="Functional1" localSheetId="1">#REF!</definedName>
    <definedName name="Functional1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H42" i="32" l="1"/>
  <c r="I42" i="32"/>
  <c r="G42" i="32"/>
  <c r="H12" i="32"/>
  <c r="I12" i="32"/>
  <c r="H14" i="32"/>
  <c r="I14" i="32"/>
  <c r="H16" i="32"/>
  <c r="I16" i="32"/>
  <c r="G18" i="32"/>
  <c r="G16" i="32" s="1"/>
  <c r="G14" i="32" s="1"/>
  <c r="G12" i="32" s="1"/>
  <c r="E32" i="27"/>
  <c r="F32" i="27"/>
  <c r="D32" i="27"/>
</calcChain>
</file>

<file path=xl/sharedStrings.xml><?xml version="1.0" encoding="utf-8"?>
<sst xmlns="http://schemas.openxmlformats.org/spreadsheetml/2006/main" count="205" uniqueCount="101">
  <si>
    <t xml:space="preserve">ՀՀ կառավարության  2019 թվականի </t>
  </si>
  <si>
    <t>______________ ի    ___Ն որոշման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</si>
  <si>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</si>
  <si>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</si>
  <si>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</si>
  <si>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</si>
  <si>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</si>
  <si>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</si>
  <si>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</si>
  <si>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</si>
  <si>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</si>
  <si>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</si>
  <si>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>Հավելված 3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</si>
  <si>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</si>
  <si>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1139</t>
  </si>
  <si>
    <t xml:space="preserve"> ՀՀ կառավարության պահուստային ֆոնդ</t>
  </si>
  <si>
    <t xml:space="preserve"> այդ թվում`</t>
  </si>
  <si>
    <t xml:space="preserve"> 11001</t>
  </si>
  <si>
    <t xml:space="preserve"> այդ թվում` ըստ կատարողների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</si>
  <si>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</si>
  <si>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</si>
  <si>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</si>
  <si>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</si>
  <si>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Պահուստային միջոցներ</t>
  </si>
  <si>
    <t xml:space="preserve"> ԸՆԴԱՄԵՆԸ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</si>
  <si>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</si>
  <si>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</si>
  <si>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</si>
  <si>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</si>
  <si>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</si>
  <si>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</si>
  <si>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</si>
  <si>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</si>
  <si>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</si>
  <si>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</si>
  <si>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>02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</si>
  <si>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</si>
  <si>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</si>
  <si>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</si>
  <si>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</si>
  <si>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</si>
  <si>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</si>
  <si>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</si>
  <si>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</si>
  <si>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</si>
  <si>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</si>
  <si>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 xml:space="preserve"> Պետական բյուջեում չկանխատեսված՝ ինչպես նաևւ բյուջետային երաշխիքների ապահովման ծախսերի ֆինանսավորման ապահովում</t>
  </si>
  <si>
    <t xml:space="preserve">ՀՀ  գյուղատնտեսության նախարարություն </t>
  </si>
  <si>
    <t>ՀՀ գյուղատնտեսության նախարարություն</t>
  </si>
  <si>
    <t>04</t>
  </si>
  <si>
    <t>01</t>
  </si>
  <si>
    <t>Գյուղատնտեսություն, անտառային տնտեսություն, ձկնորսություն և որսորդություն</t>
  </si>
  <si>
    <t>Գյուղատնտեսություն</t>
  </si>
  <si>
    <t>ՏՆՏԵՍԱԿԱՆ ՀԱՐԱԲԵՐՈՒԹՅՈՒՆՆԵՐ</t>
  </si>
  <si>
    <t>ԱՅԼ ԾԱԽՍԵՐ</t>
  </si>
  <si>
    <t>0</t>
  </si>
  <si>
    <t xml:space="preserve"> ՀՀ  գյուղատնտեսության նախարարություն</t>
  </si>
  <si>
    <t>ՀԱՅԱՍՏԱՆԻ ՀԱՆՐԱՊԵՏՈՒԹՅԱՆ ԿԱՌԱՎԱՐՈՒԹՅԱՆ 2018 ԹՎԱԿԱՆԻ ԴԵԿՏԵՄԲԵՐԻ 27-Ի N 1515-Ն ՈՐՈՇՄԱՆ N 3 ԵՎ N 4 ՀԱՎԵԼՎԱԾՆԵՐՈՒՄ ԿԱՏԱՐՎՈՂ ՓՈՓՈԽՈՒԹՅՈՒՆՆԵՐԸ ԵՎ  ԼՐԱՑՈՒՄՆԵՐԸ</t>
  </si>
  <si>
    <t>-</t>
  </si>
  <si>
    <t>1</t>
  </si>
  <si>
    <t xml:space="preserve"> Անասնաբուժական ծառայություններ</t>
  </si>
  <si>
    <t xml:space="preserve"> Անասնահամաճարակային կայուն ֆոնի ապահովում_x000D_
</t>
  </si>
  <si>
    <t xml:space="preserve"> Գյուղատնտեսական կենդանիների վարակամերժության ապահովում_x000D_
</t>
  </si>
  <si>
    <t xml:space="preserve"> Գյուղատնտեսական կենդանիների պատվաստում</t>
  </si>
  <si>
    <t xml:space="preserve"> Անասնաբուժական ծառայության հակահամաճարակային միջոցառումների՝ կենդանիների հիվանդությունների կանխարգելման աշխատանքների կազմակերպում և համակարգում՝ անհրաժեշտ նյութերի ձեռքբերում:</t>
  </si>
  <si>
    <t xml:space="preserve"> ԾԱՌԱՅՈՒԹՅՈՒՆՆԵՐԻ  ԵՎ   ԱՊՐԱՆՔՆԵՐԻ  ՁԵՌՔԲԵՐՈՒՄ</t>
  </si>
  <si>
    <t xml:space="preserve"> Նյութեր (Ապրանքներ)</t>
  </si>
  <si>
    <t xml:space="preserve"> - Առողջապահական և լաբորատոր նյութեր</t>
  </si>
  <si>
    <t>Կոդը</t>
  </si>
  <si>
    <t>Անվանումը</t>
  </si>
  <si>
    <t>Գնման ձևը</t>
  </si>
  <si>
    <t>Չափման միավորը</t>
  </si>
  <si>
    <t>Միավորի գինը</t>
  </si>
  <si>
    <t>Ցուցանիշների փոփոխություն /ավելացումները նշված են դրական նշանով, իսկ նվազեցումները՝ փակագծերով/</t>
  </si>
  <si>
    <t>Քանակը</t>
  </si>
  <si>
    <t>Գումարը /հազար դրամներով/</t>
  </si>
  <si>
    <t>Բաժին N 04</t>
  </si>
  <si>
    <t>Խումբ N 02</t>
  </si>
  <si>
    <t>Դաս N 01</t>
  </si>
  <si>
    <t>Գյուղատնտեսական կենդանիների պատվաստում</t>
  </si>
  <si>
    <t>1116  11001 գյուղատնտեսական կենդանիների պատվաստում</t>
  </si>
  <si>
    <t>ՄԱՍ I. ԱՊՐԱՆՔՆԵՐ</t>
  </si>
  <si>
    <t>24451160-2</t>
  </si>
  <si>
    <t>քլորակիր</t>
  </si>
  <si>
    <t>ԳՀ</t>
  </si>
  <si>
    <t>կիլոգրամ</t>
  </si>
  <si>
    <t>33651257-12</t>
  </si>
  <si>
    <t>անասնաբուժության մեջ կիրառվող պատվաստանյութեր</t>
  </si>
  <si>
    <t>մլ</t>
  </si>
  <si>
    <t>33651257-11</t>
  </si>
  <si>
    <t>33121270-4</t>
  </si>
  <si>
    <t>ախտորոշման նյութեր</t>
  </si>
  <si>
    <t>33141151-524</t>
  </si>
  <si>
    <t>սնամեջ ասեղներ</t>
  </si>
  <si>
    <t>ԷԱՃ</t>
  </si>
  <si>
    <t>հատ</t>
  </si>
  <si>
    <t>33651257-16</t>
  </si>
  <si>
    <t>24451160-4</t>
  </si>
  <si>
    <t>33121270-6</t>
  </si>
  <si>
    <t>33651257-15</t>
  </si>
  <si>
    <t xml:space="preserve">ՀԱՅԱՍՏԱՆԻ ՀԱՆՐԱՊԵՏՈՒԹՅԱՆ ԿԱՌԱՎԱՐՈՒԹՅԱՆ 2018ԹՎԱԿԱՆԻ ԴԵԿՏԵՄԲԵՐԻ 27-Ի N 1515-Ն ՈՐՈՇՄԱՆ N12 ՀԱՎԵԼՎԱԾՈՒՄ ԿԱՏԱՐՎՈՂ ՓՈՓՈԽՈՒԹՅՈՒՆՆԵՐԸ ԵՎ ԼՐԱՑՈՒՄՆԵՐԸ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</si>
</sst>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#,##0.0;\(##,##0.0\);\-"/>
    <numFmt numFmtId="166" formatCode="0.0"/>
    <numFmt numFmtId="167" formatCode="#,##0.0_);\(#,##0.0\)"/>
    <numFmt numFmtId="168" formatCode="0.0_);\(0.0\)"/>
  </numFmts>
  <fonts count="21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8"/>
      <name val="GHEA Grapalat"/>
      <family val="2"/>
    </font>
    <font>
      <sz val="11"/>
      <color theme="1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i/>
      <sz val="8"/>
      <name val="GHEA Grapalat"/>
      <family val="2"/>
    </font>
    <font>
      <sz val="10"/>
      <name val="GHEA Grapalat"/>
      <family val="2"/>
    </font>
    <font>
      <sz val="10"/>
      <name val="Arial Armenian"/>
      <family val="2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12" fillId="0" borderId="0" applyFill="0" applyBorder="0" applyProtection="0">
      <alignment horizontal="right" vertical="top"/>
    </xf>
    <xf numFmtId="164" fontId="5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</cellStyleXfs>
  <cellXfs count="119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/>
    <xf numFmtId="49" fontId="9" fillId="2" borderId="1" xfId="0" applyNumberFormat="1" applyFont="1" applyFill="1" applyBorder="1" applyAlignment="1">
      <alignment horizontal="justify" wrapText="1"/>
    </xf>
    <xf numFmtId="0" fontId="10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justify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165" fontId="12" fillId="0" borderId="1" xfId="6" applyNumberFormat="1" applyFont="1" applyBorder="1" applyAlignment="1">
      <alignment horizontal="right" vertical="top"/>
    </xf>
    <xf numFmtId="165" fontId="18" fillId="0" borderId="1" xfId="6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right" wrapText="1"/>
    </xf>
    <xf numFmtId="0" fontId="14" fillId="0" borderId="13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5" fillId="2" borderId="5" xfId="0" applyFont="1" applyFill="1" applyBorder="1" applyAlignment="1">
      <alignment vertical="top" wrapText="1"/>
    </xf>
    <xf numFmtId="0" fontId="15" fillId="0" borderId="14" xfId="0" applyFont="1" applyBorder="1" applyAlignment="1">
      <alignment horizontal="left" vertical="top" wrapText="1"/>
    </xf>
    <xf numFmtId="49" fontId="11" fillId="0" borderId="1" xfId="7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167" fontId="10" fillId="2" borderId="1" xfId="8" applyNumberFormat="1" applyFont="1" applyFill="1" applyBorder="1" applyAlignment="1">
      <alignment horizontal="center" vertical="center" wrapText="1"/>
    </xf>
    <xf numFmtId="167" fontId="10" fillId="2" borderId="1" xfId="8" applyNumberFormat="1" applyFont="1" applyFill="1" applyBorder="1" applyAlignment="1">
      <alignment vertical="center"/>
    </xf>
    <xf numFmtId="167" fontId="20" fillId="2" borderId="1" xfId="0" applyNumberFormat="1" applyFont="1" applyFill="1" applyBorder="1" applyAlignment="1">
      <alignment horizontal="left" vertical="center" wrapText="1"/>
    </xf>
    <xf numFmtId="167" fontId="10" fillId="2" borderId="1" xfId="9" applyNumberFormat="1" applyFont="1" applyFill="1" applyBorder="1" applyAlignment="1">
      <alignment horizontal="right" vertical="center" wrapText="1"/>
    </xf>
    <xf numFmtId="167" fontId="20" fillId="2" borderId="1" xfId="8" applyNumberFormat="1" applyFont="1" applyFill="1" applyBorder="1" applyAlignment="1">
      <alignment vertical="center"/>
    </xf>
    <xf numFmtId="167" fontId="10" fillId="2" borderId="1" xfId="8" applyNumberFormat="1" applyFont="1" applyFill="1" applyBorder="1" applyAlignment="1">
      <alignment horizontal="center" vertical="center"/>
    </xf>
    <xf numFmtId="167" fontId="20" fillId="2" borderId="1" xfId="8" applyNumberFormat="1" applyFont="1" applyFill="1" applyBorder="1" applyAlignment="1">
      <alignment horizontal="center" vertical="center" wrapText="1"/>
    </xf>
    <xf numFmtId="167" fontId="20" fillId="2" borderId="1" xfId="8" applyNumberFormat="1" applyFont="1" applyFill="1" applyBorder="1" applyAlignment="1">
      <alignment horizontal="center" vertical="center"/>
    </xf>
    <xf numFmtId="37" fontId="20" fillId="2" borderId="1" xfId="8" applyNumberFormat="1" applyFont="1" applyFill="1" applyBorder="1" applyAlignment="1">
      <alignment horizontal="center" vertical="center"/>
    </xf>
    <xf numFmtId="39" fontId="20" fillId="2" borderId="1" xfId="8" applyNumberFormat="1" applyFont="1" applyFill="1" applyBorder="1" applyAlignment="1">
      <alignment horizontal="center" vertical="center"/>
    </xf>
    <xf numFmtId="37" fontId="20" fillId="2" borderId="1" xfId="9" applyNumberFormat="1" applyFont="1" applyFill="1" applyBorder="1" applyAlignment="1">
      <alignment horizontal="center" vertical="center" wrapText="1"/>
    </xf>
    <xf numFmtId="167" fontId="20" fillId="2" borderId="1" xfId="8" applyNumberFormat="1" applyFont="1" applyFill="1" applyBorder="1" applyAlignment="1">
      <alignment horizontal="left" vertical="center" wrapText="1"/>
    </xf>
    <xf numFmtId="168" fontId="9" fillId="2" borderId="1" xfId="0" applyNumberFormat="1" applyFont="1" applyFill="1" applyBorder="1" applyAlignment="1">
      <alignment horizontal="justify" wrapText="1"/>
    </xf>
    <xf numFmtId="168" fontId="6" fillId="0" borderId="1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top" wrapText="1"/>
    </xf>
    <xf numFmtId="167" fontId="10" fillId="2" borderId="4" xfId="8" applyNumberFormat="1" applyFont="1" applyFill="1" applyBorder="1" applyAlignment="1">
      <alignment vertical="center"/>
    </xf>
    <xf numFmtId="167" fontId="10" fillId="2" borderId="5" xfId="8" applyNumberFormat="1" applyFont="1" applyFill="1" applyBorder="1" applyAlignment="1">
      <alignment vertical="center"/>
    </xf>
    <xf numFmtId="167" fontId="20" fillId="2" borderId="4" xfId="8" applyNumberFormat="1" applyFont="1" applyFill="1" applyBorder="1" applyAlignment="1">
      <alignment horizontal="left" vertical="center" wrapText="1"/>
    </xf>
    <xf numFmtId="167" fontId="20" fillId="2" borderId="5" xfId="8" applyNumberFormat="1" applyFont="1" applyFill="1" applyBorder="1" applyAlignment="1">
      <alignment horizontal="left" vertical="center" wrapText="1"/>
    </xf>
    <xf numFmtId="167" fontId="20" fillId="2" borderId="4" xfId="8" applyNumberFormat="1" applyFont="1" applyFill="1" applyBorder="1" applyAlignment="1">
      <alignment horizontal="left" vertical="center"/>
    </xf>
    <xf numFmtId="167" fontId="20" fillId="2" borderId="5" xfId="8" applyNumberFormat="1" applyFont="1" applyFill="1" applyBorder="1" applyAlignment="1">
      <alignment horizontal="left" vertical="center"/>
    </xf>
    <xf numFmtId="167" fontId="20" fillId="2" borderId="4" xfId="8" applyNumberFormat="1" applyFont="1" applyFill="1" applyBorder="1" applyAlignment="1">
      <alignment vertical="center" wrapText="1"/>
    </xf>
    <xf numFmtId="167" fontId="20" fillId="2" borderId="5" xfId="8" applyNumberFormat="1" applyFont="1" applyFill="1" applyBorder="1" applyAlignment="1">
      <alignment vertical="center" wrapText="1"/>
    </xf>
    <xf numFmtId="167" fontId="20" fillId="2" borderId="1" xfId="8" applyNumberFormat="1" applyFont="1" applyFill="1" applyBorder="1" applyAlignment="1">
      <alignment horizontal="left" vertical="center" wrapText="1"/>
    </xf>
    <xf numFmtId="167" fontId="10" fillId="2" borderId="4" xfId="0" applyNumberFormat="1" applyFont="1" applyFill="1" applyBorder="1" applyAlignment="1">
      <alignment horizontal="center" vertical="center" wrapText="1"/>
    </xf>
    <xf numFmtId="167" fontId="10" fillId="2" borderId="7" xfId="0" applyNumberFormat="1" applyFont="1" applyFill="1" applyBorder="1" applyAlignment="1">
      <alignment horizontal="center" vertical="center" wrapText="1"/>
    </xf>
    <xf numFmtId="167" fontId="10" fillId="2" borderId="5" xfId="0" applyNumberFormat="1" applyFont="1" applyFill="1" applyBorder="1" applyAlignment="1">
      <alignment horizontal="center" vertical="center" wrapText="1"/>
    </xf>
    <xf numFmtId="167" fontId="10" fillId="2" borderId="1" xfId="8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7" fontId="10" fillId="2" borderId="1" xfId="8" applyNumberFormat="1" applyFont="1" applyFill="1" applyBorder="1" applyAlignment="1">
      <alignment horizontal="center" vertical="center" wrapText="1"/>
    </xf>
    <xf numFmtId="167" fontId="10" fillId="2" borderId="1" xfId="8" applyNumberFormat="1" applyFont="1" applyFill="1" applyBorder="1" applyAlignment="1">
      <alignment horizontal="center" vertical="center"/>
    </xf>
    <xf numFmtId="167" fontId="20" fillId="2" borderId="1" xfId="8" applyNumberFormat="1" applyFont="1" applyFill="1" applyBorder="1" applyAlignment="1">
      <alignment horizontal="right" vertical="center"/>
    </xf>
  </cellXfs>
  <cellStyles count="10">
    <cellStyle name="Comma" xfId="7" builtinId="3"/>
    <cellStyle name="Comma 2" xfId="9"/>
    <cellStyle name="Normal" xfId="0" builtinId="0"/>
    <cellStyle name="Normal 10" xfId="4"/>
    <cellStyle name="Normal 2" xfId="1"/>
    <cellStyle name="Normal 3" xfId="3"/>
    <cellStyle name="Normal 4" xfId="5"/>
    <cellStyle name="Normal 4 2" xfId="8"/>
    <cellStyle name="Percent 2" xfId="2"/>
    <cellStyle name="SN_24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18" zoomScaleNormal="100" workbookViewId="0">
      <selection activeCell="C33" sqref="C33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5.5703125" style="1" customWidth="1"/>
    <col min="5" max="5" width="16.85546875" style="1" customWidth="1"/>
    <col min="6" max="6" width="14.140625" style="1" customWidth="1"/>
    <col min="7" max="7" width="49.85546875" style="1" customWidth="1"/>
    <col min="8" max="16384" width="9.140625" style="1"/>
  </cols>
  <sheetData>
    <row r="1" spans="1:6" x14ac:dyDescent="0.25">
      <c r="E1" s="1" t="s">
        <v>2</v>
      </c>
    </row>
    <row r="2" spans="1:6" x14ac:dyDescent="0.25">
      <c r="D2" s="1" t="s">
        <v>0</v>
      </c>
    </row>
    <row r="3" spans="1:6" x14ac:dyDescent="0.25">
      <c r="D3" s="1" t="s">
        <v>1</v>
      </c>
    </row>
    <row r="6" spans="1:6" ht="67.5" customHeight="1" x14ac:dyDescent="0.3">
      <c r="A6" s="63" t="s">
        <v>45</v>
      </c>
      <c r="B6" s="63"/>
      <c r="C6" s="63"/>
      <c r="D6" s="63"/>
      <c r="E6" s="63"/>
      <c r="F6" s="63"/>
    </row>
    <row r="8" spans="1:6" x14ac:dyDescent="0.25">
      <c r="E8" s="1" t="s">
        <v>25</v>
      </c>
    </row>
    <row r="9" spans="1:6" s="4" customFormat="1" ht="45.75" customHeight="1" x14ac:dyDescent="0.25">
      <c r="A9" s="53" t="s">
        <v>4</v>
      </c>
      <c r="B9" s="53"/>
      <c r="C9" s="53" t="s">
        <v>5</v>
      </c>
      <c r="D9" s="74" t="s">
        <v>27</v>
      </c>
      <c r="E9" s="75"/>
      <c r="F9" s="75"/>
    </row>
    <row r="10" spans="1:6" s="4" customFormat="1" ht="30" customHeight="1" x14ac:dyDescent="0.25">
      <c r="A10" s="14" t="s">
        <v>9</v>
      </c>
      <c r="B10" s="14" t="s">
        <v>10</v>
      </c>
      <c r="C10" s="53"/>
      <c r="D10" s="12" t="s">
        <v>6</v>
      </c>
      <c r="E10" s="12" t="s">
        <v>7</v>
      </c>
      <c r="F10" s="12" t="s">
        <v>8</v>
      </c>
    </row>
    <row r="11" spans="1:6" s="4" customFormat="1" ht="30" customHeight="1" x14ac:dyDescent="0.25">
      <c r="A11" s="8"/>
      <c r="B11" s="64" t="s">
        <v>19</v>
      </c>
      <c r="C11" s="65"/>
      <c r="D11" s="8"/>
      <c r="E11" s="8"/>
      <c r="F11" s="8"/>
    </row>
    <row r="12" spans="1:6" s="4" customFormat="1" ht="16.5" x14ac:dyDescent="0.25">
      <c r="A12" s="66" t="s">
        <v>14</v>
      </c>
      <c r="B12" s="53"/>
      <c r="C12" s="3" t="s">
        <v>36</v>
      </c>
      <c r="D12" s="22"/>
      <c r="E12" s="8"/>
      <c r="F12" s="8"/>
    </row>
    <row r="13" spans="1:6" s="4" customFormat="1" ht="15" x14ac:dyDescent="0.25">
      <c r="A13" s="67"/>
      <c r="B13" s="53"/>
      <c r="C13" s="2" t="s">
        <v>15</v>
      </c>
      <c r="D13" s="6" t="s">
        <v>59</v>
      </c>
      <c r="E13" s="6" t="s">
        <v>55</v>
      </c>
      <c r="F13" s="6" t="s">
        <v>55</v>
      </c>
    </row>
    <row r="14" spans="1:6" s="4" customFormat="1" ht="16.5" x14ac:dyDescent="0.25">
      <c r="A14" s="67"/>
      <c r="B14" s="53"/>
      <c r="C14" s="3" t="s">
        <v>37</v>
      </c>
      <c r="D14" s="8"/>
      <c r="E14" s="8"/>
      <c r="F14" s="8"/>
    </row>
    <row r="15" spans="1:6" s="4" customFormat="1" ht="27" x14ac:dyDescent="0.25">
      <c r="A15" s="67"/>
      <c r="B15" s="53"/>
      <c r="C15" s="2" t="s">
        <v>46</v>
      </c>
      <c r="D15" s="8"/>
      <c r="E15" s="8"/>
      <c r="F15" s="8"/>
    </row>
    <row r="16" spans="1:6" s="4" customFormat="1" ht="16.5" x14ac:dyDescent="0.25">
      <c r="A16" s="67"/>
      <c r="B16" s="53"/>
      <c r="C16" s="3" t="s">
        <v>38</v>
      </c>
      <c r="D16" s="8"/>
      <c r="E16" s="8"/>
      <c r="F16" s="8"/>
    </row>
    <row r="17" spans="1:6" s="4" customFormat="1" ht="30" customHeight="1" x14ac:dyDescent="0.25">
      <c r="A17" s="68"/>
      <c r="B17" s="53"/>
      <c r="C17" s="2" t="s">
        <v>39</v>
      </c>
      <c r="D17" s="8"/>
      <c r="E17" s="8"/>
      <c r="F17" s="8"/>
    </row>
    <row r="18" spans="1:6" ht="14.25" x14ac:dyDescent="0.25">
      <c r="A18" s="69"/>
      <c r="B18" s="70"/>
      <c r="C18" s="71" t="s">
        <v>11</v>
      </c>
      <c r="D18" s="72"/>
      <c r="E18" s="72"/>
      <c r="F18" s="73"/>
    </row>
    <row r="19" spans="1:6" s="4" customFormat="1" ht="16.5" x14ac:dyDescent="0.25">
      <c r="A19" s="57"/>
      <c r="B19" s="60" t="s">
        <v>17</v>
      </c>
      <c r="C19" s="3" t="s">
        <v>40</v>
      </c>
      <c r="D19" s="8"/>
      <c r="E19" s="8"/>
      <c r="F19" s="8"/>
    </row>
    <row r="20" spans="1:6" s="4" customFormat="1" ht="15" x14ac:dyDescent="0.25">
      <c r="A20" s="58"/>
      <c r="B20" s="61"/>
      <c r="C20" s="2" t="s">
        <v>15</v>
      </c>
      <c r="D20" s="22">
        <v>-22387.599999999999</v>
      </c>
      <c r="E20" s="22">
        <v>-22387.599999999999</v>
      </c>
      <c r="F20" s="22">
        <v>-22387.599999999999</v>
      </c>
    </row>
    <row r="21" spans="1:6" s="4" customFormat="1" ht="16.5" x14ac:dyDescent="0.25">
      <c r="A21" s="58"/>
      <c r="B21" s="61"/>
      <c r="C21" s="3" t="s">
        <v>41</v>
      </c>
      <c r="D21" s="8"/>
      <c r="E21" s="8"/>
      <c r="F21" s="8"/>
    </row>
    <row r="22" spans="1:6" s="4" customFormat="1" ht="57.75" customHeight="1" x14ac:dyDescent="0.25">
      <c r="A22" s="58"/>
      <c r="B22" s="61"/>
      <c r="C22" s="2" t="s">
        <v>42</v>
      </c>
      <c r="D22" s="8"/>
      <c r="E22" s="8"/>
      <c r="F22" s="8"/>
    </row>
    <row r="23" spans="1:6" s="4" customFormat="1" ht="16.5" x14ac:dyDescent="0.25">
      <c r="A23" s="58"/>
      <c r="B23" s="61"/>
      <c r="C23" s="3" t="s">
        <v>43</v>
      </c>
      <c r="D23" s="8"/>
      <c r="E23" s="8"/>
      <c r="F23" s="8"/>
    </row>
    <row r="24" spans="1:6" s="4" customFormat="1" ht="16.5" x14ac:dyDescent="0.25">
      <c r="A24" s="59"/>
      <c r="B24" s="62"/>
      <c r="C24" s="2" t="s">
        <v>44</v>
      </c>
      <c r="D24" s="8"/>
      <c r="E24" s="8"/>
      <c r="F24" s="8"/>
    </row>
    <row r="25" spans="1:6" s="4" customFormat="1" ht="16.5" x14ac:dyDescent="0.25">
      <c r="A25" s="57"/>
      <c r="B25" s="60" t="s">
        <v>17</v>
      </c>
      <c r="C25" s="3" t="s">
        <v>40</v>
      </c>
      <c r="D25" s="8"/>
      <c r="E25" s="8"/>
      <c r="F25" s="8"/>
    </row>
    <row r="26" spans="1:6" s="4" customFormat="1" ht="15" x14ac:dyDescent="0.25">
      <c r="A26" s="58"/>
      <c r="B26" s="61"/>
      <c r="C26" s="2" t="s">
        <v>15</v>
      </c>
      <c r="D26" s="22">
        <v>22387.599999999999</v>
      </c>
      <c r="E26" s="22">
        <v>22387.599999999999</v>
      </c>
      <c r="F26" s="22">
        <v>22387.599999999999</v>
      </c>
    </row>
    <row r="27" spans="1:6" s="4" customFormat="1" ht="16.5" x14ac:dyDescent="0.25">
      <c r="A27" s="58"/>
      <c r="B27" s="61"/>
      <c r="C27" s="3" t="s">
        <v>41</v>
      </c>
      <c r="D27" s="8"/>
      <c r="E27" s="8"/>
      <c r="F27" s="8"/>
    </row>
    <row r="28" spans="1:6" s="4" customFormat="1" ht="57.75" customHeight="1" x14ac:dyDescent="0.25">
      <c r="A28" s="58"/>
      <c r="B28" s="61"/>
      <c r="C28" s="2" t="s">
        <v>42</v>
      </c>
      <c r="D28" s="8"/>
      <c r="E28" s="8"/>
      <c r="F28" s="8"/>
    </row>
    <row r="29" spans="1:6" s="4" customFormat="1" ht="16.5" x14ac:dyDescent="0.25">
      <c r="A29" s="58"/>
      <c r="B29" s="61"/>
      <c r="C29" s="3" t="s">
        <v>43</v>
      </c>
      <c r="D29" s="8"/>
      <c r="E29" s="8"/>
      <c r="F29" s="8"/>
    </row>
    <row r="30" spans="1:6" s="4" customFormat="1" ht="16.5" x14ac:dyDescent="0.25">
      <c r="A30" s="59"/>
      <c r="B30" s="62"/>
      <c r="C30" s="2" t="s">
        <v>44</v>
      </c>
      <c r="D30" s="8"/>
      <c r="E30" s="8"/>
      <c r="F30" s="8"/>
    </row>
    <row r="31" spans="1:6" ht="17.25" x14ac:dyDescent="0.3">
      <c r="A31" s="5"/>
      <c r="B31" s="80" t="s">
        <v>47</v>
      </c>
      <c r="C31" s="81"/>
      <c r="D31" s="81"/>
      <c r="E31" s="81"/>
      <c r="F31" s="82"/>
    </row>
    <row r="32" spans="1:6" x14ac:dyDescent="0.25">
      <c r="A32" s="53">
        <v>1116</v>
      </c>
      <c r="B32" s="53"/>
      <c r="C32" s="20" t="s">
        <v>36</v>
      </c>
      <c r="D32" s="21">
        <f>+D39+D45</f>
        <v>0</v>
      </c>
      <c r="E32" s="21">
        <f t="shared" ref="E32:F32" si="0">+E39+E45</f>
        <v>0</v>
      </c>
      <c r="F32" s="21">
        <f t="shared" si="0"/>
        <v>0</v>
      </c>
    </row>
    <row r="33" spans="1:6" ht="15" x14ac:dyDescent="0.25">
      <c r="A33" s="53"/>
      <c r="B33" s="53"/>
      <c r="C33" s="19" t="s">
        <v>60</v>
      </c>
      <c r="D33" s="19"/>
      <c r="E33" s="19"/>
      <c r="F33" s="19"/>
    </row>
    <row r="34" spans="1:6" ht="15" x14ac:dyDescent="0.25">
      <c r="A34" s="53"/>
      <c r="B34" s="53"/>
      <c r="C34" s="20" t="s">
        <v>37</v>
      </c>
      <c r="D34" s="19"/>
      <c r="E34" s="19"/>
      <c r="F34" s="19"/>
    </row>
    <row r="35" spans="1:6" ht="19.5" customHeight="1" x14ac:dyDescent="0.25">
      <c r="A35" s="53"/>
      <c r="B35" s="53"/>
      <c r="C35" s="19" t="s">
        <v>61</v>
      </c>
      <c r="D35" s="19"/>
      <c r="E35" s="19"/>
      <c r="F35" s="19"/>
    </row>
    <row r="36" spans="1:6" ht="15" x14ac:dyDescent="0.25">
      <c r="A36" s="53"/>
      <c r="B36" s="53"/>
      <c r="C36" s="20" t="s">
        <v>38</v>
      </c>
      <c r="D36" s="19"/>
      <c r="E36" s="19"/>
      <c r="F36" s="19"/>
    </row>
    <row r="37" spans="1:6" ht="36.75" customHeight="1" x14ac:dyDescent="0.25">
      <c r="A37" s="53"/>
      <c r="B37" s="53"/>
      <c r="C37" s="19" t="s">
        <v>62</v>
      </c>
      <c r="D37" s="19"/>
      <c r="E37" s="19"/>
      <c r="F37" s="19"/>
    </row>
    <row r="38" spans="1:6" ht="14.25" x14ac:dyDescent="0.25">
      <c r="A38" s="69"/>
      <c r="B38" s="76"/>
      <c r="C38" s="77" t="s">
        <v>11</v>
      </c>
      <c r="D38" s="78"/>
      <c r="E38" s="78"/>
      <c r="F38" s="79"/>
    </row>
    <row r="39" spans="1:6" ht="15" customHeight="1" x14ac:dyDescent="0.25">
      <c r="A39" s="54"/>
      <c r="B39" s="50" t="s">
        <v>17</v>
      </c>
      <c r="C39" s="20" t="s">
        <v>40</v>
      </c>
      <c r="D39" s="22">
        <v>-22387.599999999999</v>
      </c>
      <c r="E39" s="22">
        <v>-22387.599999999999</v>
      </c>
      <c r="F39" s="22">
        <v>-22387.599999999999</v>
      </c>
    </row>
    <row r="40" spans="1:6" ht="17.25" customHeight="1" x14ac:dyDescent="0.25">
      <c r="A40" s="55"/>
      <c r="B40" s="51"/>
      <c r="C40" s="19" t="s">
        <v>63</v>
      </c>
      <c r="D40" s="19"/>
      <c r="E40" s="19"/>
      <c r="F40" s="19"/>
    </row>
    <row r="41" spans="1:6" ht="14.25" customHeight="1" x14ac:dyDescent="0.25">
      <c r="A41" s="55"/>
      <c r="B41" s="51"/>
      <c r="C41" s="20" t="s">
        <v>41</v>
      </c>
      <c r="D41" s="19"/>
      <c r="E41" s="19"/>
      <c r="F41" s="19"/>
    </row>
    <row r="42" spans="1:6" ht="60" customHeight="1" x14ac:dyDescent="0.25">
      <c r="A42" s="55"/>
      <c r="B42" s="51"/>
      <c r="C42" s="19" t="s">
        <v>64</v>
      </c>
      <c r="D42" s="19"/>
      <c r="E42" s="19"/>
      <c r="F42" s="19"/>
    </row>
    <row r="43" spans="1:6" ht="15" x14ac:dyDescent="0.25">
      <c r="A43" s="55"/>
      <c r="B43" s="51"/>
      <c r="C43" s="20" t="s">
        <v>43</v>
      </c>
      <c r="D43" s="19"/>
      <c r="E43" s="19"/>
      <c r="F43" s="19"/>
    </row>
    <row r="44" spans="1:6" ht="15" x14ac:dyDescent="0.25">
      <c r="A44" s="56"/>
      <c r="B44" s="52"/>
      <c r="C44" s="19" t="s">
        <v>44</v>
      </c>
      <c r="D44" s="19"/>
      <c r="E44" s="19"/>
      <c r="F44" s="19"/>
    </row>
    <row r="45" spans="1:6" ht="13.5" customHeight="1" x14ac:dyDescent="0.25">
      <c r="A45" s="54"/>
      <c r="B45" s="50" t="s">
        <v>17</v>
      </c>
      <c r="C45" s="20" t="s">
        <v>40</v>
      </c>
      <c r="D45" s="22">
        <v>22387.599999999999</v>
      </c>
      <c r="E45" s="22">
        <v>22387.599999999999</v>
      </c>
      <c r="F45" s="22">
        <v>22387.599999999999</v>
      </c>
    </row>
    <row r="46" spans="1:6" ht="15" x14ac:dyDescent="0.25">
      <c r="A46" s="55"/>
      <c r="B46" s="51"/>
      <c r="C46" s="19" t="s">
        <v>63</v>
      </c>
      <c r="D46" s="19"/>
      <c r="E46" s="19"/>
      <c r="F46" s="19"/>
    </row>
    <row r="47" spans="1:6" ht="15" x14ac:dyDescent="0.25">
      <c r="A47" s="55"/>
      <c r="B47" s="51"/>
      <c r="C47" s="20" t="s">
        <v>41</v>
      </c>
      <c r="D47" s="19"/>
      <c r="E47" s="19"/>
      <c r="F47" s="19"/>
    </row>
    <row r="48" spans="1:6" ht="60" x14ac:dyDescent="0.25">
      <c r="A48" s="55"/>
      <c r="B48" s="51"/>
      <c r="C48" s="19" t="s">
        <v>64</v>
      </c>
      <c r="D48" s="19"/>
      <c r="E48" s="19"/>
      <c r="F48" s="19"/>
    </row>
    <row r="49" spans="1:6" ht="15" x14ac:dyDescent="0.25">
      <c r="A49" s="55"/>
      <c r="B49" s="51"/>
      <c r="C49" s="20" t="s">
        <v>43</v>
      </c>
      <c r="D49" s="19"/>
      <c r="E49" s="19"/>
      <c r="F49" s="19"/>
    </row>
    <row r="50" spans="1:6" ht="15" x14ac:dyDescent="0.25">
      <c r="A50" s="56"/>
      <c r="B50" s="52"/>
      <c r="C50" s="19" t="s">
        <v>44</v>
      </c>
      <c r="D50" s="19"/>
      <c r="E50" s="19"/>
      <c r="F50" s="19"/>
    </row>
  </sheetData>
  <mergeCells count="22">
    <mergeCell ref="A25:A30"/>
    <mergeCell ref="B25:B30"/>
    <mergeCell ref="A38:B38"/>
    <mergeCell ref="C38:F38"/>
    <mergeCell ref="B31:F31"/>
    <mergeCell ref="A19:A24"/>
    <mergeCell ref="B19:B24"/>
    <mergeCell ref="A6:F6"/>
    <mergeCell ref="A9:B9"/>
    <mergeCell ref="C9:C10"/>
    <mergeCell ref="B11:C11"/>
    <mergeCell ref="A12:A17"/>
    <mergeCell ref="B12:B17"/>
    <mergeCell ref="A18:B18"/>
    <mergeCell ref="C18:F18"/>
    <mergeCell ref="D9:F9"/>
    <mergeCell ref="B45:B50"/>
    <mergeCell ref="A32:A37"/>
    <mergeCell ref="B32:B37"/>
    <mergeCell ref="A45:A50"/>
    <mergeCell ref="B39:B44"/>
    <mergeCell ref="A39:A44"/>
  </mergeCells>
  <pageMargins left="0" right="0" top="0" bottom="0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3" zoomScale="80" zoomScaleNormal="80" workbookViewId="0">
      <selection activeCell="I64" sqref="I64"/>
    </sheetView>
  </sheetViews>
  <sheetFormatPr defaultColWidth="9.140625" defaultRowHeight="13.5" x14ac:dyDescent="0.2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0.7109375" style="1" customWidth="1"/>
    <col min="6" max="6" width="62.140625" style="1" customWidth="1"/>
    <col min="7" max="7" width="16.140625" style="1" customWidth="1"/>
    <col min="8" max="8" width="16.28515625" style="1" customWidth="1"/>
    <col min="9" max="9" width="14.28515625" style="1" customWidth="1"/>
    <col min="10" max="10" width="9.140625" style="1"/>
    <col min="11" max="11" width="49.85546875" style="1" customWidth="1"/>
    <col min="12" max="16384" width="9.140625" style="1"/>
  </cols>
  <sheetData>
    <row r="1" spans="1:9" ht="18" customHeight="1" x14ac:dyDescent="0.25">
      <c r="H1" s="1" t="s">
        <v>3</v>
      </c>
    </row>
    <row r="2" spans="1:9" ht="15.75" customHeight="1" x14ac:dyDescent="0.25">
      <c r="G2" s="1" t="s">
        <v>0</v>
      </c>
    </row>
    <row r="3" spans="1:9" ht="17.25" customHeight="1" x14ac:dyDescent="0.25">
      <c r="G3" s="1" t="s">
        <v>1</v>
      </c>
    </row>
    <row r="6" spans="1:9" ht="45" customHeight="1" x14ac:dyDescent="0.3">
      <c r="A6" s="63" t="s">
        <v>57</v>
      </c>
      <c r="B6" s="63"/>
      <c r="C6" s="63"/>
      <c r="D6" s="63"/>
      <c r="E6" s="63"/>
      <c r="F6" s="63"/>
      <c r="G6" s="63"/>
      <c r="H6" s="63"/>
      <c r="I6" s="63"/>
    </row>
    <row r="8" spans="1:9" x14ac:dyDescent="0.25">
      <c r="H8" s="1" t="s">
        <v>25</v>
      </c>
    </row>
    <row r="9" spans="1:9" s="4" customFormat="1" ht="48.75" customHeight="1" x14ac:dyDescent="0.25">
      <c r="A9" s="85" t="s">
        <v>26</v>
      </c>
      <c r="B9" s="86"/>
      <c r="C9" s="87"/>
      <c r="D9" s="88" t="s">
        <v>4</v>
      </c>
      <c r="E9" s="88"/>
      <c r="F9" s="88" t="s">
        <v>13</v>
      </c>
      <c r="G9" s="74" t="s">
        <v>27</v>
      </c>
      <c r="H9" s="75"/>
      <c r="I9" s="89"/>
    </row>
    <row r="10" spans="1:9" s="4" customFormat="1" ht="45" customHeight="1" x14ac:dyDescent="0.25">
      <c r="A10" s="17" t="s">
        <v>28</v>
      </c>
      <c r="B10" s="17" t="s">
        <v>29</v>
      </c>
      <c r="C10" s="17" t="s">
        <v>30</v>
      </c>
      <c r="D10" s="18" t="s">
        <v>9</v>
      </c>
      <c r="E10" s="18" t="s">
        <v>10</v>
      </c>
      <c r="F10" s="88"/>
      <c r="G10" s="9" t="s">
        <v>6</v>
      </c>
      <c r="H10" s="9" t="s">
        <v>7</v>
      </c>
      <c r="I10" s="9" t="s">
        <v>8</v>
      </c>
    </row>
    <row r="11" spans="1:9" s="4" customFormat="1" ht="15" x14ac:dyDescent="0.25">
      <c r="A11" s="10"/>
      <c r="B11" s="10"/>
      <c r="C11" s="10"/>
      <c r="D11" s="18"/>
      <c r="E11" s="18"/>
      <c r="F11" s="7" t="s">
        <v>24</v>
      </c>
      <c r="G11" s="18"/>
      <c r="H11" s="18"/>
      <c r="I11" s="18"/>
    </row>
    <row r="12" spans="1:9" s="4" customFormat="1" ht="28.5" x14ac:dyDescent="0.25">
      <c r="A12" s="93" t="s">
        <v>31</v>
      </c>
      <c r="B12" s="31"/>
      <c r="C12" s="97"/>
      <c r="D12" s="83"/>
      <c r="E12" s="91"/>
      <c r="F12" s="25" t="s">
        <v>32</v>
      </c>
      <c r="G12" s="48">
        <f>+G14</f>
        <v>0</v>
      </c>
      <c r="H12" s="48">
        <f t="shared" ref="H12:I12" si="0">+H14</f>
        <v>0</v>
      </c>
      <c r="I12" s="48">
        <f t="shared" si="0"/>
        <v>0</v>
      </c>
    </row>
    <row r="13" spans="1:9" s="4" customFormat="1" ht="15" x14ac:dyDescent="0.25">
      <c r="A13" s="94"/>
      <c r="B13" s="93" t="s">
        <v>33</v>
      </c>
      <c r="C13" s="98"/>
      <c r="D13" s="83"/>
      <c r="E13" s="92"/>
      <c r="F13" s="26" t="s">
        <v>16</v>
      </c>
      <c r="G13" s="18"/>
      <c r="H13" s="18"/>
      <c r="I13" s="18"/>
    </row>
    <row r="14" spans="1:9" s="4" customFormat="1" ht="15" x14ac:dyDescent="0.25">
      <c r="A14" s="94"/>
      <c r="B14" s="94"/>
      <c r="C14" s="99"/>
      <c r="D14" s="83"/>
      <c r="E14" s="92"/>
      <c r="F14" s="25" t="s">
        <v>34</v>
      </c>
      <c r="G14" s="48">
        <f>+G16</f>
        <v>0</v>
      </c>
      <c r="H14" s="48">
        <f t="shared" ref="H14:I14" si="1">+H16</f>
        <v>0</v>
      </c>
      <c r="I14" s="48">
        <f t="shared" si="1"/>
        <v>0</v>
      </c>
    </row>
    <row r="15" spans="1:9" s="4" customFormat="1" ht="15" x14ac:dyDescent="0.25">
      <c r="A15" s="94"/>
      <c r="B15" s="94"/>
      <c r="C15" s="100"/>
      <c r="D15" s="83"/>
      <c r="E15" s="92"/>
      <c r="F15" s="26" t="s">
        <v>16</v>
      </c>
      <c r="G15" s="18"/>
      <c r="H15" s="18"/>
      <c r="I15" s="18"/>
    </row>
    <row r="16" spans="1:9" s="4" customFormat="1" ht="15" x14ac:dyDescent="0.25">
      <c r="A16" s="94"/>
      <c r="B16" s="94"/>
      <c r="C16" s="93" t="s">
        <v>33</v>
      </c>
      <c r="D16" s="83"/>
      <c r="E16" s="92"/>
      <c r="F16" s="25" t="s">
        <v>15</v>
      </c>
      <c r="G16" s="48">
        <f>+G18</f>
        <v>0</v>
      </c>
      <c r="H16" s="48">
        <f t="shared" ref="H16:I16" si="2">+H18</f>
        <v>0</v>
      </c>
      <c r="I16" s="48">
        <f t="shared" si="2"/>
        <v>0</v>
      </c>
    </row>
    <row r="17" spans="1:9" s="4" customFormat="1" ht="15" x14ac:dyDescent="0.25">
      <c r="A17" s="94"/>
      <c r="B17" s="94"/>
      <c r="C17" s="94"/>
      <c r="D17" s="83"/>
      <c r="E17" s="92"/>
      <c r="F17" s="32" t="s">
        <v>16</v>
      </c>
      <c r="G17" s="29"/>
      <c r="H17" s="29"/>
      <c r="I17" s="29"/>
    </row>
    <row r="18" spans="1:9" s="4" customFormat="1" ht="15" x14ac:dyDescent="0.25">
      <c r="A18" s="94"/>
      <c r="B18" s="94"/>
      <c r="C18" s="94"/>
      <c r="D18" s="57" t="s">
        <v>14</v>
      </c>
      <c r="E18" s="30"/>
      <c r="F18" s="2" t="s">
        <v>15</v>
      </c>
      <c r="G18" s="48">
        <f>+G19+G27</f>
        <v>0</v>
      </c>
      <c r="H18" s="49">
        <v>0</v>
      </c>
      <c r="I18" s="49">
        <v>0</v>
      </c>
    </row>
    <row r="19" spans="1:9" s="4" customFormat="1" ht="15" x14ac:dyDescent="0.25">
      <c r="A19" s="94"/>
      <c r="B19" s="94"/>
      <c r="C19" s="94"/>
      <c r="D19" s="58"/>
      <c r="E19" s="53" t="s">
        <v>17</v>
      </c>
      <c r="F19" s="2" t="s">
        <v>15</v>
      </c>
      <c r="G19" s="22">
        <v>22387.599999999999</v>
      </c>
      <c r="H19" s="22">
        <v>22387.599999999999</v>
      </c>
      <c r="I19" s="22">
        <v>22387.599999999999</v>
      </c>
    </row>
    <row r="20" spans="1:9" s="4" customFormat="1" ht="15" x14ac:dyDescent="0.25">
      <c r="A20" s="94"/>
      <c r="B20" s="94"/>
      <c r="C20" s="94"/>
      <c r="D20" s="58"/>
      <c r="E20" s="53"/>
      <c r="F20" s="2" t="s">
        <v>18</v>
      </c>
      <c r="G20" s="28"/>
      <c r="H20" s="6"/>
      <c r="I20" s="6"/>
    </row>
    <row r="21" spans="1:9" s="4" customFormat="1" ht="15" x14ac:dyDescent="0.25">
      <c r="A21" s="94"/>
      <c r="B21" s="94"/>
      <c r="C21" s="94"/>
      <c r="D21" s="58"/>
      <c r="E21" s="53"/>
      <c r="F21" s="3" t="s">
        <v>19</v>
      </c>
      <c r="G21" s="22">
        <v>22387.599999999999</v>
      </c>
      <c r="H21" s="22">
        <v>22387.599999999999</v>
      </c>
      <c r="I21" s="22">
        <v>22387.599999999999</v>
      </c>
    </row>
    <row r="22" spans="1:9" s="4" customFormat="1" ht="27" x14ac:dyDescent="0.25">
      <c r="A22" s="94"/>
      <c r="B22" s="94"/>
      <c r="C22" s="94"/>
      <c r="D22" s="58"/>
      <c r="E22" s="53"/>
      <c r="F22" s="2" t="s">
        <v>20</v>
      </c>
      <c r="G22" s="33"/>
      <c r="H22" s="6"/>
      <c r="I22" s="6"/>
    </row>
    <row r="23" spans="1:9" s="4" customFormat="1" ht="18.75" customHeight="1" x14ac:dyDescent="0.25">
      <c r="A23" s="94"/>
      <c r="B23" s="94"/>
      <c r="C23" s="94"/>
      <c r="D23" s="58"/>
      <c r="E23" s="53"/>
      <c r="F23" s="2" t="s">
        <v>21</v>
      </c>
      <c r="G23" s="22">
        <v>22387.599999999999</v>
      </c>
      <c r="H23" s="22">
        <v>22387.599999999999</v>
      </c>
      <c r="I23" s="22">
        <v>22387.599999999999</v>
      </c>
    </row>
    <row r="24" spans="1:9" s="4" customFormat="1" ht="15" x14ac:dyDescent="0.25">
      <c r="A24" s="94"/>
      <c r="B24" s="94"/>
      <c r="C24" s="94"/>
      <c r="D24" s="58"/>
      <c r="E24" s="53"/>
      <c r="F24" s="2" t="s">
        <v>22</v>
      </c>
      <c r="G24" s="22">
        <v>22387.599999999999</v>
      </c>
      <c r="H24" s="22">
        <v>22387.599999999999</v>
      </c>
      <c r="I24" s="22">
        <v>22387.599999999999</v>
      </c>
    </row>
    <row r="25" spans="1:9" s="4" customFormat="1" ht="15" x14ac:dyDescent="0.25">
      <c r="A25" s="94"/>
      <c r="B25" s="94"/>
      <c r="C25" s="94"/>
      <c r="D25" s="58"/>
      <c r="E25" s="53"/>
      <c r="F25" s="2" t="s">
        <v>54</v>
      </c>
      <c r="G25" s="22">
        <v>22387.599999999999</v>
      </c>
      <c r="H25" s="22">
        <v>22387.599999999999</v>
      </c>
      <c r="I25" s="22">
        <v>22387.599999999999</v>
      </c>
    </row>
    <row r="26" spans="1:9" s="4" customFormat="1" ht="15" x14ac:dyDescent="0.25">
      <c r="A26" s="94"/>
      <c r="B26" s="94"/>
      <c r="C26" s="94"/>
      <c r="D26" s="58"/>
      <c r="E26" s="53"/>
      <c r="F26" s="2" t="s">
        <v>23</v>
      </c>
      <c r="G26" s="22">
        <v>22387.599999999999</v>
      </c>
      <c r="H26" s="22">
        <v>22387.599999999999</v>
      </c>
      <c r="I26" s="22">
        <v>22387.599999999999</v>
      </c>
    </row>
    <row r="27" spans="1:9" s="4" customFormat="1" ht="19.5" customHeight="1" x14ac:dyDescent="0.25">
      <c r="A27" s="94"/>
      <c r="B27" s="94"/>
      <c r="C27" s="94"/>
      <c r="D27" s="58"/>
      <c r="E27" s="53" t="s">
        <v>17</v>
      </c>
      <c r="F27" s="2" t="s">
        <v>15</v>
      </c>
      <c r="G27" s="22">
        <v>-22387.599999999999</v>
      </c>
      <c r="H27" s="22">
        <v>-22387.599999999999</v>
      </c>
      <c r="I27" s="22">
        <v>-22387.599999999999</v>
      </c>
    </row>
    <row r="28" spans="1:9" s="4" customFormat="1" ht="15" x14ac:dyDescent="0.25">
      <c r="A28" s="94"/>
      <c r="B28" s="94"/>
      <c r="C28" s="94"/>
      <c r="D28" s="58"/>
      <c r="E28" s="53"/>
      <c r="F28" s="2" t="s">
        <v>18</v>
      </c>
      <c r="G28" s="6"/>
      <c r="H28" s="24"/>
      <c r="I28" s="24"/>
    </row>
    <row r="29" spans="1:9" s="4" customFormat="1" ht="15" x14ac:dyDescent="0.25">
      <c r="A29" s="94"/>
      <c r="B29" s="94"/>
      <c r="C29" s="94"/>
      <c r="D29" s="58"/>
      <c r="E29" s="53"/>
      <c r="F29" s="3" t="s">
        <v>19</v>
      </c>
      <c r="G29" s="22">
        <v>-22387.599999999999</v>
      </c>
      <c r="H29" s="22">
        <v>-22387.599999999999</v>
      </c>
      <c r="I29" s="22">
        <v>-22387.599999999999</v>
      </c>
    </row>
    <row r="30" spans="1:9" s="4" customFormat="1" ht="27" x14ac:dyDescent="0.25">
      <c r="A30" s="94"/>
      <c r="B30" s="94"/>
      <c r="C30" s="94"/>
      <c r="D30" s="58"/>
      <c r="E30" s="53"/>
      <c r="F30" s="2" t="s">
        <v>20</v>
      </c>
      <c r="G30" s="6"/>
      <c r="H30" s="6"/>
      <c r="I30" s="28"/>
    </row>
    <row r="31" spans="1:9" s="4" customFormat="1" ht="18.75" customHeight="1" x14ac:dyDescent="0.25">
      <c r="A31" s="94"/>
      <c r="B31" s="94"/>
      <c r="C31" s="94"/>
      <c r="D31" s="58"/>
      <c r="E31" s="53"/>
      <c r="F31" s="2" t="s">
        <v>21</v>
      </c>
      <c r="G31" s="22">
        <v>-22387.599999999999</v>
      </c>
      <c r="H31" s="22">
        <v>-22387.599999999999</v>
      </c>
      <c r="I31" s="22">
        <v>-22387.599999999999</v>
      </c>
    </row>
    <row r="32" spans="1:9" s="4" customFormat="1" ht="18.75" customHeight="1" x14ac:dyDescent="0.25">
      <c r="A32" s="94"/>
      <c r="B32" s="94"/>
      <c r="C32" s="94"/>
      <c r="D32" s="58"/>
      <c r="E32" s="53"/>
      <c r="F32" s="2" t="s">
        <v>22</v>
      </c>
      <c r="G32" s="22">
        <v>-22387.599999999999</v>
      </c>
      <c r="H32" s="22">
        <v>-22387.599999999999</v>
      </c>
      <c r="I32" s="22">
        <v>-22387.599999999999</v>
      </c>
    </row>
    <row r="33" spans="1:9" s="4" customFormat="1" ht="18.75" customHeight="1" x14ac:dyDescent="0.25">
      <c r="A33" s="94"/>
      <c r="B33" s="94"/>
      <c r="C33" s="94"/>
      <c r="D33" s="58"/>
      <c r="E33" s="53"/>
      <c r="F33" s="2" t="s">
        <v>54</v>
      </c>
      <c r="G33" s="22">
        <v>-22387.599999999999</v>
      </c>
      <c r="H33" s="22">
        <v>-22387.599999999999</v>
      </c>
      <c r="I33" s="22">
        <v>-22387.599999999999</v>
      </c>
    </row>
    <row r="34" spans="1:9" ht="20.25" customHeight="1" x14ac:dyDescent="0.25">
      <c r="A34" s="94"/>
      <c r="B34" s="94"/>
      <c r="C34" s="94"/>
      <c r="D34" s="59"/>
      <c r="E34" s="53"/>
      <c r="F34" s="2" t="s">
        <v>23</v>
      </c>
      <c r="G34" s="22">
        <v>-22387.599999999999</v>
      </c>
      <c r="H34" s="22">
        <v>-22387.599999999999</v>
      </c>
      <c r="I34" s="22">
        <v>-22387.599999999999</v>
      </c>
    </row>
    <row r="35" spans="1:9" s="4" customFormat="1" ht="15.75" customHeight="1" x14ac:dyDescent="0.25">
      <c r="A35" s="84" t="s">
        <v>49</v>
      </c>
      <c r="B35" s="95"/>
      <c r="C35" s="95"/>
      <c r="D35" s="96"/>
      <c r="E35" s="96"/>
      <c r="F35" s="13" t="s">
        <v>53</v>
      </c>
      <c r="G35" s="15"/>
      <c r="H35" s="24" t="s">
        <v>55</v>
      </c>
      <c r="I35" s="24" t="s">
        <v>55</v>
      </c>
    </row>
    <row r="36" spans="1:9" s="4" customFormat="1" ht="15" x14ac:dyDescent="0.25">
      <c r="A36" s="84"/>
      <c r="B36" s="95"/>
      <c r="C36" s="95"/>
      <c r="D36" s="96"/>
      <c r="E36" s="96"/>
      <c r="F36" s="2" t="s">
        <v>16</v>
      </c>
      <c r="G36" s="16"/>
      <c r="H36" s="16"/>
      <c r="I36" s="16"/>
    </row>
    <row r="37" spans="1:9" s="4" customFormat="1" ht="28.5" x14ac:dyDescent="0.25">
      <c r="A37" s="84"/>
      <c r="B37" s="84" t="s">
        <v>35</v>
      </c>
      <c r="C37" s="95"/>
      <c r="D37" s="96"/>
      <c r="E37" s="96"/>
      <c r="F37" s="13" t="s">
        <v>51</v>
      </c>
      <c r="G37" s="15"/>
      <c r="H37" s="24" t="s">
        <v>55</v>
      </c>
      <c r="I37" s="24" t="s">
        <v>55</v>
      </c>
    </row>
    <row r="38" spans="1:9" s="4" customFormat="1" ht="15" x14ac:dyDescent="0.25">
      <c r="A38" s="84"/>
      <c r="B38" s="84"/>
      <c r="C38" s="95"/>
      <c r="D38" s="96"/>
      <c r="E38" s="96"/>
      <c r="F38" s="2" t="s">
        <v>16</v>
      </c>
      <c r="G38" s="16"/>
      <c r="H38" s="16"/>
      <c r="I38" s="16"/>
    </row>
    <row r="39" spans="1:9" s="4" customFormat="1" ht="15" x14ac:dyDescent="0.25">
      <c r="A39" s="84"/>
      <c r="B39" s="84"/>
      <c r="C39" s="84" t="s">
        <v>50</v>
      </c>
      <c r="D39" s="96"/>
      <c r="E39" s="96"/>
      <c r="F39" s="13" t="s">
        <v>52</v>
      </c>
      <c r="G39" s="15"/>
      <c r="H39" s="24" t="s">
        <v>55</v>
      </c>
      <c r="I39" s="24" t="s">
        <v>55</v>
      </c>
    </row>
    <row r="40" spans="1:9" s="4" customFormat="1" ht="15" x14ac:dyDescent="0.25">
      <c r="A40" s="84"/>
      <c r="B40" s="84"/>
      <c r="C40" s="84"/>
      <c r="D40" s="96"/>
      <c r="E40" s="96"/>
      <c r="F40" s="2" t="s">
        <v>16</v>
      </c>
      <c r="G40" s="16"/>
      <c r="H40" s="16"/>
      <c r="I40" s="16"/>
    </row>
    <row r="41" spans="1:9" s="4" customFormat="1" ht="15" x14ac:dyDescent="0.25">
      <c r="A41" s="84"/>
      <c r="B41" s="84"/>
      <c r="C41" s="84"/>
      <c r="D41" s="27"/>
      <c r="E41" s="27"/>
      <c r="F41" s="11" t="s">
        <v>48</v>
      </c>
      <c r="G41" s="34"/>
      <c r="H41" s="16"/>
      <c r="I41" s="16" t="s">
        <v>58</v>
      </c>
    </row>
    <row r="42" spans="1:9" s="4" customFormat="1" ht="15" x14ac:dyDescent="0.25">
      <c r="A42" s="84"/>
      <c r="B42" s="84"/>
      <c r="C42" s="84"/>
      <c r="D42" s="90">
        <v>1116</v>
      </c>
      <c r="E42" s="35"/>
      <c r="F42" s="19" t="s">
        <v>60</v>
      </c>
      <c r="G42" s="15">
        <f>+G43+G52</f>
        <v>0</v>
      </c>
      <c r="H42" s="15">
        <f t="shared" ref="H42:I42" si="3">+H43+H52</f>
        <v>0</v>
      </c>
      <c r="I42" s="15">
        <f t="shared" si="3"/>
        <v>0</v>
      </c>
    </row>
    <row r="43" spans="1:9" ht="15" x14ac:dyDescent="0.25">
      <c r="A43" s="84"/>
      <c r="B43" s="84"/>
      <c r="C43" s="84"/>
      <c r="D43" s="90"/>
      <c r="E43" s="90">
        <v>11001</v>
      </c>
      <c r="F43" s="19" t="s">
        <v>63</v>
      </c>
      <c r="G43" s="22">
        <v>-22387.599999999999</v>
      </c>
      <c r="H43" s="22">
        <v>-22387.599999999999</v>
      </c>
      <c r="I43" s="22">
        <v>-22387.599999999999</v>
      </c>
    </row>
    <row r="44" spans="1:9" ht="15" x14ac:dyDescent="0.25">
      <c r="A44" s="84"/>
      <c r="B44" s="84"/>
      <c r="C44" s="84"/>
      <c r="D44" s="90"/>
      <c r="E44" s="90"/>
      <c r="F44" s="19" t="s">
        <v>18</v>
      </c>
      <c r="G44" s="23"/>
      <c r="H44" s="23"/>
      <c r="I44" s="23"/>
    </row>
    <row r="45" spans="1:9" x14ac:dyDescent="0.25">
      <c r="A45" s="84"/>
      <c r="B45" s="84"/>
      <c r="C45" s="84"/>
      <c r="D45" s="90"/>
      <c r="E45" s="90"/>
      <c r="F45" s="20" t="s">
        <v>56</v>
      </c>
      <c r="G45" s="22">
        <v>-22387.599999999999</v>
      </c>
      <c r="H45" s="22">
        <v>-22387.599999999999</v>
      </c>
      <c r="I45" s="22">
        <v>-22387.599999999999</v>
      </c>
    </row>
    <row r="46" spans="1:9" ht="30" x14ac:dyDescent="0.25">
      <c r="A46" s="84"/>
      <c r="B46" s="84"/>
      <c r="C46" s="84"/>
      <c r="D46" s="90"/>
      <c r="E46" s="90"/>
      <c r="F46" s="19" t="s">
        <v>20</v>
      </c>
      <c r="G46" s="23"/>
      <c r="H46" s="23"/>
      <c r="I46" s="23"/>
    </row>
    <row r="47" spans="1:9" ht="15" x14ac:dyDescent="0.25">
      <c r="A47" s="84"/>
      <c r="B47" s="84"/>
      <c r="C47" s="84"/>
      <c r="D47" s="90"/>
      <c r="E47" s="90"/>
      <c r="F47" s="19" t="s">
        <v>21</v>
      </c>
      <c r="G47" s="22">
        <v>-22387.599999999999</v>
      </c>
      <c r="H47" s="22">
        <v>-22387.599999999999</v>
      </c>
      <c r="I47" s="22">
        <v>-22387.599999999999</v>
      </c>
    </row>
    <row r="48" spans="1:9" ht="15" x14ac:dyDescent="0.25">
      <c r="A48" s="84"/>
      <c r="B48" s="84"/>
      <c r="C48" s="84"/>
      <c r="D48" s="90"/>
      <c r="E48" s="90"/>
      <c r="F48" s="19" t="s">
        <v>22</v>
      </c>
      <c r="G48" s="22">
        <v>-22387.599999999999</v>
      </c>
      <c r="H48" s="22">
        <v>-22387.599999999999</v>
      </c>
      <c r="I48" s="22">
        <v>-22387.599999999999</v>
      </c>
    </row>
    <row r="49" spans="1:9" ht="30" x14ac:dyDescent="0.25">
      <c r="A49" s="84"/>
      <c r="B49" s="84"/>
      <c r="C49" s="84"/>
      <c r="D49" s="90"/>
      <c r="E49" s="90"/>
      <c r="F49" s="19" t="s">
        <v>65</v>
      </c>
      <c r="G49" s="22">
        <v>-22387.599999999999</v>
      </c>
      <c r="H49" s="22">
        <v>-22387.599999999999</v>
      </c>
      <c r="I49" s="22">
        <v>-22387.599999999999</v>
      </c>
    </row>
    <row r="50" spans="1:9" ht="15" x14ac:dyDescent="0.25">
      <c r="A50" s="84"/>
      <c r="B50" s="84"/>
      <c r="C50" s="84"/>
      <c r="D50" s="90"/>
      <c r="E50" s="90"/>
      <c r="F50" s="19" t="s">
        <v>66</v>
      </c>
      <c r="G50" s="22">
        <v>-22387.599999999999</v>
      </c>
      <c r="H50" s="22">
        <v>-22387.599999999999</v>
      </c>
      <c r="I50" s="22">
        <v>-22387.599999999999</v>
      </c>
    </row>
    <row r="51" spans="1:9" ht="15" x14ac:dyDescent="0.25">
      <c r="A51" s="84"/>
      <c r="B51" s="84"/>
      <c r="C51" s="84"/>
      <c r="D51" s="90"/>
      <c r="E51" s="90"/>
      <c r="F51" s="19" t="s">
        <v>67</v>
      </c>
      <c r="G51" s="22">
        <v>-22387.599999999999</v>
      </c>
      <c r="H51" s="22">
        <v>-22387.599999999999</v>
      </c>
      <c r="I51" s="22">
        <v>-22387.599999999999</v>
      </c>
    </row>
    <row r="52" spans="1:9" ht="15" x14ac:dyDescent="0.25">
      <c r="A52" s="84"/>
      <c r="B52" s="84"/>
      <c r="C52" s="84"/>
      <c r="D52" s="90"/>
      <c r="E52" s="90">
        <v>11001</v>
      </c>
      <c r="F52" s="19" t="s">
        <v>63</v>
      </c>
      <c r="G52" s="22">
        <v>22387.599999999999</v>
      </c>
      <c r="H52" s="22">
        <v>22387.599999999999</v>
      </c>
      <c r="I52" s="22">
        <v>22387.599999999999</v>
      </c>
    </row>
    <row r="53" spans="1:9" ht="15" x14ac:dyDescent="0.25">
      <c r="A53" s="84"/>
      <c r="B53" s="84"/>
      <c r="C53" s="84"/>
      <c r="D53" s="90"/>
      <c r="E53" s="90"/>
      <c r="F53" s="19" t="s">
        <v>18</v>
      </c>
      <c r="G53" s="23"/>
      <c r="H53" s="23"/>
      <c r="I53" s="23"/>
    </row>
    <row r="54" spans="1:9" ht="18" customHeight="1" x14ac:dyDescent="0.25">
      <c r="A54" s="84"/>
      <c r="B54" s="84"/>
      <c r="C54" s="84"/>
      <c r="D54" s="90"/>
      <c r="E54" s="90"/>
      <c r="F54" s="20" t="s">
        <v>56</v>
      </c>
      <c r="G54" s="22">
        <v>22387.599999999999</v>
      </c>
      <c r="H54" s="22">
        <v>22387.599999999999</v>
      </c>
      <c r="I54" s="22">
        <v>22387.599999999999</v>
      </c>
    </row>
    <row r="55" spans="1:9" ht="30" x14ac:dyDescent="0.25">
      <c r="A55" s="84"/>
      <c r="B55" s="84"/>
      <c r="C55" s="84"/>
      <c r="D55" s="90"/>
      <c r="E55" s="90"/>
      <c r="F55" s="19" t="s">
        <v>20</v>
      </c>
      <c r="G55" s="23"/>
      <c r="H55" s="23"/>
      <c r="I55" s="23"/>
    </row>
    <row r="56" spans="1:9" ht="15" x14ac:dyDescent="0.25">
      <c r="A56" s="84"/>
      <c r="B56" s="84"/>
      <c r="C56" s="84"/>
      <c r="D56" s="90"/>
      <c r="E56" s="90"/>
      <c r="F56" s="19" t="s">
        <v>21</v>
      </c>
      <c r="G56" s="22">
        <v>22387.599999999999</v>
      </c>
      <c r="H56" s="22">
        <v>22387.599999999999</v>
      </c>
      <c r="I56" s="22">
        <v>22387.599999999999</v>
      </c>
    </row>
    <row r="57" spans="1:9" ht="15" x14ac:dyDescent="0.25">
      <c r="A57" s="84"/>
      <c r="B57" s="84"/>
      <c r="C57" s="84"/>
      <c r="D57" s="90"/>
      <c r="E57" s="90"/>
      <c r="F57" s="19" t="s">
        <v>22</v>
      </c>
      <c r="G57" s="22">
        <v>22387.599999999999</v>
      </c>
      <c r="H57" s="22">
        <v>22387.599999999999</v>
      </c>
      <c r="I57" s="22">
        <v>22387.599999999999</v>
      </c>
    </row>
    <row r="58" spans="1:9" ht="30" x14ac:dyDescent="0.25">
      <c r="A58" s="84"/>
      <c r="B58" s="84"/>
      <c r="C58" s="84"/>
      <c r="D58" s="90"/>
      <c r="E58" s="90"/>
      <c r="F58" s="19" t="s">
        <v>65</v>
      </c>
      <c r="G58" s="22">
        <v>22387.599999999999</v>
      </c>
      <c r="H58" s="22">
        <v>22387.599999999999</v>
      </c>
      <c r="I58" s="22">
        <v>22387.599999999999</v>
      </c>
    </row>
    <row r="59" spans="1:9" ht="15" x14ac:dyDescent="0.25">
      <c r="A59" s="84"/>
      <c r="B59" s="84"/>
      <c r="C59" s="84"/>
      <c r="D59" s="90"/>
      <c r="E59" s="90"/>
      <c r="F59" s="19" t="s">
        <v>66</v>
      </c>
      <c r="G59" s="22">
        <v>22387.599999999999</v>
      </c>
      <c r="H59" s="22">
        <v>22387.599999999999</v>
      </c>
      <c r="I59" s="22">
        <v>22387.599999999999</v>
      </c>
    </row>
    <row r="60" spans="1:9" ht="15" x14ac:dyDescent="0.25">
      <c r="A60" s="84"/>
      <c r="B60" s="84"/>
      <c r="C60" s="84"/>
      <c r="D60" s="90"/>
      <c r="E60" s="90"/>
      <c r="F60" s="19" t="s">
        <v>67</v>
      </c>
      <c r="G60" s="22">
        <v>22387.599999999999</v>
      </c>
      <c r="H60" s="22">
        <v>22387.599999999999</v>
      </c>
      <c r="I60" s="22">
        <v>22387.599999999999</v>
      </c>
    </row>
  </sheetData>
  <mergeCells count="24">
    <mergeCell ref="D18:D34"/>
    <mergeCell ref="D42:D60"/>
    <mergeCell ref="C12:C15"/>
    <mergeCell ref="B35:B36"/>
    <mergeCell ref="C35:C38"/>
    <mergeCell ref="D35:D40"/>
    <mergeCell ref="E35:E40"/>
    <mergeCell ref="A35:A60"/>
    <mergeCell ref="D12:D17"/>
    <mergeCell ref="B37:B60"/>
    <mergeCell ref="C39:C60"/>
    <mergeCell ref="A6:I6"/>
    <mergeCell ref="A9:C9"/>
    <mergeCell ref="D9:E9"/>
    <mergeCell ref="F9:F10"/>
    <mergeCell ref="G9:I9"/>
    <mergeCell ref="E52:E60"/>
    <mergeCell ref="E12:E17"/>
    <mergeCell ref="A12:A34"/>
    <mergeCell ref="E43:E51"/>
    <mergeCell ref="B13:B34"/>
    <mergeCell ref="C16:C34"/>
    <mergeCell ref="E19:E26"/>
    <mergeCell ref="E27:E34"/>
  </mergeCells>
  <pageMargins left="0.7" right="0.7" top="0.75" bottom="0.75" header="0.3" footer="0.3"/>
  <pageSetup paperSize="9"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10" zoomScale="110" zoomScaleNormal="110" zoomScaleSheetLayoutView="85" workbookViewId="0">
      <selection activeCell="H17" sqref="H17"/>
    </sheetView>
  </sheetViews>
  <sheetFormatPr defaultColWidth="9.140625" defaultRowHeight="13.5" x14ac:dyDescent="0.25"/>
  <cols>
    <col min="1" max="1" width="19.85546875" style="1" customWidth="1"/>
    <col min="2" max="2" width="26" style="1" customWidth="1"/>
    <col min="3" max="3" width="17.140625" style="1" customWidth="1"/>
    <col min="4" max="4" width="12.140625" style="1" customWidth="1"/>
    <col min="5" max="5" width="11.85546875" style="1" customWidth="1"/>
    <col min="6" max="6" width="15.7109375" style="1" customWidth="1"/>
    <col min="7" max="7" width="16.140625" style="1" customWidth="1"/>
    <col min="8" max="8" width="23.5703125" style="1" customWidth="1"/>
    <col min="9" max="16384" width="9.140625" style="1"/>
  </cols>
  <sheetData>
    <row r="1" spans="1:8" x14ac:dyDescent="0.25">
      <c r="H1" s="1" t="s">
        <v>12</v>
      </c>
    </row>
    <row r="2" spans="1:8" x14ac:dyDescent="0.25">
      <c r="G2" s="1" t="s">
        <v>0</v>
      </c>
    </row>
    <row r="3" spans="1:8" x14ac:dyDescent="0.25">
      <c r="G3" s="1" t="s">
        <v>1</v>
      </c>
    </row>
    <row r="5" spans="1:8" ht="45" customHeight="1" x14ac:dyDescent="0.25">
      <c r="A5" s="114" t="s">
        <v>100</v>
      </c>
      <c r="B5" s="114"/>
      <c r="C5" s="114"/>
      <c r="D5" s="114"/>
      <c r="E5" s="114"/>
      <c r="F5" s="114"/>
      <c r="G5" s="114"/>
      <c r="H5" s="114"/>
    </row>
    <row r="6" spans="1:8" x14ac:dyDescent="0.25">
      <c r="A6" s="115"/>
      <c r="B6" s="115"/>
      <c r="C6" s="115"/>
      <c r="D6" s="115"/>
      <c r="E6" s="115"/>
      <c r="F6" s="115"/>
      <c r="G6" s="115"/>
      <c r="H6" s="115"/>
    </row>
    <row r="7" spans="1:8" ht="62.25" customHeight="1" x14ac:dyDescent="0.25">
      <c r="A7" s="116" t="s">
        <v>68</v>
      </c>
      <c r="B7" s="117" t="s">
        <v>69</v>
      </c>
      <c r="C7" s="117"/>
      <c r="D7" s="116" t="s">
        <v>70</v>
      </c>
      <c r="E7" s="116" t="s">
        <v>71</v>
      </c>
      <c r="F7" s="116" t="s">
        <v>72</v>
      </c>
      <c r="G7" s="116" t="s">
        <v>73</v>
      </c>
      <c r="H7" s="116"/>
    </row>
    <row r="8" spans="1:8" ht="28.5" x14ac:dyDescent="0.25">
      <c r="A8" s="116"/>
      <c r="B8" s="117"/>
      <c r="C8" s="117"/>
      <c r="D8" s="116"/>
      <c r="E8" s="116"/>
      <c r="F8" s="116"/>
      <c r="G8" s="36" t="s">
        <v>74</v>
      </c>
      <c r="H8" s="36" t="s">
        <v>75</v>
      </c>
    </row>
    <row r="9" spans="1:8" ht="14.25" x14ac:dyDescent="0.25">
      <c r="A9" s="113" t="s">
        <v>48</v>
      </c>
      <c r="B9" s="113"/>
      <c r="C9" s="113"/>
      <c r="D9" s="113"/>
      <c r="E9" s="113"/>
      <c r="F9" s="113"/>
      <c r="G9" s="113"/>
      <c r="H9" s="37">
        <v>0</v>
      </c>
    </row>
    <row r="10" spans="1:8" ht="31.5" customHeight="1" x14ac:dyDescent="0.25">
      <c r="A10" s="38" t="s">
        <v>76</v>
      </c>
      <c r="B10" s="38" t="s">
        <v>77</v>
      </c>
      <c r="C10" s="38" t="s">
        <v>78</v>
      </c>
      <c r="D10" s="110" t="s">
        <v>79</v>
      </c>
      <c r="E10" s="111"/>
      <c r="F10" s="112"/>
      <c r="G10" s="39"/>
      <c r="H10" s="37">
        <v>-22387.599999999999</v>
      </c>
    </row>
    <row r="11" spans="1:8" ht="18.75" customHeight="1" x14ac:dyDescent="0.25">
      <c r="A11" s="109" t="s">
        <v>80</v>
      </c>
      <c r="B11" s="109"/>
      <c r="C11" s="109"/>
      <c r="D11" s="109"/>
      <c r="E11" s="109"/>
      <c r="F11" s="109"/>
      <c r="G11" s="109"/>
      <c r="H11" s="40">
        <v>-22387.599999999999</v>
      </c>
    </row>
    <row r="12" spans="1:8" ht="42" customHeight="1" x14ac:dyDescent="0.25">
      <c r="A12" s="40"/>
      <c r="B12" s="101" t="s">
        <v>81</v>
      </c>
      <c r="C12" s="102"/>
      <c r="D12" s="37"/>
      <c r="E12" s="36"/>
      <c r="F12" s="41"/>
      <c r="G12" s="39"/>
      <c r="H12" s="37">
        <v>-22387.599999999999</v>
      </c>
    </row>
    <row r="13" spans="1:8" ht="42" customHeight="1" x14ac:dyDescent="0.25">
      <c r="A13" s="42" t="s">
        <v>82</v>
      </c>
      <c r="B13" s="107" t="s">
        <v>83</v>
      </c>
      <c r="C13" s="108"/>
      <c r="D13" s="42" t="s">
        <v>84</v>
      </c>
      <c r="E13" s="42" t="s">
        <v>85</v>
      </c>
      <c r="F13" s="43">
        <v>470</v>
      </c>
      <c r="G13" s="43">
        <v>-1000</v>
      </c>
      <c r="H13" s="40">
        <v>-470</v>
      </c>
    </row>
    <row r="14" spans="1:8" ht="42" customHeight="1" x14ac:dyDescent="0.25">
      <c r="A14" s="42" t="s">
        <v>86</v>
      </c>
      <c r="B14" s="107" t="s">
        <v>87</v>
      </c>
      <c r="C14" s="108"/>
      <c r="D14" s="42" t="s">
        <v>84</v>
      </c>
      <c r="E14" s="42" t="s">
        <v>88</v>
      </c>
      <c r="F14" s="43">
        <v>6.9</v>
      </c>
      <c r="G14" s="43">
        <v>-2435500</v>
      </c>
      <c r="H14" s="118">
        <v>-16804.95</v>
      </c>
    </row>
    <row r="15" spans="1:8" ht="42" customHeight="1" x14ac:dyDescent="0.25">
      <c r="A15" s="42" t="s">
        <v>89</v>
      </c>
      <c r="B15" s="107" t="s">
        <v>87</v>
      </c>
      <c r="C15" s="108"/>
      <c r="D15" s="42" t="s">
        <v>84</v>
      </c>
      <c r="E15" s="42" t="s">
        <v>88</v>
      </c>
      <c r="F15" s="43">
        <v>5.5</v>
      </c>
      <c r="G15" s="43">
        <v>-75000</v>
      </c>
      <c r="H15" s="40">
        <v>-412.5</v>
      </c>
    </row>
    <row r="16" spans="1:8" ht="42" customHeight="1" x14ac:dyDescent="0.25">
      <c r="A16" s="42" t="s">
        <v>90</v>
      </c>
      <c r="B16" s="107" t="s">
        <v>91</v>
      </c>
      <c r="C16" s="108"/>
      <c r="D16" s="42" t="s">
        <v>84</v>
      </c>
      <c r="E16" s="42" t="s">
        <v>88</v>
      </c>
      <c r="F16" s="43">
        <v>7500</v>
      </c>
      <c r="G16" s="43">
        <v>-100</v>
      </c>
      <c r="H16" s="40">
        <v>-750</v>
      </c>
    </row>
    <row r="17" spans="1:8" ht="42" customHeight="1" x14ac:dyDescent="0.25">
      <c r="A17" s="42" t="s">
        <v>92</v>
      </c>
      <c r="B17" s="107" t="s">
        <v>93</v>
      </c>
      <c r="C17" s="108"/>
      <c r="D17" s="42" t="s">
        <v>94</v>
      </c>
      <c r="E17" s="42" t="s">
        <v>95</v>
      </c>
      <c r="F17" s="45">
        <v>14</v>
      </c>
      <c r="G17" s="44">
        <v>0</v>
      </c>
      <c r="H17" s="40">
        <v>-3950.15</v>
      </c>
    </row>
    <row r="18" spans="1:8" ht="42" customHeight="1" x14ac:dyDescent="0.25">
      <c r="A18" s="38" t="s">
        <v>76</v>
      </c>
      <c r="B18" s="38" t="s">
        <v>77</v>
      </c>
      <c r="C18" s="38" t="s">
        <v>78</v>
      </c>
      <c r="D18" s="110" t="s">
        <v>79</v>
      </c>
      <c r="E18" s="111"/>
      <c r="F18" s="112"/>
      <c r="G18" s="39"/>
      <c r="H18" s="37">
        <v>22387.599999999999</v>
      </c>
    </row>
    <row r="19" spans="1:8" ht="42" customHeight="1" x14ac:dyDescent="0.25">
      <c r="A19" s="109" t="s">
        <v>80</v>
      </c>
      <c r="B19" s="109"/>
      <c r="C19" s="109"/>
      <c r="D19" s="109"/>
      <c r="E19" s="109"/>
      <c r="F19" s="109"/>
      <c r="G19" s="109"/>
      <c r="H19" s="40">
        <v>22387.599999999999</v>
      </c>
    </row>
    <row r="20" spans="1:8" ht="42" customHeight="1" x14ac:dyDescent="0.25">
      <c r="A20" s="40"/>
      <c r="B20" s="101" t="s">
        <v>81</v>
      </c>
      <c r="C20" s="102"/>
      <c r="D20" s="37"/>
      <c r="E20" s="36"/>
      <c r="F20" s="41"/>
      <c r="G20" s="39"/>
      <c r="H20" s="37">
        <v>22387.599999999999</v>
      </c>
    </row>
    <row r="21" spans="1:8" ht="42" customHeight="1" x14ac:dyDescent="0.25">
      <c r="A21" s="40" t="s">
        <v>96</v>
      </c>
      <c r="B21" s="103" t="s">
        <v>87</v>
      </c>
      <c r="C21" s="104"/>
      <c r="D21" s="43" t="s">
        <v>84</v>
      </c>
      <c r="E21" s="42" t="s">
        <v>88</v>
      </c>
      <c r="F21" s="43">
        <v>8.1999999999999993</v>
      </c>
      <c r="G21" s="46">
        <v>2435500</v>
      </c>
      <c r="H21" s="40">
        <v>19971.099999999999</v>
      </c>
    </row>
    <row r="22" spans="1:8" ht="42" customHeight="1" x14ac:dyDescent="0.25">
      <c r="A22" s="40" t="s">
        <v>97</v>
      </c>
      <c r="B22" s="105" t="s">
        <v>83</v>
      </c>
      <c r="C22" s="106"/>
      <c r="D22" s="43" t="s">
        <v>84</v>
      </c>
      <c r="E22" s="42" t="s">
        <v>85</v>
      </c>
      <c r="F22" s="43">
        <v>528</v>
      </c>
      <c r="G22" s="46">
        <v>1000</v>
      </c>
      <c r="H22" s="40">
        <v>528</v>
      </c>
    </row>
    <row r="23" spans="1:8" ht="42" customHeight="1" x14ac:dyDescent="0.25">
      <c r="A23" s="40" t="s">
        <v>98</v>
      </c>
      <c r="B23" s="105" t="s">
        <v>91</v>
      </c>
      <c r="C23" s="106"/>
      <c r="D23" s="43" t="s">
        <v>84</v>
      </c>
      <c r="E23" s="42" t="s">
        <v>88</v>
      </c>
      <c r="F23" s="43">
        <v>11760</v>
      </c>
      <c r="G23" s="46">
        <v>100</v>
      </c>
      <c r="H23" s="40">
        <v>1176</v>
      </c>
    </row>
    <row r="24" spans="1:8" ht="42" customHeight="1" x14ac:dyDescent="0.25">
      <c r="A24" s="47" t="s">
        <v>99</v>
      </c>
      <c r="B24" s="107" t="s">
        <v>87</v>
      </c>
      <c r="C24" s="108"/>
      <c r="D24" s="42" t="s">
        <v>84</v>
      </c>
      <c r="E24" s="42" t="s">
        <v>88</v>
      </c>
      <c r="F24" s="43">
        <v>9.5</v>
      </c>
      <c r="G24" s="44">
        <v>75000</v>
      </c>
      <c r="H24" s="40">
        <v>712.5</v>
      </c>
    </row>
  </sheetData>
  <mergeCells count="23">
    <mergeCell ref="A5:H6"/>
    <mergeCell ref="A7:A8"/>
    <mergeCell ref="B7:C8"/>
    <mergeCell ref="D7:D8"/>
    <mergeCell ref="E7:E8"/>
    <mergeCell ref="F7:F8"/>
    <mergeCell ref="G7:H7"/>
    <mergeCell ref="A9:G9"/>
    <mergeCell ref="D10:F10"/>
    <mergeCell ref="A11:G11"/>
    <mergeCell ref="B12:C12"/>
    <mergeCell ref="B13:C13"/>
    <mergeCell ref="B14:C14"/>
    <mergeCell ref="B15:C15"/>
    <mergeCell ref="B16:C16"/>
    <mergeCell ref="B17:C17"/>
    <mergeCell ref="A19:G19"/>
    <mergeCell ref="D18:F18"/>
    <mergeCell ref="B20:C20"/>
    <mergeCell ref="B21:C21"/>
    <mergeCell ref="B22:C22"/>
    <mergeCell ref="B23:C23"/>
    <mergeCell ref="B24:C24"/>
  </mergeCells>
  <pageMargins left="0.7" right="0.7" top="0.75" bottom="0.75" header="0.3" footer="0.3"/>
  <pageSetup paperSize="9" scale="61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Հավելված1</vt:lpstr>
      <vt:lpstr>Հավելված 2 </vt:lpstr>
      <vt:lpstr>Հավելված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https://mul2.gov.am/tasks/62619/oneclick/Havelvacner1.xlsx?token=86f787a8da9ec45f36449d911b2ab6aa</cp:keywords>
  <cp:lastModifiedBy>Ashot Pirumyan</cp:lastModifiedBy>
  <cp:lastPrinted>2019-05-02T07:01:44Z</cp:lastPrinted>
  <dcterms:modified xsi:type="dcterms:W3CDTF">2019-05-02T08:06:34Z</dcterms:modified>
</cp:coreProperties>
</file>