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elenap\Desktop\պեկ ակցիզզզ HIN TARBERAK\"/>
    </mc:Choice>
  </mc:AlternateContent>
  <bookViews>
    <workbookView xWindow="0" yWindow="0" windowWidth="28800" windowHeight="11880" activeTab="4"/>
  </bookViews>
  <sheets>
    <sheet name="Table 1" sheetId="14" r:id="rId1"/>
    <sheet name="Table 2" sheetId="5" r:id="rId2"/>
    <sheet name="Table 3" sheetId="17" r:id="rId3"/>
    <sheet name="Table 4" sheetId="7" r:id="rId4"/>
    <sheet name="Table 5" sheetId="18" r:id="rId5"/>
  </sheets>
  <calcPr calcId="162913"/>
</workbook>
</file>

<file path=xl/calcChain.xml><?xml version="1.0" encoding="utf-8"?>
<calcChain xmlns="http://schemas.openxmlformats.org/spreadsheetml/2006/main">
  <c r="G24" i="5" l="1"/>
  <c r="G22" i="5" s="1"/>
  <c r="H24" i="5"/>
  <c r="H22" i="5" s="1"/>
  <c r="G21" i="5" l="1"/>
  <c r="G20" i="5" s="1"/>
  <c r="G19" i="5" s="1"/>
  <c r="H21" i="5"/>
  <c r="H20" i="5" s="1"/>
  <c r="H19" i="5" s="1"/>
  <c r="H33" i="5"/>
  <c r="G33" i="5"/>
  <c r="H31" i="5"/>
  <c r="H29" i="5" s="1"/>
  <c r="G31" i="5"/>
  <c r="G29" i="5" s="1"/>
  <c r="D29" i="14"/>
  <c r="E29" i="14"/>
  <c r="G27" i="5" l="1"/>
  <c r="H27" i="5"/>
  <c r="G16" i="5"/>
  <c r="G14" i="5" s="1"/>
  <c r="G13" i="5" s="1"/>
  <c r="H16" i="5"/>
  <c r="H14" i="5" s="1"/>
  <c r="H13" i="5" s="1"/>
  <c r="G12" i="5"/>
  <c r="H12" i="5"/>
  <c r="D17" i="14"/>
  <c r="E17" i="14"/>
</calcChain>
</file>

<file path=xl/sharedStrings.xml><?xml version="1.0" encoding="utf-8"?>
<sst xmlns="http://schemas.openxmlformats.org/spreadsheetml/2006/main" count="245" uniqueCount="119">
  <si>
    <t>Ծրագրային դասիչը</t>
  </si>
  <si>
    <t>ՀՀ պետական եկամուտների կոմիտե</t>
  </si>
  <si>
    <t>Հարկային և մաքսային ծառայություններ</t>
  </si>
  <si>
    <t>Միջոցառում</t>
  </si>
  <si>
    <t>Ինն ամիս</t>
  </si>
  <si>
    <t>Տարի</t>
  </si>
  <si>
    <t>հազար դրամներով</t>
  </si>
  <si>
    <t>Հավելված N 2</t>
  </si>
  <si>
    <t>ԸՆԴԱՄԵՆԸ</t>
  </si>
  <si>
    <t>այդ թվում՝</t>
  </si>
  <si>
    <t>ԸՆԴԱՄԵՆԸ ԾԱԽՍԵՐ                                                                     այդ թվում՝</t>
  </si>
  <si>
    <t>01</t>
  </si>
  <si>
    <t>02</t>
  </si>
  <si>
    <t>ՄԱՍ 2. ՊԵՏԱԿԱՆ ՄԱՐՄՆԻ ԳԾՈՎ ԱՐԴՅՈՒՆՔԱՅԻՆ (ԿԱՏԱՐՈՂԱԿԱՆ) ՑՈՒՑԱՆԻՇՆԵՐԸ</t>
  </si>
  <si>
    <t>Ծրագրի դասիչը</t>
  </si>
  <si>
    <t>Ծրագրի անվանումը</t>
  </si>
  <si>
    <t>Ծրագրի միջոցառումները</t>
  </si>
  <si>
    <t>Ծրագրի դասիչը՝</t>
  </si>
  <si>
    <t>Միջոցառման դասիչը՝</t>
  </si>
  <si>
    <t xml:space="preserve"> Ինն ամիս </t>
  </si>
  <si>
    <t xml:space="preserve"> Տարի </t>
  </si>
  <si>
    <t>Միջոցառման անվանումը՝</t>
  </si>
  <si>
    <t>Նկարագրությունը՝</t>
  </si>
  <si>
    <t>Միջոցառման տեսակը՝</t>
  </si>
  <si>
    <t xml:space="preserve">  Ծառայության մատուցում </t>
  </si>
  <si>
    <t xml:space="preserve">Միջոցառումն իրականացնողի անվանումը </t>
  </si>
  <si>
    <t>Արդյունքի չափորոշիչներ</t>
  </si>
  <si>
    <t>Միջոցառման վրա կատարվող ծախսը (հազար դրամ)</t>
  </si>
  <si>
    <t xml:space="preserve">ՀՀ կառավարության 2019 թվականի </t>
  </si>
  <si>
    <t>___________  ___-ի N _______     որոշման</t>
  </si>
  <si>
    <t>Հավելված N 3</t>
  </si>
  <si>
    <t>Հավելված N 4</t>
  </si>
  <si>
    <t>Գործառնական դասիչ</t>
  </si>
  <si>
    <t>Բաժին</t>
  </si>
  <si>
    <t>Խումբ</t>
  </si>
  <si>
    <t>Դաս</t>
  </si>
  <si>
    <t>Ծրագիր</t>
  </si>
  <si>
    <t>Ծրագրի միջոցառումներ</t>
  </si>
  <si>
    <t xml:space="preserve"> Ծառայության մատուցում </t>
  </si>
  <si>
    <t>այդ թվում՝ ըստ կատարողների</t>
  </si>
  <si>
    <t>Ցուցանիշների փոփոխությունները (ավելացումները նշված են դրական նշանով, իսկ նվազեցումները` փակագծերում)</t>
  </si>
  <si>
    <t>Ծրագրի անվանումը՝</t>
  </si>
  <si>
    <t>Շրագրային դասիչը</t>
  </si>
  <si>
    <t>Բյուջետային հատկացումների գլխավոր կարգադրիչների,  ծրագրերի և միջոցառումների անվանումները</t>
  </si>
  <si>
    <t xml:space="preserve">Ինն ամիս    </t>
  </si>
  <si>
    <t xml:space="preserve">Տարի </t>
  </si>
  <si>
    <t>/Միջոցառում</t>
  </si>
  <si>
    <t>Ծրագրի նպատակը՝</t>
  </si>
  <si>
    <t>Վերջնական արդյունքի նկարագրությունը՝</t>
  </si>
  <si>
    <t>Միջոցառման տեսակը</t>
  </si>
  <si>
    <t xml:space="preserve"> ՀՀ կառավարություն</t>
  </si>
  <si>
    <t xml:space="preserve"> 1139</t>
  </si>
  <si>
    <t xml:space="preserve"> Ծրագրի անվանումը`</t>
  </si>
  <si>
    <t xml:space="preserve"> ՀՀ կառավարության պահուստային ֆոնդ</t>
  </si>
  <si>
    <t xml:space="preserve"> Ծրագրի նպատակը`</t>
  </si>
  <si>
    <t xml:space="preserve"> Պետական բյուջեում չկանխատեսված՝ ինչպես նաեւ բյուջետային երաշխիքների ապահովման ծախսերի ֆինանսավորման ապահովում</t>
  </si>
  <si>
    <t xml:space="preserve"> Վերջնական արդյունքի նկարագրությունը`</t>
  </si>
  <si>
    <t xml:space="preserve"> Պահուստային ֆոնդի կառավարման արդյունավետության և թափանցիկության</t>
  </si>
  <si>
    <t xml:space="preserve"> Ծրագրի միջոցառումներ</t>
  </si>
  <si>
    <t xml:space="preserve"> 11001</t>
  </si>
  <si>
    <t xml:space="preserve"> Միջոցառման անվանումը`</t>
  </si>
  <si>
    <t xml:space="preserve"> Միջոցառման նկարագրությունը`</t>
  </si>
  <si>
    <t xml:space="preserve"> ՀՀ պետական բյուջեում նախատեսված ելքերի լրացուցիչ ֆինանսավորման՝ պետական բյուջեում չկանխատեսված ելքերի՝ ինչպես նաև բյուջետային երաշխիքների ապահովման ելքերի ֆինանսավորման ապահովում</t>
  </si>
  <si>
    <t xml:space="preserve"> Միջոցառման տեսակը</t>
  </si>
  <si>
    <t xml:space="preserve"> Ծառայությունների մատուցում</t>
  </si>
  <si>
    <t>«ՀԱՅԱՍՏԱՆԻ ՀԱՆՐԱՊԵՏՈՒԹՅԱՆ 2019 ԹՎԱԿԱՆԻ ՊԵՏԱԿԱՆ ԲՅՈՒՋԵԻ ՄԱՍԻՆ» ՀԱՅԱՍՏԱՆԻ ՀԱՆՐԱՊԵՏՈՒԹՅԱՆ ՕՐԵՆՔԻ N1 ՀԱՎԵԼՎԱԾԻ  N 2 ԱՂՅՈՒՍԱԿՈՒՄ ԿԱՏԱՐՎՈՂ ՎԵՐԱԲԱՇԽՈՒՄԸ ԵՎ ՀԱՅԱՍՏԱՆԻ ՀԱՆՐԱՊԵՏՈՒԹՅԱՆ ԿԱՌԱՎԱՐՈՒԹՅԱՆ 2018 ԹՎԱԿԱՆԻ ԴԵԿՏԵՄԲԵՐԻ 27-Ի N 1515-Ն ՈՐՈՇՄԱՆ N 5 ՀԱՎԵԼՎԱԾԻ N  1 ԱՂՅՈՒՍԱԿՈՒՄ  ԿԱՏԱՐՎՈՂ ՓՈՓՈԽՈՒԹՅՈՒՆՆԵՐԸ ԵՎ ԼՐԱՑՈՒՄՆԵՐԸ</t>
  </si>
  <si>
    <t>Հարկային և մաքսային միասնական պետական քաղաքականության իրականացում, հարկային և մաքսային օրենսդրության ամբողջական և համահավասար կիրառում</t>
  </si>
  <si>
    <t>Ակցիզային դրոշմանիշերի ձեռքբերում</t>
  </si>
  <si>
    <t>Միջոցառման նկարագրությունը՝</t>
  </si>
  <si>
    <t>ՀՀ-ում արտադրվող և ներմուծվող ալկոհոլային խմիչքների, ծխախոտի արտադրանքի դրոշմավորման համար ակցիզային դրոշմանիշերի ձեռքբերում</t>
  </si>
  <si>
    <t>11</t>
  </si>
  <si>
    <t>ՀԻՄՆԱԿԱՆ ԲԱԺԻՆՆԵՐԻՆ ՉԴԱՍՎՈՂ ՊԱՀՈՒՍՏԱՅԻՆ ՖՈՆԴԵՐ                                                                        այդ թվում՝</t>
  </si>
  <si>
    <t>ՀՀ կառավարության պահուստային ֆոնդ                         այդ թվում՝</t>
  </si>
  <si>
    <t xml:space="preserve">ՀՀ կառավարության պահուստային ֆոնդ                         </t>
  </si>
  <si>
    <t>ՀՀ կառավարություն</t>
  </si>
  <si>
    <t>ԸՆԴՀԱՆՈՒՐ ԲՆՈՒՅԹԻ ՀԱՆՐԱՅԻՆ ԾԱՌԱՅՈՒԹՅՈՒՆՆԵՐ                                                 այդ թվում՝</t>
  </si>
  <si>
    <t>Օրենսդիր և գործադիր մարմիններ, պետական կառավարում, ֆինանսական և հարկաբյուջետային հարաբերություններ, արտաքին հարաբերություններ                                        այդ թվում՝</t>
  </si>
  <si>
    <t>Ֆինանսական և հարկաբյուջետային հարաբերություններ,                                    այդ թվում՝</t>
  </si>
  <si>
    <t>Այլ ծախսեր</t>
  </si>
  <si>
    <t>ՀԱՅԱՍՏԱՆԻ ՀԱՆՐԱՊԵՏՈՒԹՅԱՆ ԿԱՌԱՎԱՐՈՒԹՅԱՆ 2018 ԹՎԱԿԱՆԻ ԴԵԿՏԵՄԲԵՐԻ 27-Ի N 1515-Ն ՈՐՈՇՄԱՆ N 3 ԵՎ N 4 ՀԱՎԵԼՎԱԾՆԵՐՈՒՄ ԿԱՏԱՐՎՈՂ ՓՈՓՈԽՈՒԹՅՈՒՆՆԵՐԸ ԵՎ ԼՐԱՑՈՒՄՆԵՐԸ</t>
  </si>
  <si>
    <t>Ծխախոտի արտադրանքի դրոշմանիշերի ձեռքբերումնեի քանակ, հազար հատ</t>
  </si>
  <si>
    <t>Միջոցառման վրա կատարվող ծախսերը (հազար դրամ)</t>
  </si>
  <si>
    <t>ՀԱՅԱՍՏԱՆԻ ՀԱՆՐԱՊԵՏՈՒԹՅԱՆ ԿԱՌԱՎԱՐՈՒԹՅԱՆ 2018ԹՎԱԿԱՆԻ ԴԵԿՏԵՄԲԵՐԻ 27-Ի ԹԻՎ 1515-Ն ՈՐՈՇՄԱՆ N11 ԵՎ N11.1ՀԱՎԵԼՎԱԾՆԵՐԻ  N11.31 ԵՎ N11.1.33 ԱՂՅՈՒՍԱԿՆԵՐՈՒՄ ԿԱՏԱՐՎՈՂ ԼՐԱՑՈՒՄՆԵՐԸ</t>
  </si>
  <si>
    <t>ՄԱՍ 1. ՊԵՏԱԿԱՆ ՄԱՐՄՆԻ ԳԾՈՎ ԱՐԴՅՈՒՆՔԱՅԻՆ (ԿԱՏԱՐՈՂԱԿԱՆ) ՑՈՒՑԱՆԻՇՆԵՐԸ</t>
  </si>
  <si>
    <t>ՀԱՅԱՍՏԱՆԻ ՀԱՆՐԱՊԵՏՈՒԹՅԱՆ ԿԱՌԱՎԱՐՈՒԹՅԱՆ 2018ԹՎԱԿԱՆԻ ԴԵԿՏԵՄԲԵՐԻ 27-Ի ԹԻՎ 1515-Ն ՈՐՈՇՄԱՆ N11 ԵՎ N11.1ՀԱՎԵԼՎԱԾՆԵՐԻ  N11.52 ԵՎ N11.1.66 ԱՂՅՈՒՍԱԿՆԵՐՈՒՄ ԿԱՏԱՐՎՈՂ ԼՐԱՑՈՒՄՆԵՐԸ</t>
  </si>
  <si>
    <t>Դրոշմապիտակների ձեռքբերում</t>
  </si>
  <si>
    <t>ՀՀ-ում արտադրվող և ներմուծվող որոշակի ապրանքների համար դրոշմապիտակների ձեռքբերում</t>
  </si>
  <si>
    <t>Ձեռքբերված դրոշմապիտակների քանակ, հազար հատ</t>
  </si>
  <si>
    <t>Հավելված N 1</t>
  </si>
  <si>
    <t>Բյուջետային ծախսերի գործառնական դասակարգման բաժինների, խմբերի և դասերի, բյուջետային ծրագրերի միջոցառումների, բյուջետային հատկացումների գլխավոր կարգադրիչների, բյուջետային ծախսերի տնտեսագիատական հոդվածների անվանումները</t>
  </si>
  <si>
    <t>Պահուստային միջոցներ</t>
  </si>
  <si>
    <t>Հավելված N 5</t>
  </si>
  <si>
    <t>ՀՀ կառավարության 2019  թվականի</t>
  </si>
  <si>
    <t xml:space="preserve">                                                                                                                                      --------------------ի  N --------- Ն  որոշման</t>
  </si>
  <si>
    <t>ՀԱՅԱՍՏԱՆԻ ՀԱՆՐԱՊԵՏՈՒԹՅԱՆ ԿԱՌԱՎԱՐՈՒԹՅԱՆ 2018 ԹՎԱԿԱՆԻ ԴԵԿՏԵՄԲԵՐԻ 27-Ի N 1515-Ն ՈՐՈՇՄԱՆ</t>
  </si>
  <si>
    <t xml:space="preserve"> N 12 ՀԱՎԵԼՎԱԾՈՒՄ ԿԱՏԱՐՎՈՂ ԼՐԱՑՈՒՄՆԵՐԸ</t>
  </si>
  <si>
    <t>Գնման առարկայի</t>
  </si>
  <si>
    <t>կոդը</t>
  </si>
  <si>
    <t>անվանումը</t>
  </si>
  <si>
    <t xml:space="preserve">գնման ձևը </t>
  </si>
  <si>
    <t>չափի միավորը</t>
  </si>
  <si>
    <t xml:space="preserve">քանակը </t>
  </si>
  <si>
    <t>միավորի գինը</t>
  </si>
  <si>
    <t xml:space="preserve"> ՀՀ պետական եկամուտների կոմիտե</t>
  </si>
  <si>
    <t>Բաժին N 01</t>
  </si>
  <si>
    <t>Խումբ N 01</t>
  </si>
  <si>
    <t>Դաս N 02</t>
  </si>
  <si>
    <t>Ֆինանսական և հարկաբյուջետային հարաբերություններ</t>
  </si>
  <si>
    <r>
      <t xml:space="preserve">1023 11002. </t>
    </r>
    <r>
      <rPr>
        <sz val="11"/>
        <color rgb="FF000000"/>
        <rFont val="GHEA Mariam"/>
        <family val="3"/>
      </rPr>
      <t>Ակցիզային դրոշմանիշների ձեռքբերում</t>
    </r>
  </si>
  <si>
    <t>ՄԱՍ III. ԾԱՌԱՅՈՒԹՅՈՒՆՆԵՐ</t>
  </si>
  <si>
    <t>79821200/2</t>
  </si>
  <si>
    <t>այլ պոլիգրաֆիական արտադրանքի տպագրման ծառայություն</t>
  </si>
  <si>
    <t>ՀԲՄ</t>
  </si>
  <si>
    <t>հատ</t>
  </si>
  <si>
    <t>1023 11004 Դրոշմապիտակների ձեռքբերում</t>
  </si>
  <si>
    <t>Ցուցանիշների փոփոխությունը (ավելացումները նշված են դրական նշանով)             գումարը              (հազ. դրամ)</t>
  </si>
  <si>
    <t>ՀԱՅԱՍՏԱՆԻ ՀԱՆՐԱՊԵՏՈՒԹՅԱՆ ԿԱՌԱՎԱՐՈՒԹՅԱՆ 2018 ԹՎԱԿԱՆԻ ԴԵԿՏԵՄԲԵՐԻ 27-Ի N 1515-Ն ՈՐՈՇՄԱՆ N 12 ՀԱՎԵԼՎԱԾՈՒՄ ԿԱՏԱՐՎՈՂ ԼՐԱՑՈՒՄՆԵՐԸ</t>
  </si>
  <si>
    <t>Ցուցանիշների փոփոխությունները (նվազեցումները նշված ենփակագծերում)</t>
  </si>
  <si>
    <t>Ցուցանիշների փոփոխությունները (ավելացումները նշված են դրական նշանով)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</si>
</sst>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_-* #,##0.00\ _ _-;\-* #,##0.00\ _ _-;_-* &quot;-&quot;??\ _ _-;_-@_-"/>
    <numFmt numFmtId="165" formatCode="#,##0.0"/>
    <numFmt numFmtId="166" formatCode="_(* #,##0.0_);_(* \(#,##0.0\);_(* &quot;-&quot;??_);_(@_)"/>
    <numFmt numFmtId="167" formatCode="0.0"/>
    <numFmt numFmtId="168" formatCode="_-* #,##0.0\ _ _-;\-* #,##0.0\ _ _-;_-* &quot;-&quot;??\ _ _-;_-@_-"/>
    <numFmt numFmtId="169" formatCode="##,##0.0;\(##,##0.0\);\-"/>
  </numFmts>
  <fonts count="24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0"/>
      <name val="Arial Armenian"/>
      <family val="2"/>
    </font>
    <font>
      <b/>
      <sz val="11"/>
      <name val="GHEA Grapalat"/>
      <family val="3"/>
    </font>
    <font>
      <sz val="11"/>
      <name val="GHEA Grapalat"/>
      <family val="3"/>
    </font>
    <font>
      <sz val="11"/>
      <color rgb="FF000000"/>
      <name val="GHEA Grapalat"/>
      <family val="3"/>
    </font>
    <font>
      <sz val="10"/>
      <color rgb="FF000000"/>
      <name val="GHEA Grapalat"/>
      <family val="3"/>
    </font>
    <font>
      <sz val="11"/>
      <color indexed="8"/>
      <name val="GHEA Grapalat"/>
      <family val="3"/>
    </font>
    <font>
      <sz val="10"/>
      <color rgb="FF000000"/>
      <name val="Times New Roman"/>
      <family val="1"/>
    </font>
    <font>
      <b/>
      <sz val="11"/>
      <color theme="1"/>
      <name val="GHEA Grapalat"/>
      <family val="3"/>
    </font>
    <font>
      <b/>
      <sz val="12"/>
      <color theme="1"/>
      <name val="GHEA Grapalat"/>
      <family val="3"/>
    </font>
    <font>
      <sz val="11"/>
      <color rgb="FF000000"/>
      <name val="Times New Roman"/>
      <family val="1"/>
    </font>
    <font>
      <sz val="10"/>
      <color theme="1"/>
      <name val="GHEA Grapalat"/>
      <family val="3"/>
    </font>
    <font>
      <sz val="12"/>
      <color theme="1"/>
      <name val="GHEA Grapalat"/>
      <family val="3"/>
    </font>
    <font>
      <b/>
      <sz val="12"/>
      <name val="GHEA Grapalat"/>
      <family val="3"/>
    </font>
    <font>
      <sz val="11"/>
      <color theme="1"/>
      <name val="GHEA Grapalat"/>
      <family val="3"/>
    </font>
    <font>
      <i/>
      <sz val="11"/>
      <name val="GHEA Grapalat"/>
      <family val="3"/>
    </font>
    <font>
      <sz val="10"/>
      <name val="Arial"/>
    </font>
    <font>
      <sz val="8"/>
      <name val="GHEA Grapalat"/>
      <family val="2"/>
    </font>
    <font>
      <u/>
      <sz val="11"/>
      <color rgb="FF000000"/>
      <name val="GHEA Grapalat"/>
      <family val="3"/>
    </font>
    <font>
      <sz val="11"/>
      <color rgb="FF000000"/>
      <name val="Calibri"/>
      <family val="2"/>
    </font>
    <font>
      <b/>
      <sz val="11"/>
      <color rgb="FFFF0000"/>
      <name val="GHEA Grapalat"/>
      <family val="3"/>
    </font>
    <font>
      <sz val="11"/>
      <color rgb="FF000000"/>
      <name val="GHEA Mariam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2" fillId="0" borderId="0"/>
    <xf numFmtId="43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169" fontId="19" fillId="0" borderId="0" applyFill="0" applyBorder="0" applyProtection="0">
      <alignment horizontal="right" vertical="top"/>
    </xf>
  </cellStyleXfs>
  <cellXfs count="179">
    <xf numFmtId="0" fontId="0" fillId="0" borderId="0" xfId="0" applyFill="1" applyBorder="1" applyAlignment="1">
      <alignment horizontal="left" vertical="top"/>
    </xf>
    <xf numFmtId="0" fontId="5" fillId="0" borderId="11" xfId="0" applyFont="1" applyFill="1" applyBorder="1" applyAlignment="1">
      <alignment horizontal="left" vertical="top" wrapText="1"/>
    </xf>
    <xf numFmtId="166" fontId="5" fillId="0" borderId="0" xfId="3" applyNumberFormat="1" applyFont="1" applyAlignment="1">
      <alignment horizontal="right" vertical="center"/>
    </xf>
    <xf numFmtId="0" fontId="12" fillId="0" borderId="0" xfId="0" applyFont="1" applyFill="1" applyBorder="1" applyAlignment="1">
      <alignment horizontal="left" vertical="top"/>
    </xf>
    <xf numFmtId="0" fontId="13" fillId="0" borderId="0" xfId="0" applyFont="1"/>
    <xf numFmtId="0" fontId="13" fillId="0" borderId="0" xfId="0" applyFont="1" applyAlignment="1">
      <alignment horizontal="right"/>
    </xf>
    <xf numFmtId="0" fontId="14" fillId="0" borderId="0" xfId="0" applyFont="1"/>
    <xf numFmtId="0" fontId="15" fillId="0" borderId="0" xfId="0" applyFont="1"/>
    <xf numFmtId="0" fontId="16" fillId="0" borderId="0" xfId="1" applyFont="1"/>
    <xf numFmtId="0" fontId="16" fillId="0" borderId="0" xfId="0" applyFont="1" applyFill="1" applyAlignment="1">
      <alignment horizontal="right"/>
    </xf>
    <xf numFmtId="0" fontId="7" fillId="0" borderId="0" xfId="0" applyFont="1" applyFill="1" applyBorder="1" applyAlignment="1">
      <alignment horizontal="left" vertical="top"/>
    </xf>
    <xf numFmtId="0" fontId="5" fillId="0" borderId="17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center" vertical="top" wrapText="1"/>
    </xf>
    <xf numFmtId="165" fontId="6" fillId="0" borderId="17" xfId="0" applyNumberFormat="1" applyFont="1" applyFill="1" applyBorder="1" applyAlignment="1">
      <alignment horizontal="right" vertical="top" shrinkToFit="1"/>
    </xf>
    <xf numFmtId="49" fontId="5" fillId="0" borderId="17" xfId="0" applyNumberFormat="1" applyFont="1" applyFill="1" applyBorder="1" applyAlignment="1">
      <alignment horizontal="left" vertical="top" wrapText="1"/>
    </xf>
    <xf numFmtId="0" fontId="6" fillId="0" borderId="17" xfId="0" applyFont="1" applyFill="1" applyBorder="1" applyAlignment="1">
      <alignment horizontal="left" vertical="center" wrapText="1"/>
    </xf>
    <xf numFmtId="1" fontId="6" fillId="0" borderId="17" xfId="0" applyNumberFormat="1" applyFont="1" applyFill="1" applyBorder="1" applyAlignment="1">
      <alignment horizontal="left" vertical="top" indent="1" shrinkToFit="1"/>
    </xf>
    <xf numFmtId="0" fontId="10" fillId="2" borderId="1" xfId="0" applyFont="1" applyFill="1" applyBorder="1" applyAlignment="1">
      <alignment vertical="top" wrapText="1"/>
    </xf>
    <xf numFmtId="0" fontId="16" fillId="0" borderId="0" xfId="0" applyFont="1"/>
    <xf numFmtId="0" fontId="16" fillId="0" borderId="0" xfId="0" applyFont="1" applyAlignment="1">
      <alignment horizontal="justify"/>
    </xf>
    <xf numFmtId="0" fontId="4" fillId="0" borderId="0" xfId="0" applyFont="1" applyFill="1" applyBorder="1" applyAlignment="1">
      <alignment vertical="top" wrapText="1"/>
    </xf>
    <xf numFmtId="0" fontId="16" fillId="2" borderId="1" xfId="0" applyFont="1" applyFill="1" applyBorder="1" applyAlignment="1">
      <alignment vertical="top" wrapText="1"/>
    </xf>
    <xf numFmtId="0" fontId="16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top" wrapText="1"/>
    </xf>
    <xf numFmtId="0" fontId="16" fillId="2" borderId="19" xfId="0" applyFont="1" applyFill="1" applyBorder="1" applyAlignment="1">
      <alignment vertical="top" wrapText="1"/>
    </xf>
    <xf numFmtId="0" fontId="16" fillId="0" borderId="1" xfId="0" applyFont="1" applyBorder="1" applyAlignment="1">
      <alignment horizontal="left" vertical="center" wrapText="1"/>
    </xf>
    <xf numFmtId="0" fontId="16" fillId="2" borderId="3" xfId="0" applyFont="1" applyFill="1" applyBorder="1" applyAlignment="1">
      <alignment vertical="top" wrapText="1"/>
    </xf>
    <xf numFmtId="0" fontId="16" fillId="2" borderId="2" xfId="0" applyFont="1" applyFill="1" applyBorder="1" applyAlignment="1">
      <alignment vertical="top" wrapText="1"/>
    </xf>
    <xf numFmtId="0" fontId="16" fillId="2" borderId="20" xfId="0" applyFont="1" applyFill="1" applyBorder="1" applyAlignment="1">
      <alignment vertical="top" wrapText="1"/>
    </xf>
    <xf numFmtId="0" fontId="16" fillId="2" borderId="2" xfId="0" applyFont="1" applyFill="1" applyBorder="1" applyAlignment="1">
      <alignment horizontal="left" vertical="top"/>
    </xf>
    <xf numFmtId="1" fontId="6" fillId="0" borderId="17" xfId="0" applyNumberFormat="1" applyFont="1" applyFill="1" applyBorder="1" applyAlignment="1">
      <alignment horizontal="left" vertical="top" shrinkToFit="1"/>
    </xf>
    <xf numFmtId="0" fontId="6" fillId="0" borderId="18" xfId="0" applyFont="1" applyFill="1" applyBorder="1" applyAlignment="1">
      <alignment horizontal="left" vertical="center" wrapText="1"/>
    </xf>
    <xf numFmtId="168" fontId="16" fillId="0" borderId="1" xfId="3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left" vertical="top" wrapText="1"/>
    </xf>
    <xf numFmtId="0" fontId="6" fillId="0" borderId="18" xfId="0" applyFont="1" applyFill="1" applyBorder="1" applyAlignment="1">
      <alignment horizontal="left" vertical="top" wrapText="1"/>
    </xf>
    <xf numFmtId="0" fontId="6" fillId="0" borderId="25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/>
    </xf>
    <xf numFmtId="0" fontId="16" fillId="0" borderId="1" xfId="0" applyFont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center" wrapText="1"/>
    </xf>
    <xf numFmtId="49" fontId="16" fillId="2" borderId="13" xfId="0" applyNumberFormat="1" applyFont="1" applyFill="1" applyBorder="1" applyAlignment="1">
      <alignment vertical="center" wrapText="1"/>
    </xf>
    <xf numFmtId="167" fontId="16" fillId="0" borderId="1" xfId="1" applyNumberFormat="1" applyFont="1" applyBorder="1" applyAlignment="1">
      <alignment horizontal="center" vertical="center" wrapText="1"/>
    </xf>
    <xf numFmtId="0" fontId="1" fillId="0" borderId="0" xfId="1" applyFont="1"/>
    <xf numFmtId="0" fontId="16" fillId="2" borderId="3" xfId="0" applyFont="1" applyFill="1" applyBorder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0" fontId="5" fillId="0" borderId="18" xfId="0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166" fontId="8" fillId="0" borderId="11" xfId="0" applyNumberFormat="1" applyFont="1" applyFill="1" applyBorder="1" applyAlignment="1">
      <alignment horizontal="right" vertical="top"/>
    </xf>
    <xf numFmtId="166" fontId="16" fillId="0" borderId="1" xfId="3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right"/>
    </xf>
    <xf numFmtId="0" fontId="6" fillId="2" borderId="0" xfId="0" applyFont="1" applyFill="1" applyBorder="1" applyAlignment="1">
      <alignment horizontal="center" vertical="top"/>
    </xf>
    <xf numFmtId="0" fontId="6" fillId="0" borderId="16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/>
    </xf>
    <xf numFmtId="0" fontId="11" fillId="0" borderId="0" xfId="0" applyFont="1" applyFill="1" applyAlignment="1">
      <alignment horizontal="center" wrapText="1"/>
    </xf>
    <xf numFmtId="0" fontId="6" fillId="0" borderId="18" xfId="0" applyFont="1" applyFill="1" applyBorder="1" applyAlignment="1">
      <alignment horizontal="left" vertical="top" wrapText="1"/>
    </xf>
    <xf numFmtId="0" fontId="14" fillId="0" borderId="0" xfId="0" applyFont="1" applyFill="1" applyAlignment="1">
      <alignment horizontal="right"/>
    </xf>
    <xf numFmtId="0" fontId="16" fillId="0" borderId="0" xfId="0" applyFont="1" applyFill="1" applyAlignment="1"/>
    <xf numFmtId="0" fontId="16" fillId="0" borderId="0" xfId="0" applyFont="1" applyBorder="1"/>
    <xf numFmtId="0" fontId="14" fillId="0" borderId="0" xfId="0" applyFont="1" applyAlignment="1"/>
    <xf numFmtId="0" fontId="16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left" vertical="top" wrapText="1"/>
    </xf>
    <xf numFmtId="166" fontId="8" fillId="0" borderId="0" xfId="0" applyNumberFormat="1" applyFont="1" applyFill="1" applyBorder="1" applyAlignment="1">
      <alignment horizontal="right" vertical="top"/>
    </xf>
    <xf numFmtId="0" fontId="16" fillId="0" borderId="0" xfId="0" applyFont="1" applyBorder="1" applyAlignment="1">
      <alignment vertical="top" wrapText="1"/>
    </xf>
    <xf numFmtId="166" fontId="8" fillId="0" borderId="12" xfId="0" applyNumberFormat="1" applyFont="1" applyFill="1" applyBorder="1" applyAlignment="1">
      <alignment horizontal="right" vertical="top"/>
    </xf>
    <xf numFmtId="165" fontId="16" fillId="0" borderId="1" xfId="0" applyNumberFormat="1" applyFont="1" applyBorder="1" applyAlignment="1">
      <alignment vertical="top" wrapText="1"/>
    </xf>
    <xf numFmtId="0" fontId="20" fillId="0" borderId="18" xfId="0" applyFont="1" applyFill="1" applyBorder="1" applyAlignment="1">
      <alignment horizontal="left" vertical="top" wrapText="1"/>
    </xf>
    <xf numFmtId="0" fontId="6" fillId="0" borderId="27" xfId="0" applyFont="1" applyFill="1" applyBorder="1" applyAlignment="1">
      <alignment vertical="top" wrapText="1"/>
    </xf>
    <xf numFmtId="0" fontId="6" fillId="0" borderId="32" xfId="0" applyFont="1" applyFill="1" applyBorder="1" applyAlignment="1">
      <alignment vertical="top" wrapText="1"/>
    </xf>
    <xf numFmtId="165" fontId="6" fillId="0" borderId="18" xfId="0" applyNumberFormat="1" applyFont="1" applyFill="1" applyBorder="1" applyAlignment="1">
      <alignment horizontal="right" vertical="top" shrinkToFit="1"/>
    </xf>
    <xf numFmtId="166" fontId="8" fillId="0" borderId="1" xfId="0" applyNumberFormat="1" applyFont="1" applyFill="1" applyBorder="1" applyAlignment="1">
      <alignment horizontal="right" vertical="top"/>
    </xf>
    <xf numFmtId="168" fontId="16" fillId="0" borderId="1" xfId="3" applyNumberFormat="1" applyFont="1" applyBorder="1"/>
    <xf numFmtId="0" fontId="16" fillId="0" borderId="1" xfId="0" applyFont="1" applyBorder="1" applyAlignment="1">
      <alignment horizontal="left"/>
    </xf>
    <xf numFmtId="0" fontId="16" fillId="2" borderId="10" xfId="0" applyFont="1" applyFill="1" applyBorder="1" applyAlignment="1">
      <alignment vertical="top" wrapText="1"/>
    </xf>
    <xf numFmtId="0" fontId="16" fillId="0" borderId="0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left" vertical="center" wrapText="1"/>
    </xf>
    <xf numFmtId="168" fontId="16" fillId="0" borderId="0" xfId="3" applyNumberFormat="1" applyFont="1" applyBorder="1"/>
    <xf numFmtId="0" fontId="14" fillId="0" borderId="7" xfId="0" applyFont="1" applyFill="1" applyBorder="1" applyAlignment="1">
      <alignment horizontal="right"/>
    </xf>
    <xf numFmtId="0" fontId="14" fillId="0" borderId="0" xfId="0" applyFont="1" applyFill="1" applyBorder="1" applyAlignment="1"/>
    <xf numFmtId="0" fontId="16" fillId="2" borderId="1" xfId="0" applyFont="1" applyFill="1" applyBorder="1"/>
    <xf numFmtId="168" fontId="16" fillId="2" borderId="1" xfId="3" applyNumberFormat="1" applyFont="1" applyFill="1" applyBorder="1"/>
    <xf numFmtId="0" fontId="5" fillId="0" borderId="25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left" vertical="center" wrapText="1"/>
    </xf>
    <xf numFmtId="0" fontId="6" fillId="0" borderId="33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indent="15"/>
    </xf>
    <xf numFmtId="0" fontId="6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 wrapText="1"/>
    </xf>
    <xf numFmtId="0" fontId="22" fillId="0" borderId="41" xfId="0" applyFont="1" applyFill="1" applyBorder="1" applyAlignment="1">
      <alignment horizontal="right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right"/>
    </xf>
    <xf numFmtId="0" fontId="16" fillId="0" borderId="1" xfId="0" applyFont="1" applyBorder="1" applyAlignment="1">
      <alignment horizontal="center" vertical="top" wrapText="1"/>
    </xf>
    <xf numFmtId="0" fontId="16" fillId="0" borderId="21" xfId="0" applyFont="1" applyBorder="1" applyAlignment="1">
      <alignment horizontal="center" vertical="top" wrapText="1"/>
    </xf>
    <xf numFmtId="0" fontId="16" fillId="0" borderId="19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center" vertical="top" wrapText="1"/>
    </xf>
    <xf numFmtId="0" fontId="11" fillId="0" borderId="0" xfId="0" applyFont="1" applyFill="1" applyAlignment="1">
      <alignment horizontal="center" wrapText="1"/>
    </xf>
    <xf numFmtId="0" fontId="16" fillId="0" borderId="1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left" vertical="top" wrapText="1"/>
    </xf>
    <xf numFmtId="0" fontId="6" fillId="0" borderId="26" xfId="0" applyFont="1" applyFill="1" applyBorder="1" applyAlignment="1">
      <alignment horizontal="left" vertical="top" wrapText="1"/>
    </xf>
    <xf numFmtId="1" fontId="6" fillId="0" borderId="16" xfId="0" applyNumberFormat="1" applyFont="1" applyFill="1" applyBorder="1" applyAlignment="1">
      <alignment horizontal="left" vertical="top" indent="2" shrinkToFit="1"/>
    </xf>
    <xf numFmtId="1" fontId="6" fillId="0" borderId="26" xfId="0" applyNumberFormat="1" applyFont="1" applyFill="1" applyBorder="1" applyAlignment="1">
      <alignment horizontal="left" vertical="top" indent="2" shrinkToFit="1"/>
    </xf>
    <xf numFmtId="165" fontId="6" fillId="0" borderId="29" xfId="0" applyNumberFormat="1" applyFont="1" applyFill="1" applyBorder="1" applyAlignment="1">
      <alignment horizontal="center" vertical="top" shrinkToFit="1"/>
    </xf>
    <xf numFmtId="165" fontId="6" fillId="0" borderId="19" xfId="0" applyNumberFormat="1" applyFont="1" applyFill="1" applyBorder="1" applyAlignment="1">
      <alignment horizontal="center" vertical="top" shrinkToFit="1"/>
    </xf>
    <xf numFmtId="165" fontId="6" fillId="0" borderId="28" xfId="0" applyNumberFormat="1" applyFont="1" applyFill="1" applyBorder="1" applyAlignment="1">
      <alignment horizontal="center" vertical="top" shrinkToFit="1"/>
    </xf>
    <xf numFmtId="165" fontId="6" fillId="0" borderId="30" xfId="0" applyNumberFormat="1" applyFont="1" applyFill="1" applyBorder="1" applyAlignment="1">
      <alignment horizontal="center" vertical="top" shrinkToFit="1"/>
    </xf>
    <xf numFmtId="165" fontId="6" fillId="0" borderId="13" xfId="0" applyNumberFormat="1" applyFont="1" applyFill="1" applyBorder="1" applyAlignment="1">
      <alignment horizontal="center" vertical="top" shrinkToFit="1"/>
    </xf>
    <xf numFmtId="165" fontId="6" fillId="0" borderId="31" xfId="0" applyNumberFormat="1" applyFont="1" applyFill="1" applyBorder="1" applyAlignment="1">
      <alignment horizontal="center" vertical="top" shrinkToFi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top" wrapText="1"/>
    </xf>
    <xf numFmtId="0" fontId="5" fillId="0" borderId="23" xfId="0" applyFont="1" applyFill="1" applyBorder="1" applyAlignment="1">
      <alignment horizontal="center" vertical="top" wrapText="1"/>
    </xf>
    <xf numFmtId="0" fontId="5" fillId="0" borderId="24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27" xfId="0" applyFont="1" applyFill="1" applyBorder="1" applyAlignment="1">
      <alignment horizontal="center" vertical="top" wrapText="1"/>
    </xf>
    <xf numFmtId="0" fontId="6" fillId="0" borderId="33" xfId="0" applyFont="1" applyFill="1" applyBorder="1" applyAlignment="1">
      <alignment horizontal="center" vertical="top" wrapText="1"/>
    </xf>
    <xf numFmtId="0" fontId="6" fillId="0" borderId="3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vertical="top"/>
    </xf>
    <xf numFmtId="0" fontId="16" fillId="2" borderId="3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left" vertical="center"/>
    </xf>
    <xf numFmtId="0" fontId="16" fillId="2" borderId="3" xfId="0" applyFont="1" applyFill="1" applyBorder="1" applyAlignment="1">
      <alignment horizontal="left" vertical="top" wrapText="1"/>
    </xf>
    <xf numFmtId="0" fontId="16" fillId="2" borderId="2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5" fillId="2" borderId="4" xfId="0" applyFont="1" applyFill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top"/>
    </xf>
    <xf numFmtId="0" fontId="16" fillId="0" borderId="2" xfId="1" applyFont="1" applyBorder="1" applyAlignment="1">
      <alignment horizontal="center" vertical="top"/>
    </xf>
    <xf numFmtId="0" fontId="16" fillId="0" borderId="3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6" fillId="0" borderId="35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left" vertical="center"/>
    </xf>
    <xf numFmtId="0" fontId="6" fillId="0" borderId="42" xfId="0" applyFont="1" applyFill="1" applyBorder="1" applyAlignment="1">
      <alignment horizontal="left" vertical="center"/>
    </xf>
    <xf numFmtId="0" fontId="6" fillId="0" borderId="44" xfId="0" applyFont="1" applyFill="1" applyBorder="1" applyAlignment="1">
      <alignment horizontal="left" vertical="center"/>
    </xf>
    <xf numFmtId="0" fontId="6" fillId="0" borderId="35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left" vertical="center"/>
    </xf>
    <xf numFmtId="0" fontId="6" fillId="0" borderId="36" xfId="0" applyFont="1" applyFill="1" applyBorder="1" applyAlignment="1">
      <alignment horizontal="left" vertical="center"/>
    </xf>
    <xf numFmtId="0" fontId="6" fillId="0" borderId="48" xfId="0" applyFont="1" applyFill="1" applyBorder="1" applyAlignment="1">
      <alignment horizontal="left" vertical="center"/>
    </xf>
    <xf numFmtId="0" fontId="6" fillId="0" borderId="38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left" vertical="center"/>
    </xf>
    <xf numFmtId="0" fontId="6" fillId="0" borderId="45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</cellXfs>
  <cellStyles count="12">
    <cellStyle name="Comma" xfId="3" builtinId="3"/>
    <cellStyle name="Comma 2" xfId="2"/>
    <cellStyle name="Comma 2 2" xfId="4"/>
    <cellStyle name="Comma 2 2 2" xfId="7"/>
    <cellStyle name="Comma 3" xfId="5"/>
    <cellStyle name="Comma 3 2" xfId="8"/>
    <cellStyle name="Comma 4" xfId="6"/>
    <cellStyle name="Comma 5" xfId="9"/>
    <cellStyle name="Normal" xfId="0" builtinId="0"/>
    <cellStyle name="Normal 2" xfId="1"/>
    <cellStyle name="Normal 3" xfId="10"/>
    <cellStyle name="SN_241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9"/>
  <sheetViews>
    <sheetView view="pageBreakPreview" zoomScaleNormal="100" zoomScaleSheetLayoutView="100" workbookViewId="0">
      <selection activeCell="F14" sqref="F14"/>
    </sheetView>
  </sheetViews>
  <sheetFormatPr defaultRowHeight="17.25" x14ac:dyDescent="0.3"/>
  <cols>
    <col min="1" max="1" width="14.83203125" style="6" customWidth="1"/>
    <col min="2" max="2" width="21.1640625" style="6" customWidth="1"/>
    <col min="3" max="3" width="68.33203125" style="6" customWidth="1"/>
    <col min="4" max="4" width="18" style="6" customWidth="1"/>
    <col min="5" max="5" width="21.6640625" style="6" customWidth="1"/>
    <col min="6" max="16384" width="9.33203125" style="6"/>
  </cols>
  <sheetData>
    <row r="1" spans="1:42" x14ac:dyDescent="0.3">
      <c r="D1" s="82"/>
      <c r="E1" s="82"/>
      <c r="F1" s="82"/>
      <c r="G1" s="81"/>
    </row>
    <row r="2" spans="1:42" s="18" customFormat="1" ht="16.5" x14ac:dyDescent="0.3">
      <c r="D2" s="58"/>
      <c r="E2" s="2" t="s">
        <v>88</v>
      </c>
      <c r="F2" s="58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</row>
    <row r="3" spans="1:42" s="18" customFormat="1" ht="15.75" customHeight="1" x14ac:dyDescent="0.3">
      <c r="D3" s="58"/>
      <c r="E3" s="51" t="s">
        <v>28</v>
      </c>
      <c r="F3" s="58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</row>
    <row r="4" spans="1:42" s="18" customFormat="1" ht="15.75" customHeight="1" x14ac:dyDescent="0.3">
      <c r="D4" s="58"/>
      <c r="E4" s="51" t="s">
        <v>29</v>
      </c>
      <c r="F4" s="58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</row>
    <row r="5" spans="1:42" s="18" customFormat="1" ht="15.75" customHeight="1" x14ac:dyDescent="0.3">
      <c r="D5" s="58"/>
      <c r="E5" s="58"/>
      <c r="F5" s="58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</row>
    <row r="6" spans="1:42" s="18" customFormat="1" ht="15.75" customHeight="1" x14ac:dyDescent="0.3">
      <c r="D6" s="58"/>
      <c r="E6" s="58"/>
      <c r="F6" s="58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</row>
    <row r="7" spans="1:42" x14ac:dyDescent="0.3">
      <c r="D7" s="96"/>
      <c r="E7" s="57"/>
      <c r="F7" s="57"/>
      <c r="G7" s="57"/>
    </row>
    <row r="8" spans="1:42" ht="0.75" customHeight="1" x14ac:dyDescent="0.3">
      <c r="D8" s="96"/>
      <c r="E8" s="57"/>
      <c r="F8" s="57"/>
      <c r="G8" s="57"/>
    </row>
    <row r="9" spans="1:42" ht="96" customHeight="1" x14ac:dyDescent="0.3">
      <c r="B9" s="101" t="s">
        <v>65</v>
      </c>
      <c r="C9" s="101"/>
      <c r="D9" s="101"/>
      <c r="E9" s="101"/>
      <c r="F9" s="101"/>
      <c r="G9" s="55"/>
    </row>
    <row r="10" spans="1:42" x14ac:dyDescent="0.3">
      <c r="B10" s="55"/>
      <c r="C10" s="55"/>
      <c r="D10" s="55"/>
      <c r="E10" s="55"/>
      <c r="F10" s="55"/>
      <c r="G10" s="55"/>
    </row>
    <row r="11" spans="1:42" s="4" customFormat="1" ht="86.25" customHeight="1" x14ac:dyDescent="0.25">
      <c r="A11" s="102" t="s">
        <v>42</v>
      </c>
      <c r="B11" s="103"/>
      <c r="C11" s="106" t="s">
        <v>43</v>
      </c>
      <c r="D11" s="118" t="s">
        <v>40</v>
      </c>
      <c r="E11" s="119"/>
    </row>
    <row r="12" spans="1:42" s="4" customFormat="1" ht="23.25" customHeight="1" x14ac:dyDescent="0.25">
      <c r="A12" s="104"/>
      <c r="B12" s="105"/>
      <c r="C12" s="120"/>
      <c r="D12" s="106" t="s">
        <v>44</v>
      </c>
      <c r="E12" s="106" t="s">
        <v>45</v>
      </c>
    </row>
    <row r="13" spans="1:42" s="4" customFormat="1" ht="25.5" customHeight="1" x14ac:dyDescent="0.25">
      <c r="A13" s="61" t="s">
        <v>36</v>
      </c>
      <c r="B13" s="61" t="s">
        <v>46</v>
      </c>
      <c r="C13" s="107"/>
      <c r="D13" s="107"/>
      <c r="E13" s="107"/>
    </row>
    <row r="14" spans="1:42" s="4" customFormat="1" ht="25.5" customHeight="1" x14ac:dyDescent="0.25">
      <c r="A14" s="61"/>
      <c r="B14" s="61"/>
      <c r="C14" s="79" t="s">
        <v>8</v>
      </c>
      <c r="D14" s="78"/>
      <c r="E14" s="78"/>
    </row>
    <row r="15" spans="1:42" x14ac:dyDescent="0.3">
      <c r="A15" s="37"/>
      <c r="B15" s="37"/>
      <c r="C15" s="62" t="s">
        <v>50</v>
      </c>
      <c r="D15" s="49"/>
      <c r="E15" s="49"/>
    </row>
    <row r="16" spans="1:42" x14ac:dyDescent="0.3">
      <c r="A16" s="97" t="s">
        <v>51</v>
      </c>
      <c r="B16" s="98"/>
      <c r="C16" s="63" t="s">
        <v>52</v>
      </c>
      <c r="D16" s="49"/>
      <c r="E16" s="49"/>
      <c r="F16" s="60"/>
      <c r="G16" s="60"/>
    </row>
    <row r="17" spans="1:5" x14ac:dyDescent="0.3">
      <c r="A17" s="97"/>
      <c r="B17" s="99"/>
      <c r="C17" s="37" t="s">
        <v>53</v>
      </c>
      <c r="D17" s="49">
        <f t="shared" ref="D17:E17" si="0">D24</f>
        <v>-1796400</v>
      </c>
      <c r="E17" s="49">
        <f t="shared" si="0"/>
        <v>-1796400</v>
      </c>
    </row>
    <row r="18" spans="1:5" x14ac:dyDescent="0.3">
      <c r="A18" s="97"/>
      <c r="B18" s="99"/>
      <c r="C18" s="63" t="s">
        <v>54</v>
      </c>
      <c r="D18" s="49"/>
      <c r="E18" s="49"/>
    </row>
    <row r="19" spans="1:5" ht="49.5" x14ac:dyDescent="0.3">
      <c r="A19" s="97"/>
      <c r="B19" s="99"/>
      <c r="C19" s="37" t="s">
        <v>55</v>
      </c>
      <c r="D19" s="37"/>
      <c r="E19" s="37"/>
    </row>
    <row r="20" spans="1:5" x14ac:dyDescent="0.3">
      <c r="A20" s="97"/>
      <c r="B20" s="99"/>
      <c r="C20" s="63" t="s">
        <v>56</v>
      </c>
      <c r="D20" s="37"/>
      <c r="E20" s="37"/>
    </row>
    <row r="21" spans="1:5" ht="33" x14ac:dyDescent="0.3">
      <c r="A21" s="97"/>
      <c r="B21" s="100"/>
      <c r="C21" s="37" t="s">
        <v>57</v>
      </c>
      <c r="D21" s="37"/>
      <c r="E21" s="37"/>
    </row>
    <row r="22" spans="1:5" x14ac:dyDescent="0.3">
      <c r="A22" s="97" t="s">
        <v>58</v>
      </c>
      <c r="B22" s="97"/>
      <c r="C22" s="97"/>
      <c r="D22" s="97"/>
      <c r="E22" s="97"/>
    </row>
    <row r="23" spans="1:5" x14ac:dyDescent="0.3">
      <c r="A23" s="98"/>
      <c r="B23" s="98" t="s">
        <v>59</v>
      </c>
      <c r="C23" s="63" t="s">
        <v>60</v>
      </c>
      <c r="D23" s="49"/>
      <c r="E23" s="49"/>
    </row>
    <row r="24" spans="1:5" x14ac:dyDescent="0.3">
      <c r="A24" s="99"/>
      <c r="B24" s="99"/>
      <c r="C24" s="37" t="s">
        <v>53</v>
      </c>
      <c r="D24" s="49">
        <v>-1796400</v>
      </c>
      <c r="E24" s="49">
        <v>-1796400</v>
      </c>
    </row>
    <row r="25" spans="1:5" x14ac:dyDescent="0.3">
      <c r="A25" s="99"/>
      <c r="B25" s="99"/>
      <c r="C25" s="63" t="s">
        <v>61</v>
      </c>
      <c r="D25" s="49"/>
      <c r="E25" s="49"/>
    </row>
    <row r="26" spans="1:5" ht="82.5" x14ac:dyDescent="0.3">
      <c r="A26" s="99"/>
      <c r="B26" s="99"/>
      <c r="C26" s="37" t="s">
        <v>62</v>
      </c>
      <c r="D26" s="49"/>
      <c r="E26" s="49"/>
    </row>
    <row r="27" spans="1:5" x14ac:dyDescent="0.3">
      <c r="A27" s="99"/>
      <c r="B27" s="99"/>
      <c r="C27" s="63" t="s">
        <v>63</v>
      </c>
      <c r="D27" s="49"/>
      <c r="E27" s="49"/>
    </row>
    <row r="28" spans="1:5" x14ac:dyDescent="0.3">
      <c r="A28" s="100"/>
      <c r="B28" s="100"/>
      <c r="C28" s="37" t="s">
        <v>64</v>
      </c>
      <c r="D28" s="68"/>
      <c r="E28" s="68"/>
    </row>
    <row r="29" spans="1:5" x14ac:dyDescent="0.3">
      <c r="A29" s="64"/>
      <c r="B29" s="64"/>
      <c r="C29" s="67" t="s">
        <v>1</v>
      </c>
      <c r="D29" s="69">
        <f t="shared" ref="D29:E29" si="1">D37+D44</f>
        <v>1796400</v>
      </c>
      <c r="E29" s="69">
        <f t="shared" si="1"/>
        <v>1796400</v>
      </c>
    </row>
    <row r="30" spans="1:5" x14ac:dyDescent="0.3">
      <c r="A30" s="30">
        <v>1023</v>
      </c>
      <c r="B30" s="15"/>
      <c r="C30" s="11" t="s">
        <v>41</v>
      </c>
      <c r="D30" s="32"/>
      <c r="E30" s="32"/>
    </row>
    <row r="31" spans="1:5" x14ac:dyDescent="0.3">
      <c r="A31" s="108"/>
      <c r="B31" s="108"/>
      <c r="C31" s="1" t="s">
        <v>2</v>
      </c>
      <c r="D31" s="124"/>
      <c r="E31" s="125"/>
    </row>
    <row r="32" spans="1:5" x14ac:dyDescent="0.3">
      <c r="A32" s="109"/>
      <c r="B32" s="109"/>
      <c r="C32" s="11" t="s">
        <v>47</v>
      </c>
      <c r="D32" s="126"/>
      <c r="E32" s="127"/>
    </row>
    <row r="33" spans="1:5" ht="50.25" customHeight="1" x14ac:dyDescent="0.3">
      <c r="A33" s="109"/>
      <c r="B33" s="109"/>
      <c r="C33" s="25" t="s">
        <v>66</v>
      </c>
      <c r="D33" s="126"/>
      <c r="E33" s="127"/>
    </row>
    <row r="34" spans="1:5" x14ac:dyDescent="0.3">
      <c r="A34" s="109"/>
      <c r="B34" s="109"/>
      <c r="C34" s="11" t="s">
        <v>48</v>
      </c>
      <c r="D34" s="126"/>
      <c r="E34" s="127"/>
    </row>
    <row r="35" spans="1:5" x14ac:dyDescent="0.3">
      <c r="A35" s="64"/>
      <c r="B35" s="64"/>
      <c r="C35" s="65"/>
      <c r="D35" s="66"/>
      <c r="E35" s="66"/>
    </row>
    <row r="36" spans="1:5" x14ac:dyDescent="0.3">
      <c r="A36" s="121" t="s">
        <v>37</v>
      </c>
      <c r="B36" s="122"/>
      <c r="C36" s="122"/>
      <c r="D36" s="122"/>
      <c r="E36" s="123"/>
    </row>
    <row r="37" spans="1:5" x14ac:dyDescent="0.3">
      <c r="A37" s="108"/>
      <c r="B37" s="110">
        <v>11002</v>
      </c>
      <c r="C37" s="22" t="s">
        <v>21</v>
      </c>
      <c r="D37" s="112">
        <v>360000</v>
      </c>
      <c r="E37" s="115">
        <v>360000</v>
      </c>
    </row>
    <row r="38" spans="1:5" x14ac:dyDescent="0.3">
      <c r="A38" s="109"/>
      <c r="B38" s="111"/>
      <c r="C38" s="40" t="s">
        <v>67</v>
      </c>
      <c r="D38" s="113"/>
      <c r="E38" s="116"/>
    </row>
    <row r="39" spans="1:5" x14ac:dyDescent="0.3">
      <c r="A39" s="109"/>
      <c r="B39" s="111"/>
      <c r="C39" s="22" t="s">
        <v>68</v>
      </c>
      <c r="D39" s="113"/>
      <c r="E39" s="116"/>
    </row>
    <row r="40" spans="1:5" ht="49.5" x14ac:dyDescent="0.3">
      <c r="A40" s="109"/>
      <c r="B40" s="111"/>
      <c r="C40" s="22" t="s">
        <v>69</v>
      </c>
      <c r="D40" s="113"/>
      <c r="E40" s="116"/>
    </row>
    <row r="41" spans="1:5" x14ac:dyDescent="0.3">
      <c r="A41" s="109"/>
      <c r="B41" s="111"/>
      <c r="C41" s="22" t="s">
        <v>49</v>
      </c>
      <c r="D41" s="113"/>
      <c r="E41" s="116"/>
    </row>
    <row r="42" spans="1:5" x14ac:dyDescent="0.3">
      <c r="A42" s="31"/>
      <c r="B42" s="31"/>
      <c r="C42" s="22" t="s">
        <v>38</v>
      </c>
      <c r="D42" s="114"/>
      <c r="E42" s="117"/>
    </row>
    <row r="43" spans="1:5" x14ac:dyDescent="0.3">
      <c r="A43" s="121" t="s">
        <v>37</v>
      </c>
      <c r="B43" s="122"/>
      <c r="C43" s="122"/>
      <c r="D43" s="122"/>
      <c r="E43" s="123"/>
    </row>
    <row r="44" spans="1:5" x14ac:dyDescent="0.3">
      <c r="A44" s="108"/>
      <c r="B44" s="110">
        <v>11004</v>
      </c>
      <c r="C44" s="22" t="s">
        <v>21</v>
      </c>
      <c r="D44" s="112">
        <v>1436400</v>
      </c>
      <c r="E44" s="115">
        <v>1436400</v>
      </c>
    </row>
    <row r="45" spans="1:5" x14ac:dyDescent="0.3">
      <c r="A45" s="109"/>
      <c r="B45" s="111"/>
      <c r="C45" s="40" t="s">
        <v>85</v>
      </c>
      <c r="D45" s="113"/>
      <c r="E45" s="116"/>
    </row>
    <row r="46" spans="1:5" x14ac:dyDescent="0.3">
      <c r="A46" s="109"/>
      <c r="B46" s="111"/>
      <c r="C46" s="22" t="s">
        <v>68</v>
      </c>
      <c r="D46" s="113"/>
      <c r="E46" s="116"/>
    </row>
    <row r="47" spans="1:5" ht="33" x14ac:dyDescent="0.3">
      <c r="A47" s="109"/>
      <c r="B47" s="111"/>
      <c r="C47" s="22" t="s">
        <v>86</v>
      </c>
      <c r="D47" s="113"/>
      <c r="E47" s="116"/>
    </row>
    <row r="48" spans="1:5" x14ac:dyDescent="0.3">
      <c r="A48" s="109"/>
      <c r="B48" s="111"/>
      <c r="C48" s="22" t="s">
        <v>49</v>
      </c>
      <c r="D48" s="113"/>
      <c r="E48" s="116"/>
    </row>
    <row r="49" spans="1:5" x14ac:dyDescent="0.3">
      <c r="A49" s="31"/>
      <c r="B49" s="31"/>
      <c r="C49" s="22" t="s">
        <v>38</v>
      </c>
      <c r="D49" s="114"/>
      <c r="E49" s="117"/>
    </row>
  </sheetData>
  <mergeCells count="24">
    <mergeCell ref="A43:E43"/>
    <mergeCell ref="A44:A48"/>
    <mergeCell ref="B44:B48"/>
    <mergeCell ref="D44:D49"/>
    <mergeCell ref="E44:E49"/>
    <mergeCell ref="A37:A41"/>
    <mergeCell ref="B37:B41"/>
    <mergeCell ref="D37:D42"/>
    <mergeCell ref="E37:E42"/>
    <mergeCell ref="D11:E11"/>
    <mergeCell ref="C11:C13"/>
    <mergeCell ref="A36:E36"/>
    <mergeCell ref="A31:A34"/>
    <mergeCell ref="B31:B34"/>
    <mergeCell ref="D31:E34"/>
    <mergeCell ref="A16:A21"/>
    <mergeCell ref="B16:B21"/>
    <mergeCell ref="A22:E22"/>
    <mergeCell ref="A23:A28"/>
    <mergeCell ref="B23:B28"/>
    <mergeCell ref="B9:F9"/>
    <mergeCell ref="A11:B12"/>
    <mergeCell ref="D12:D13"/>
    <mergeCell ref="E12:E13"/>
  </mergeCells>
  <pageMargins left="0.39370078740157483" right="0.23622047244094491" top="0.47244094488188981" bottom="0.51181102362204722" header="0.31496062992125984" footer="0.31496062992125984"/>
  <pageSetup paperSize="9" scale="85" firstPageNumber="1233" orientation="landscape" useFirstPageNumber="1" r:id="rId1"/>
  <rowBreaks count="1" manualBreakCount="1">
    <brk id="22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view="pageBreakPreview" topLeftCell="A22" zoomScaleNormal="100" zoomScaleSheetLayoutView="100" workbookViewId="0">
      <selection activeCell="A8" sqref="A8:C9"/>
    </sheetView>
  </sheetViews>
  <sheetFormatPr defaultRowHeight="12.75" x14ac:dyDescent="0.2"/>
  <cols>
    <col min="1" max="1" width="11" style="36" customWidth="1"/>
    <col min="2" max="2" width="9.5" style="36" customWidth="1"/>
    <col min="3" max="3" width="6.83203125" style="36" customWidth="1"/>
    <col min="4" max="4" width="11" style="36" customWidth="1"/>
    <col min="5" max="5" width="10.83203125" style="36" customWidth="1"/>
    <col min="6" max="6" width="71.5" style="36" customWidth="1"/>
    <col min="7" max="7" width="18.6640625" style="36" customWidth="1"/>
    <col min="8" max="8" width="19.33203125" style="36" customWidth="1"/>
    <col min="9" max="9" width="15" style="36" customWidth="1"/>
    <col min="10" max="16384" width="9.33203125" style="36"/>
  </cols>
  <sheetData>
    <row r="1" spans="1:9" ht="14.45" customHeight="1" x14ac:dyDescent="0.2">
      <c r="A1" s="10"/>
      <c r="B1" s="10"/>
      <c r="C1" s="10"/>
      <c r="D1" s="10"/>
      <c r="E1" s="10"/>
      <c r="F1" s="10"/>
      <c r="G1" s="10"/>
      <c r="H1" s="10"/>
      <c r="I1" s="10"/>
    </row>
    <row r="2" spans="1:9" ht="14.45" customHeight="1" x14ac:dyDescent="0.2">
      <c r="A2" s="10"/>
      <c r="B2" s="10"/>
      <c r="C2" s="10"/>
      <c r="D2" s="10"/>
      <c r="E2" s="10"/>
      <c r="F2" s="10"/>
      <c r="G2" s="10"/>
      <c r="H2" s="2" t="s">
        <v>7</v>
      </c>
      <c r="I2" s="10"/>
    </row>
    <row r="3" spans="1:9" ht="14.45" customHeight="1" x14ac:dyDescent="0.3">
      <c r="A3" s="10"/>
      <c r="B3" s="10"/>
      <c r="C3" s="10"/>
      <c r="D3" s="10"/>
      <c r="E3" s="10"/>
      <c r="F3" s="10"/>
      <c r="G3" s="10"/>
      <c r="H3" s="9" t="s">
        <v>28</v>
      </c>
      <c r="I3" s="10"/>
    </row>
    <row r="4" spans="1:9" ht="14.45" customHeight="1" x14ac:dyDescent="0.3">
      <c r="A4" s="10"/>
      <c r="B4" s="10"/>
      <c r="C4" s="10"/>
      <c r="D4" s="10"/>
      <c r="E4" s="10"/>
      <c r="F4" s="10"/>
      <c r="G4" s="10"/>
      <c r="H4" s="9" t="s">
        <v>29</v>
      </c>
      <c r="I4" s="10"/>
    </row>
    <row r="5" spans="1:9" ht="14.45" customHeight="1" x14ac:dyDescent="0.2">
      <c r="A5" s="10"/>
      <c r="B5" s="10"/>
      <c r="C5" s="10"/>
      <c r="D5" s="10"/>
      <c r="E5" s="10"/>
      <c r="F5" s="10"/>
      <c r="G5" s="10"/>
      <c r="H5" s="10"/>
      <c r="I5" s="10"/>
    </row>
    <row r="6" spans="1:9" ht="35.25" customHeight="1" x14ac:dyDescent="0.3">
      <c r="A6" s="101" t="s">
        <v>79</v>
      </c>
      <c r="B6" s="101"/>
      <c r="C6" s="101"/>
      <c r="D6" s="101"/>
      <c r="E6" s="101"/>
      <c r="F6" s="101"/>
      <c r="G6" s="101"/>
      <c r="H6" s="101"/>
      <c r="I6" s="101"/>
    </row>
    <row r="7" spans="1:9" ht="14.45" customHeight="1" x14ac:dyDescent="0.2">
      <c r="A7" s="10"/>
      <c r="B7" s="10"/>
      <c r="C7" s="10"/>
      <c r="D7" s="10"/>
      <c r="E7" s="10"/>
      <c r="F7" s="10"/>
      <c r="G7" s="52" t="s">
        <v>6</v>
      </c>
      <c r="H7" s="52"/>
    </row>
    <row r="8" spans="1:9" ht="84" customHeight="1" x14ac:dyDescent="0.2">
      <c r="A8" s="130" t="s">
        <v>32</v>
      </c>
      <c r="B8" s="130"/>
      <c r="C8" s="130"/>
      <c r="D8" s="130" t="s">
        <v>0</v>
      </c>
      <c r="E8" s="130"/>
      <c r="F8" s="130" t="s">
        <v>89</v>
      </c>
      <c r="G8" s="118" t="s">
        <v>40</v>
      </c>
      <c r="H8" s="119"/>
    </row>
    <row r="9" spans="1:9" s="3" customFormat="1" ht="33.75" customHeight="1" x14ac:dyDescent="0.2">
      <c r="A9" s="130"/>
      <c r="B9" s="130"/>
      <c r="C9" s="130"/>
      <c r="D9" s="130"/>
      <c r="E9" s="130"/>
      <c r="F9" s="130"/>
      <c r="G9" s="131" t="s">
        <v>4</v>
      </c>
      <c r="H9" s="131" t="s">
        <v>5</v>
      </c>
    </row>
    <row r="10" spans="1:9" s="3" customFormat="1" ht="38.25" customHeight="1" x14ac:dyDescent="0.2">
      <c r="A10" s="47" t="s">
        <v>33</v>
      </c>
      <c r="B10" s="47" t="s">
        <v>34</v>
      </c>
      <c r="C10" s="48" t="s">
        <v>35</v>
      </c>
      <c r="D10" s="47" t="s">
        <v>36</v>
      </c>
      <c r="E10" s="47" t="s">
        <v>3</v>
      </c>
      <c r="F10" s="130"/>
      <c r="G10" s="132"/>
      <c r="H10" s="132"/>
    </row>
    <row r="11" spans="1:9" s="3" customFormat="1" ht="37.5" customHeight="1" x14ac:dyDescent="0.2">
      <c r="A11" s="46"/>
      <c r="B11" s="46"/>
      <c r="C11" s="45"/>
      <c r="D11" s="46"/>
      <c r="E11" s="46"/>
      <c r="F11" s="34" t="s">
        <v>10</v>
      </c>
      <c r="G11" s="49"/>
      <c r="H11" s="49"/>
    </row>
    <row r="12" spans="1:9" s="3" customFormat="1" ht="53.25" customHeight="1" x14ac:dyDescent="0.2">
      <c r="A12" s="14" t="s">
        <v>70</v>
      </c>
      <c r="B12" s="11"/>
      <c r="C12" s="12"/>
      <c r="D12" s="11"/>
      <c r="E12" s="11"/>
      <c r="F12" s="34" t="s">
        <v>71</v>
      </c>
      <c r="G12" s="49">
        <f t="shared" ref="G12:H12" si="0">G17</f>
        <v>-1796400</v>
      </c>
      <c r="H12" s="49">
        <f t="shared" si="0"/>
        <v>-1796400</v>
      </c>
    </row>
    <row r="13" spans="1:9" s="3" customFormat="1" ht="42.75" customHeight="1" x14ac:dyDescent="0.2">
      <c r="A13" s="11"/>
      <c r="B13" s="14" t="s">
        <v>11</v>
      </c>
      <c r="C13" s="12"/>
      <c r="D13" s="11"/>
      <c r="E13" s="11"/>
      <c r="F13" s="34" t="s">
        <v>72</v>
      </c>
      <c r="G13" s="49">
        <f t="shared" ref="G13:H16" si="1">G14</f>
        <v>-1796400</v>
      </c>
      <c r="H13" s="49">
        <f t="shared" si="1"/>
        <v>-1796400</v>
      </c>
    </row>
    <row r="14" spans="1:9" s="3" customFormat="1" ht="33.75" customHeight="1" x14ac:dyDescent="0.2">
      <c r="A14" s="11"/>
      <c r="B14" s="11"/>
      <c r="C14" s="14" t="s">
        <v>11</v>
      </c>
      <c r="D14" s="11"/>
      <c r="E14" s="11"/>
      <c r="F14" s="56" t="s">
        <v>72</v>
      </c>
      <c r="G14" s="49">
        <f>G16</f>
        <v>-1796400</v>
      </c>
      <c r="H14" s="49">
        <f>H16</f>
        <v>-1796400</v>
      </c>
    </row>
    <row r="15" spans="1:9" s="3" customFormat="1" ht="16.5" x14ac:dyDescent="0.2">
      <c r="A15" s="11"/>
      <c r="B15" s="11"/>
      <c r="C15" s="14"/>
      <c r="D15" s="11"/>
      <c r="E15" s="11"/>
      <c r="F15" s="56" t="s">
        <v>74</v>
      </c>
      <c r="G15" s="49"/>
      <c r="H15" s="49"/>
    </row>
    <row r="16" spans="1:9" s="3" customFormat="1" ht="25.5" customHeight="1" x14ac:dyDescent="0.2">
      <c r="A16" s="15"/>
      <c r="B16" s="15"/>
      <c r="C16" s="15"/>
      <c r="D16" s="16">
        <v>1139</v>
      </c>
      <c r="E16" s="16">
        <v>11001</v>
      </c>
      <c r="F16" s="70" t="s">
        <v>73</v>
      </c>
      <c r="G16" s="68">
        <f t="shared" si="1"/>
        <v>-1796400</v>
      </c>
      <c r="H16" s="68">
        <f t="shared" si="1"/>
        <v>-1796400</v>
      </c>
    </row>
    <row r="17" spans="1:8" s="3" customFormat="1" ht="16.5" x14ac:dyDescent="0.2">
      <c r="A17" s="53"/>
      <c r="B17" s="53"/>
      <c r="C17" s="53"/>
      <c r="D17" s="16"/>
      <c r="E17" s="16"/>
      <c r="F17" s="33" t="s">
        <v>74</v>
      </c>
      <c r="G17" s="74">
        <v>-1796400</v>
      </c>
      <c r="H17" s="74">
        <v>-1796400</v>
      </c>
    </row>
    <row r="18" spans="1:8" s="3" customFormat="1" ht="16.5" x14ac:dyDescent="0.2">
      <c r="A18" s="53"/>
      <c r="B18" s="53"/>
      <c r="C18" s="53"/>
      <c r="D18" s="16"/>
      <c r="E18" s="16"/>
      <c r="F18" s="85" t="s">
        <v>90</v>
      </c>
      <c r="G18" s="74">
        <v>-1796400</v>
      </c>
      <c r="H18" s="74">
        <v>-1796400</v>
      </c>
    </row>
    <row r="19" spans="1:8" s="3" customFormat="1" ht="49.5" x14ac:dyDescent="0.2">
      <c r="A19" s="14" t="s">
        <v>11</v>
      </c>
      <c r="B19" s="53"/>
      <c r="C19" s="53"/>
      <c r="D19" s="16"/>
      <c r="E19" s="16"/>
      <c r="F19" s="35" t="s">
        <v>75</v>
      </c>
      <c r="G19" s="74">
        <f t="shared" ref="G19:H19" si="2">G20</f>
        <v>1796400</v>
      </c>
      <c r="H19" s="74">
        <f t="shared" si="2"/>
        <v>1796400</v>
      </c>
    </row>
    <row r="20" spans="1:8" s="3" customFormat="1" ht="66" x14ac:dyDescent="0.2">
      <c r="A20" s="53"/>
      <c r="B20" s="14" t="s">
        <v>11</v>
      </c>
      <c r="C20" s="14"/>
      <c r="D20" s="14"/>
      <c r="E20" s="14"/>
      <c r="F20" s="11" t="s">
        <v>76</v>
      </c>
      <c r="G20" s="73">
        <f t="shared" ref="G20:H20" si="3">G21</f>
        <v>1796400</v>
      </c>
      <c r="H20" s="73">
        <f t="shared" si="3"/>
        <v>1796400</v>
      </c>
    </row>
    <row r="21" spans="1:8" s="3" customFormat="1" ht="33" x14ac:dyDescent="0.2">
      <c r="A21" s="53"/>
      <c r="B21" s="14"/>
      <c r="C21" s="14" t="s">
        <v>12</v>
      </c>
      <c r="D21" s="14"/>
      <c r="E21" s="14"/>
      <c r="F21" s="11" t="s">
        <v>77</v>
      </c>
      <c r="G21" s="13">
        <f>G28+G34</f>
        <v>1796400</v>
      </c>
      <c r="H21" s="13">
        <f>H28+H34</f>
        <v>1796400</v>
      </c>
    </row>
    <row r="22" spans="1:8" s="3" customFormat="1" ht="16.5" x14ac:dyDescent="0.2">
      <c r="A22" s="53"/>
      <c r="B22" s="53"/>
      <c r="C22" s="53"/>
      <c r="D22" s="16">
        <v>1023</v>
      </c>
      <c r="E22" s="16"/>
      <c r="F22" s="11" t="s">
        <v>2</v>
      </c>
      <c r="G22" s="13">
        <f>G24</f>
        <v>360000</v>
      </c>
      <c r="H22" s="13">
        <f>H24</f>
        <v>360000</v>
      </c>
    </row>
    <row r="23" spans="1:8" s="3" customFormat="1" ht="16.5" x14ac:dyDescent="0.2">
      <c r="A23" s="53"/>
      <c r="B23" s="53"/>
      <c r="C23" s="53"/>
      <c r="D23" s="16"/>
      <c r="E23" s="16"/>
      <c r="F23" s="11" t="s">
        <v>9</v>
      </c>
      <c r="G23" s="13"/>
      <c r="H23" s="13"/>
    </row>
    <row r="24" spans="1:8" s="3" customFormat="1" ht="16.5" x14ac:dyDescent="0.2">
      <c r="A24" s="53"/>
      <c r="B24" s="53"/>
      <c r="C24" s="53"/>
      <c r="D24" s="15"/>
      <c r="E24" s="15">
        <v>11002</v>
      </c>
      <c r="F24" s="40" t="s">
        <v>67</v>
      </c>
      <c r="G24" s="13">
        <f t="shared" ref="G24:H24" si="4">G28</f>
        <v>360000</v>
      </c>
      <c r="H24" s="13">
        <f t="shared" si="4"/>
        <v>360000</v>
      </c>
    </row>
    <row r="25" spans="1:8" s="3" customFormat="1" ht="16.5" x14ac:dyDescent="0.2">
      <c r="A25" s="86"/>
      <c r="B25" s="86"/>
      <c r="C25" s="86"/>
      <c r="D25" s="87"/>
      <c r="E25" s="88"/>
      <c r="F25" s="33" t="s">
        <v>1</v>
      </c>
      <c r="G25" s="13"/>
      <c r="H25" s="13"/>
    </row>
    <row r="26" spans="1:8" ht="16.5" x14ac:dyDescent="0.2">
      <c r="A26" s="54"/>
      <c r="B26" s="54"/>
      <c r="C26" s="54"/>
      <c r="D26" s="71"/>
      <c r="E26" s="128"/>
      <c r="F26" s="44" t="s">
        <v>39</v>
      </c>
      <c r="G26" s="13"/>
      <c r="H26" s="13"/>
    </row>
    <row r="27" spans="1:8" ht="16.5" x14ac:dyDescent="0.2">
      <c r="A27" s="54"/>
      <c r="B27" s="54"/>
      <c r="C27" s="54"/>
      <c r="D27" s="71"/>
      <c r="E27" s="128"/>
      <c r="F27" s="33" t="s">
        <v>1</v>
      </c>
      <c r="G27" s="13">
        <f t="shared" ref="G27:H27" si="5">G28</f>
        <v>360000</v>
      </c>
      <c r="H27" s="13">
        <f t="shared" si="5"/>
        <v>360000</v>
      </c>
    </row>
    <row r="28" spans="1:8" ht="16.5" x14ac:dyDescent="0.2">
      <c r="A28" s="54"/>
      <c r="B28" s="54"/>
      <c r="C28" s="54"/>
      <c r="D28" s="72"/>
      <c r="E28" s="129"/>
      <c r="F28" s="33" t="s">
        <v>78</v>
      </c>
      <c r="G28" s="50">
        <v>360000</v>
      </c>
      <c r="H28" s="50">
        <v>360000</v>
      </c>
    </row>
    <row r="29" spans="1:8" s="3" customFormat="1" ht="16.5" x14ac:dyDescent="0.2">
      <c r="A29" s="53"/>
      <c r="B29" s="53"/>
      <c r="C29" s="53"/>
      <c r="D29" s="16">
        <v>1023</v>
      </c>
      <c r="E29" s="16"/>
      <c r="F29" s="11" t="s">
        <v>2</v>
      </c>
      <c r="G29" s="13">
        <f t="shared" ref="G29" si="6">G31</f>
        <v>1436400</v>
      </c>
      <c r="H29" s="13">
        <f t="shared" ref="H29" si="7">H31</f>
        <v>1436400</v>
      </c>
    </row>
    <row r="30" spans="1:8" s="3" customFormat="1" ht="16.5" x14ac:dyDescent="0.2">
      <c r="A30" s="53"/>
      <c r="B30" s="53"/>
      <c r="C30" s="53"/>
      <c r="D30" s="16"/>
      <c r="E30" s="16"/>
      <c r="F30" s="11" t="s">
        <v>9</v>
      </c>
      <c r="G30" s="13"/>
      <c r="H30" s="13"/>
    </row>
    <row r="31" spans="1:8" s="3" customFormat="1" ht="16.5" x14ac:dyDescent="0.2">
      <c r="A31" s="53"/>
      <c r="B31" s="53"/>
      <c r="C31" s="53"/>
      <c r="D31" s="15"/>
      <c r="E31" s="15">
        <v>11004</v>
      </c>
      <c r="F31" s="11" t="s">
        <v>85</v>
      </c>
      <c r="G31" s="13">
        <f t="shared" ref="G31:H31" si="8">G34</f>
        <v>1436400</v>
      </c>
      <c r="H31" s="13">
        <f t="shared" si="8"/>
        <v>1436400</v>
      </c>
    </row>
    <row r="32" spans="1:8" ht="16.5" x14ac:dyDescent="0.2">
      <c r="A32" s="54"/>
      <c r="B32" s="54"/>
      <c r="C32" s="54"/>
      <c r="D32" s="71"/>
      <c r="E32" s="128"/>
      <c r="F32" s="44" t="s">
        <v>39</v>
      </c>
      <c r="G32" s="13"/>
      <c r="H32" s="13"/>
    </row>
    <row r="33" spans="1:8" ht="16.5" x14ac:dyDescent="0.2">
      <c r="A33" s="54"/>
      <c r="B33" s="54"/>
      <c r="C33" s="54"/>
      <c r="D33" s="71"/>
      <c r="E33" s="128"/>
      <c r="F33" s="33" t="s">
        <v>1</v>
      </c>
      <c r="G33" s="13">
        <f t="shared" ref="G33:H33" si="9">G34</f>
        <v>1436400</v>
      </c>
      <c r="H33" s="13">
        <f t="shared" si="9"/>
        <v>1436400</v>
      </c>
    </row>
    <row r="34" spans="1:8" ht="16.5" x14ac:dyDescent="0.2">
      <c r="A34" s="54"/>
      <c r="B34" s="54"/>
      <c r="C34" s="54"/>
      <c r="D34" s="72"/>
      <c r="E34" s="129"/>
      <c r="F34" s="33" t="s">
        <v>78</v>
      </c>
      <c r="G34" s="50">
        <v>1436400</v>
      </c>
      <c r="H34" s="50">
        <v>1436400</v>
      </c>
    </row>
  </sheetData>
  <mergeCells count="9">
    <mergeCell ref="E32:E34"/>
    <mergeCell ref="E26:E28"/>
    <mergeCell ref="A6:I6"/>
    <mergeCell ref="A8:C9"/>
    <mergeCell ref="D8:E9"/>
    <mergeCell ref="F8:F10"/>
    <mergeCell ref="G9:G10"/>
    <mergeCell ref="H9:H10"/>
    <mergeCell ref="G8:H8"/>
  </mergeCells>
  <pageMargins left="0.39370078740157483" right="0.23622047244094491" top="0.47244094488188981" bottom="0.51181102362204722" header="0.31496062992125984" footer="0.31496062992125984"/>
  <pageSetup paperSize="9" scale="78" firstPageNumber="123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view="pageBreakPreview" zoomScaleNormal="100" zoomScaleSheetLayoutView="100" workbookViewId="0">
      <selection activeCell="C20" sqref="C20:D20"/>
    </sheetView>
  </sheetViews>
  <sheetFormatPr defaultColWidth="10.6640625" defaultRowHeight="13.5" x14ac:dyDescent="0.25"/>
  <cols>
    <col min="1" max="1" width="48.83203125" style="4" customWidth="1"/>
    <col min="2" max="2" width="72.5" style="4" customWidth="1"/>
    <col min="3" max="3" width="18" style="4" customWidth="1"/>
    <col min="4" max="4" width="19.6640625" style="4" customWidth="1"/>
    <col min="5" max="5" width="20.5" style="4" customWidth="1"/>
    <col min="6" max="6" width="58.1640625" style="4" customWidth="1"/>
    <col min="7" max="16384" width="10.6640625" style="4"/>
  </cols>
  <sheetData>
    <row r="1" spans="1:5" x14ac:dyDescent="0.25">
      <c r="D1" s="5"/>
    </row>
    <row r="2" spans="1:5" ht="16.5" x14ac:dyDescent="0.25">
      <c r="D2" s="2" t="s">
        <v>30</v>
      </c>
    </row>
    <row r="3" spans="1:5" ht="16.5" x14ac:dyDescent="0.3">
      <c r="D3" s="51" t="s">
        <v>28</v>
      </c>
    </row>
    <row r="4" spans="1:5" ht="16.5" x14ac:dyDescent="0.3">
      <c r="D4" s="51" t="s">
        <v>29</v>
      </c>
    </row>
    <row r="8" spans="1:5" ht="42" customHeight="1" x14ac:dyDescent="0.3">
      <c r="A8" s="133" t="s">
        <v>84</v>
      </c>
      <c r="B8" s="133"/>
      <c r="C8" s="133"/>
      <c r="D8" s="133"/>
      <c r="E8" s="133"/>
    </row>
    <row r="10" spans="1:5" s="6" customFormat="1" ht="17.25" x14ac:dyDescent="0.3">
      <c r="A10" s="134" t="s">
        <v>74</v>
      </c>
      <c r="B10" s="134"/>
      <c r="C10" s="134"/>
      <c r="D10" s="134"/>
      <c r="E10" s="134"/>
    </row>
    <row r="11" spans="1:5" s="6" customFormat="1" ht="17.25" x14ac:dyDescent="0.3"/>
    <row r="12" spans="1:5" s="6" customFormat="1" ht="17.25" x14ac:dyDescent="0.3">
      <c r="A12" s="7" t="s">
        <v>13</v>
      </c>
    </row>
    <row r="13" spans="1:5" s="6" customFormat="1" ht="17.25" x14ac:dyDescent="0.3"/>
    <row r="14" spans="1:5" s="6" customFormat="1" ht="17.25" x14ac:dyDescent="0.3"/>
    <row r="15" spans="1:5" s="6" customFormat="1" ht="17.25" x14ac:dyDescent="0.3">
      <c r="A15" s="17" t="s">
        <v>14</v>
      </c>
      <c r="B15" s="17" t="s">
        <v>15</v>
      </c>
      <c r="C15" s="18"/>
      <c r="D15" s="18"/>
      <c r="E15" s="18"/>
    </row>
    <row r="16" spans="1:5" s="6" customFormat="1" ht="17.25" x14ac:dyDescent="0.3">
      <c r="A16" s="37">
        <v>1139</v>
      </c>
      <c r="B16" s="37" t="s">
        <v>53</v>
      </c>
      <c r="C16" s="18"/>
      <c r="D16" s="18"/>
      <c r="E16" s="18"/>
    </row>
    <row r="17" spans="1:5" s="6" customFormat="1" ht="17.25" x14ac:dyDescent="0.3">
      <c r="A17" s="19"/>
      <c r="B17" s="18"/>
      <c r="C17" s="18"/>
      <c r="D17" s="18"/>
      <c r="E17" s="18"/>
    </row>
    <row r="18" spans="1:5" s="6" customFormat="1" ht="17.25" x14ac:dyDescent="0.3">
      <c r="A18" s="20" t="s">
        <v>16</v>
      </c>
      <c r="B18" s="18"/>
      <c r="C18" s="18"/>
      <c r="D18" s="18"/>
      <c r="E18" s="18"/>
    </row>
    <row r="19" spans="1:5" s="6" customFormat="1" ht="17.25" x14ac:dyDescent="0.3">
      <c r="A19" s="19"/>
      <c r="B19" s="18"/>
      <c r="C19" s="135"/>
      <c r="D19" s="135"/>
      <c r="E19" s="18"/>
    </row>
    <row r="20" spans="1:5" s="6" customFormat="1" ht="87" customHeight="1" x14ac:dyDescent="0.3">
      <c r="A20" s="21" t="s">
        <v>17</v>
      </c>
      <c r="B20" s="38">
        <v>1139</v>
      </c>
      <c r="C20" s="118" t="s">
        <v>117</v>
      </c>
      <c r="D20" s="119"/>
    </row>
    <row r="21" spans="1:5" s="6" customFormat="1" ht="17.25" x14ac:dyDescent="0.3">
      <c r="A21" s="22" t="s">
        <v>18</v>
      </c>
      <c r="B21" s="39">
        <v>11001</v>
      </c>
      <c r="C21" s="23" t="s">
        <v>19</v>
      </c>
      <c r="D21" s="23" t="s">
        <v>20</v>
      </c>
    </row>
    <row r="22" spans="1:5" s="6" customFormat="1" ht="17.25" x14ac:dyDescent="0.3">
      <c r="A22" s="22" t="s">
        <v>21</v>
      </c>
      <c r="B22" s="37" t="s">
        <v>53</v>
      </c>
      <c r="C22" s="24"/>
      <c r="D22" s="24"/>
    </row>
    <row r="23" spans="1:5" s="6" customFormat="1" ht="66" x14ac:dyDescent="0.3">
      <c r="A23" s="22" t="s">
        <v>22</v>
      </c>
      <c r="B23" s="37" t="s">
        <v>62</v>
      </c>
      <c r="C23" s="24"/>
      <c r="D23" s="24"/>
    </row>
    <row r="24" spans="1:5" s="6" customFormat="1" ht="17.25" x14ac:dyDescent="0.3">
      <c r="A24" s="22" t="s">
        <v>23</v>
      </c>
      <c r="B24" s="22" t="s">
        <v>24</v>
      </c>
      <c r="C24" s="24"/>
      <c r="D24" s="24"/>
    </row>
    <row r="25" spans="1:5" s="6" customFormat="1" ht="33" x14ac:dyDescent="0.3">
      <c r="A25" s="25" t="s">
        <v>25</v>
      </c>
      <c r="B25" s="37" t="s">
        <v>50</v>
      </c>
      <c r="C25" s="24"/>
      <c r="D25" s="24"/>
    </row>
    <row r="26" spans="1:5" s="6" customFormat="1" ht="17.25" x14ac:dyDescent="0.3">
      <c r="A26" s="26"/>
      <c r="B26" s="27" t="s">
        <v>26</v>
      </c>
      <c r="C26" s="28"/>
      <c r="D26" s="28"/>
    </row>
    <row r="27" spans="1:5" ht="16.5" x14ac:dyDescent="0.25">
      <c r="A27" s="43" t="s">
        <v>27</v>
      </c>
      <c r="B27" s="29"/>
      <c r="C27" s="49">
        <v>-1796400</v>
      </c>
      <c r="D27" s="49">
        <v>-1796400</v>
      </c>
    </row>
  </sheetData>
  <mergeCells count="4">
    <mergeCell ref="A8:E8"/>
    <mergeCell ref="A10:E10"/>
    <mergeCell ref="C19:D19"/>
    <mergeCell ref="C20:D20"/>
  </mergeCells>
  <pageMargins left="0.39370078740157483" right="0.23622047244094491" top="0.47244094488188981" bottom="0.51181102362204722" header="0.31496062992125984" footer="0.31496062992125984"/>
  <pageSetup paperSize="9" scale="78" firstPageNumber="123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opLeftCell="A7" zoomScaleNormal="100" zoomScaleSheetLayoutView="100" workbookViewId="0">
      <selection activeCell="C58" sqref="C58:D58"/>
    </sheetView>
  </sheetViews>
  <sheetFormatPr defaultColWidth="10.6640625" defaultRowHeight="13.5" x14ac:dyDescent="0.25"/>
  <cols>
    <col min="1" max="1" width="48.83203125" style="4" customWidth="1"/>
    <col min="2" max="2" width="72.5" style="4" customWidth="1"/>
    <col min="3" max="3" width="18" style="4" customWidth="1"/>
    <col min="4" max="4" width="19.6640625" style="4" customWidth="1"/>
    <col min="5" max="5" width="20.5" style="4" customWidth="1"/>
    <col min="6" max="6" width="58.1640625" style="4" customWidth="1"/>
    <col min="7" max="16384" width="10.6640625" style="4"/>
  </cols>
  <sheetData>
    <row r="1" spans="1:5" x14ac:dyDescent="0.25">
      <c r="D1" s="5"/>
    </row>
    <row r="2" spans="1:5" ht="16.5" x14ac:dyDescent="0.25">
      <c r="D2" s="2" t="s">
        <v>31</v>
      </c>
    </row>
    <row r="3" spans="1:5" ht="16.5" x14ac:dyDescent="0.3">
      <c r="D3" s="9" t="s">
        <v>28</v>
      </c>
    </row>
    <row r="4" spans="1:5" ht="16.5" x14ac:dyDescent="0.3">
      <c r="D4" s="9" t="s">
        <v>29</v>
      </c>
    </row>
    <row r="8" spans="1:5" ht="42" customHeight="1" x14ac:dyDescent="0.3">
      <c r="A8" s="133" t="s">
        <v>82</v>
      </c>
      <c r="B8" s="133"/>
      <c r="C8" s="133"/>
      <c r="D8" s="133"/>
      <c r="E8" s="133"/>
    </row>
    <row r="10" spans="1:5" s="6" customFormat="1" ht="17.25" x14ac:dyDescent="0.3">
      <c r="A10" s="134" t="s">
        <v>1</v>
      </c>
      <c r="B10" s="134"/>
      <c r="C10" s="134"/>
      <c r="D10" s="134"/>
      <c r="E10" s="134"/>
    </row>
    <row r="11" spans="1:5" s="6" customFormat="1" ht="17.25" x14ac:dyDescent="0.3"/>
    <row r="12" spans="1:5" s="6" customFormat="1" ht="17.25" x14ac:dyDescent="0.3">
      <c r="A12" s="7" t="s">
        <v>13</v>
      </c>
    </row>
    <row r="13" spans="1:5" s="6" customFormat="1" ht="17.25" x14ac:dyDescent="0.3"/>
    <row r="14" spans="1:5" s="6" customFormat="1" ht="17.25" x14ac:dyDescent="0.3"/>
    <row r="15" spans="1:5" s="6" customFormat="1" ht="17.25" x14ac:dyDescent="0.3">
      <c r="A15" s="17" t="s">
        <v>14</v>
      </c>
      <c r="B15" s="17" t="s">
        <v>15</v>
      </c>
      <c r="C15" s="18"/>
      <c r="D15" s="18"/>
      <c r="E15" s="18"/>
    </row>
    <row r="16" spans="1:5" s="6" customFormat="1" ht="17.25" x14ac:dyDescent="0.3">
      <c r="A16" s="37">
        <v>1023</v>
      </c>
      <c r="B16" s="1" t="s">
        <v>2</v>
      </c>
      <c r="C16" s="18"/>
      <c r="D16" s="18"/>
      <c r="E16" s="18"/>
    </row>
    <row r="17" spans="1:7" s="6" customFormat="1" ht="17.25" x14ac:dyDescent="0.3">
      <c r="A17" s="19"/>
      <c r="B17" s="18"/>
      <c r="C17" s="18"/>
      <c r="D17" s="18"/>
      <c r="E17" s="18"/>
    </row>
    <row r="18" spans="1:7" s="6" customFormat="1" ht="17.25" x14ac:dyDescent="0.3">
      <c r="A18" s="20" t="s">
        <v>16</v>
      </c>
      <c r="B18" s="18"/>
      <c r="C18" s="18"/>
      <c r="D18" s="18"/>
      <c r="E18" s="18"/>
    </row>
    <row r="19" spans="1:7" s="6" customFormat="1" ht="17.25" x14ac:dyDescent="0.3">
      <c r="A19" s="19"/>
      <c r="B19" s="18"/>
      <c r="C19" s="135"/>
      <c r="D19" s="135"/>
      <c r="E19" s="18"/>
    </row>
    <row r="20" spans="1:7" s="6" customFormat="1" ht="87.75" customHeight="1" x14ac:dyDescent="0.3">
      <c r="A20" s="21" t="s">
        <v>17</v>
      </c>
      <c r="B20" s="38">
        <v>1023</v>
      </c>
      <c r="C20" s="118" t="s">
        <v>118</v>
      </c>
      <c r="D20" s="119"/>
    </row>
    <row r="21" spans="1:7" s="6" customFormat="1" ht="17.25" x14ac:dyDescent="0.3">
      <c r="A21" s="22" t="s">
        <v>18</v>
      </c>
      <c r="B21" s="39">
        <v>11002</v>
      </c>
      <c r="C21" s="23" t="s">
        <v>19</v>
      </c>
      <c r="D21" s="23" t="s">
        <v>20</v>
      </c>
    </row>
    <row r="22" spans="1:7" s="6" customFormat="1" ht="17.25" x14ac:dyDescent="0.3">
      <c r="A22" s="22" t="s">
        <v>21</v>
      </c>
      <c r="B22" s="40" t="s">
        <v>67</v>
      </c>
      <c r="C22" s="24"/>
      <c r="D22" s="24"/>
    </row>
    <row r="23" spans="1:7" s="6" customFormat="1" ht="49.5" x14ac:dyDescent="0.3">
      <c r="A23" s="22" t="s">
        <v>22</v>
      </c>
      <c r="B23" s="22" t="s">
        <v>69</v>
      </c>
      <c r="C23" s="24"/>
      <c r="D23" s="24"/>
    </row>
    <row r="24" spans="1:7" s="6" customFormat="1" ht="17.25" x14ac:dyDescent="0.3">
      <c r="A24" s="22" t="s">
        <v>23</v>
      </c>
      <c r="B24" s="22" t="s">
        <v>24</v>
      </c>
      <c r="C24" s="24"/>
      <c r="D24" s="24"/>
    </row>
    <row r="25" spans="1:7" s="6" customFormat="1" ht="33" x14ac:dyDescent="0.3">
      <c r="A25" s="25" t="s">
        <v>25</v>
      </c>
      <c r="B25" s="22" t="s">
        <v>1</v>
      </c>
      <c r="C25" s="24"/>
      <c r="D25" s="24"/>
    </row>
    <row r="26" spans="1:7" s="6" customFormat="1" ht="17.25" x14ac:dyDescent="0.3">
      <c r="A26" s="26"/>
      <c r="B26" s="27" t="s">
        <v>26</v>
      </c>
      <c r="C26" s="28"/>
      <c r="D26" s="28"/>
    </row>
    <row r="27" spans="1:7" s="42" customFormat="1" ht="16.5" x14ac:dyDescent="0.3">
      <c r="A27" s="146"/>
      <c r="B27" s="147"/>
      <c r="C27" s="41"/>
      <c r="D27" s="41"/>
      <c r="E27" s="8"/>
      <c r="F27" s="8"/>
      <c r="G27" s="8"/>
    </row>
    <row r="28" spans="1:7" s="6" customFormat="1" ht="17.25" x14ac:dyDescent="0.3">
      <c r="A28" s="136" t="s">
        <v>80</v>
      </c>
      <c r="B28" s="137"/>
      <c r="C28" s="83">
        <v>100000</v>
      </c>
      <c r="D28" s="83">
        <v>100000</v>
      </c>
      <c r="E28" s="18"/>
    </row>
    <row r="29" spans="1:7" s="6" customFormat="1" ht="17.25" x14ac:dyDescent="0.3">
      <c r="A29" s="138" t="s">
        <v>81</v>
      </c>
      <c r="B29" s="139"/>
      <c r="C29" s="84">
        <v>360000</v>
      </c>
      <c r="D29" s="84">
        <v>360000</v>
      </c>
      <c r="E29" s="18"/>
    </row>
    <row r="30" spans="1:7" s="6" customFormat="1" ht="17.25" x14ac:dyDescent="0.3">
      <c r="A30" s="65"/>
      <c r="B30" s="65"/>
      <c r="C30" s="80"/>
      <c r="D30" s="80"/>
      <c r="E30" s="18"/>
    </row>
    <row r="31" spans="1:7" s="6" customFormat="1" ht="85.5" customHeight="1" x14ac:dyDescent="0.3">
      <c r="A31" s="21" t="s">
        <v>17</v>
      </c>
      <c r="B31" s="38">
        <v>1023</v>
      </c>
      <c r="C31" s="145" t="s">
        <v>118</v>
      </c>
      <c r="D31" s="119"/>
    </row>
    <row r="32" spans="1:7" s="6" customFormat="1" ht="17.25" x14ac:dyDescent="0.3">
      <c r="A32" s="22" t="s">
        <v>18</v>
      </c>
      <c r="B32" s="39">
        <v>11004</v>
      </c>
      <c r="C32" s="23" t="s">
        <v>19</v>
      </c>
      <c r="D32" s="23" t="s">
        <v>20</v>
      </c>
    </row>
    <row r="33" spans="1:7" s="6" customFormat="1" ht="17.25" x14ac:dyDescent="0.3">
      <c r="A33" s="22" t="s">
        <v>21</v>
      </c>
      <c r="B33" s="11" t="s">
        <v>85</v>
      </c>
      <c r="C33" s="24"/>
      <c r="D33" s="24"/>
    </row>
    <row r="34" spans="1:7" s="6" customFormat="1" ht="33" x14ac:dyDescent="0.3">
      <c r="A34" s="22" t="s">
        <v>22</v>
      </c>
      <c r="B34" s="22" t="s">
        <v>86</v>
      </c>
      <c r="C34" s="24"/>
      <c r="D34" s="24"/>
    </row>
    <row r="35" spans="1:7" s="6" customFormat="1" ht="17.25" x14ac:dyDescent="0.3">
      <c r="A35" s="22" t="s">
        <v>23</v>
      </c>
      <c r="B35" s="22" t="s">
        <v>24</v>
      </c>
      <c r="C35" s="24"/>
      <c r="D35" s="24"/>
    </row>
    <row r="36" spans="1:7" s="6" customFormat="1" ht="33" x14ac:dyDescent="0.3">
      <c r="A36" s="25" t="s">
        <v>25</v>
      </c>
      <c r="B36" s="22" t="s">
        <v>1</v>
      </c>
      <c r="C36" s="24"/>
      <c r="D36" s="24"/>
    </row>
    <row r="37" spans="1:7" s="6" customFormat="1" ht="17.25" x14ac:dyDescent="0.3">
      <c r="A37" s="26"/>
      <c r="B37" s="27" t="s">
        <v>26</v>
      </c>
      <c r="C37" s="28"/>
      <c r="D37" s="28"/>
    </row>
    <row r="38" spans="1:7" s="42" customFormat="1" ht="16.5" x14ac:dyDescent="0.3">
      <c r="A38" s="146"/>
      <c r="B38" s="147"/>
      <c r="C38" s="41"/>
      <c r="D38" s="41"/>
      <c r="E38" s="8"/>
      <c r="F38" s="8"/>
      <c r="G38" s="8"/>
    </row>
    <row r="39" spans="1:7" s="6" customFormat="1" ht="17.25" x14ac:dyDescent="0.3">
      <c r="A39" s="136" t="s">
        <v>87</v>
      </c>
      <c r="B39" s="137"/>
      <c r="C39" s="83">
        <v>380000</v>
      </c>
      <c r="D39" s="83">
        <v>380000</v>
      </c>
      <c r="E39" s="18"/>
    </row>
    <row r="40" spans="1:7" s="6" customFormat="1" ht="17.25" x14ac:dyDescent="0.3">
      <c r="A40" s="148" t="s">
        <v>81</v>
      </c>
      <c r="B40" s="149"/>
      <c r="C40" s="75">
        <v>1436400</v>
      </c>
      <c r="D40" s="75">
        <v>1436400</v>
      </c>
      <c r="E40" s="18"/>
    </row>
    <row r="41" spans="1:7" s="6" customFormat="1" ht="17.25" x14ac:dyDescent="0.3">
      <c r="A41" s="65"/>
      <c r="B41" s="65"/>
      <c r="C41" s="80"/>
      <c r="D41" s="80"/>
      <c r="E41" s="18"/>
    </row>
    <row r="42" spans="1:7" s="6" customFormat="1" ht="17.25" x14ac:dyDescent="0.3">
      <c r="A42" s="140" t="s">
        <v>83</v>
      </c>
      <c r="B42" s="140"/>
      <c r="C42" s="140"/>
      <c r="D42" s="140"/>
      <c r="E42" s="18"/>
    </row>
    <row r="43" spans="1:7" s="6" customFormat="1" ht="17.25" x14ac:dyDescent="0.3">
      <c r="A43" s="17" t="s">
        <v>17</v>
      </c>
      <c r="B43" s="141" t="s">
        <v>15</v>
      </c>
      <c r="C43" s="141"/>
      <c r="D43" s="141"/>
      <c r="E43" s="18"/>
    </row>
    <row r="44" spans="1:7" s="6" customFormat="1" ht="17.25" x14ac:dyDescent="0.3">
      <c r="A44" s="38">
        <v>1023</v>
      </c>
      <c r="B44" s="142" t="s">
        <v>2</v>
      </c>
      <c r="C44" s="143"/>
      <c r="D44" s="144"/>
      <c r="E44" s="18"/>
    </row>
    <row r="45" spans="1:7" s="6" customFormat="1" ht="17.25" x14ac:dyDescent="0.3">
      <c r="A45" s="17"/>
      <c r="B45" s="151"/>
      <c r="C45" s="152"/>
      <c r="D45" s="153"/>
      <c r="E45" s="18"/>
    </row>
    <row r="46" spans="1:7" s="6" customFormat="1" ht="17.25" x14ac:dyDescent="0.3">
      <c r="A46" s="17" t="s">
        <v>16</v>
      </c>
      <c r="B46" s="76"/>
      <c r="C46" s="76"/>
      <c r="D46" s="76"/>
      <c r="E46" s="18"/>
    </row>
    <row r="47" spans="1:7" s="6" customFormat="1" ht="82.5" customHeight="1" x14ac:dyDescent="0.3">
      <c r="A47" s="21" t="s">
        <v>17</v>
      </c>
      <c r="B47" s="38">
        <v>1023</v>
      </c>
      <c r="C47" s="150" t="s">
        <v>118</v>
      </c>
      <c r="D47" s="150"/>
    </row>
    <row r="48" spans="1:7" s="6" customFormat="1" ht="17.25" x14ac:dyDescent="0.3">
      <c r="A48" s="22" t="s">
        <v>18</v>
      </c>
      <c r="B48" s="39">
        <v>11002</v>
      </c>
      <c r="C48" s="23" t="s">
        <v>19</v>
      </c>
      <c r="D48" s="23" t="s">
        <v>20</v>
      </c>
    </row>
    <row r="49" spans="1:5" s="6" customFormat="1" ht="17.25" x14ac:dyDescent="0.3">
      <c r="A49" s="22" t="s">
        <v>21</v>
      </c>
      <c r="B49" s="40" t="s">
        <v>67</v>
      </c>
      <c r="C49" s="24"/>
      <c r="D49" s="24"/>
    </row>
    <row r="50" spans="1:5" s="6" customFormat="1" ht="49.5" x14ac:dyDescent="0.3">
      <c r="A50" s="22" t="s">
        <v>22</v>
      </c>
      <c r="B50" s="22" t="s">
        <v>69</v>
      </c>
      <c r="C50" s="24"/>
      <c r="D50" s="24"/>
    </row>
    <row r="51" spans="1:5" s="6" customFormat="1" ht="17.25" x14ac:dyDescent="0.3">
      <c r="A51" s="22" t="s">
        <v>23</v>
      </c>
      <c r="B51" s="22" t="s">
        <v>24</v>
      </c>
      <c r="C51" s="24"/>
      <c r="D51" s="24"/>
    </row>
    <row r="52" spans="1:5" s="6" customFormat="1" ht="33" x14ac:dyDescent="0.3">
      <c r="A52" s="25" t="s">
        <v>25</v>
      </c>
      <c r="B52" s="22" t="s">
        <v>1</v>
      </c>
      <c r="C52" s="24"/>
      <c r="D52" s="24"/>
    </row>
    <row r="53" spans="1:5" s="6" customFormat="1" ht="17.25" x14ac:dyDescent="0.3">
      <c r="A53" s="26"/>
      <c r="B53" s="27" t="s">
        <v>26</v>
      </c>
      <c r="C53" s="28"/>
      <c r="D53" s="28"/>
    </row>
    <row r="54" spans="1:5" s="6" customFormat="1" ht="17.25" x14ac:dyDescent="0.3">
      <c r="A54" s="77"/>
      <c r="B54" s="27"/>
      <c r="C54" s="28"/>
      <c r="D54" s="28"/>
    </row>
    <row r="55" spans="1:5" s="6" customFormat="1" ht="17.25" x14ac:dyDescent="0.3">
      <c r="A55" s="136" t="s">
        <v>80</v>
      </c>
      <c r="B55" s="137"/>
      <c r="C55" s="83">
        <v>100000</v>
      </c>
      <c r="D55" s="83">
        <v>100000</v>
      </c>
      <c r="E55" s="18"/>
    </row>
    <row r="56" spans="1:5" s="6" customFormat="1" ht="17.25" x14ac:dyDescent="0.3">
      <c r="A56" s="148" t="s">
        <v>81</v>
      </c>
      <c r="B56" s="149"/>
      <c r="C56" s="75">
        <v>360000</v>
      </c>
      <c r="D56" s="75">
        <v>360000</v>
      </c>
      <c r="E56" s="18"/>
    </row>
    <row r="58" spans="1:5" s="6" customFormat="1" ht="91.5" customHeight="1" x14ac:dyDescent="0.3">
      <c r="A58" s="21" t="s">
        <v>17</v>
      </c>
      <c r="B58" s="38">
        <v>1023</v>
      </c>
      <c r="C58" s="150" t="s">
        <v>118</v>
      </c>
      <c r="D58" s="150"/>
    </row>
    <row r="59" spans="1:5" s="6" customFormat="1" ht="17.25" x14ac:dyDescent="0.3">
      <c r="A59" s="22" t="s">
        <v>18</v>
      </c>
      <c r="B59" s="39">
        <v>11004</v>
      </c>
      <c r="C59" s="23" t="s">
        <v>19</v>
      </c>
      <c r="D59" s="23" t="s">
        <v>20</v>
      </c>
    </row>
    <row r="60" spans="1:5" s="6" customFormat="1" ht="17.25" x14ac:dyDescent="0.3">
      <c r="A60" s="22" t="s">
        <v>21</v>
      </c>
      <c r="B60" s="11" t="s">
        <v>85</v>
      </c>
      <c r="C60" s="24"/>
      <c r="D60" s="24"/>
    </row>
    <row r="61" spans="1:5" s="6" customFormat="1" ht="33" x14ac:dyDescent="0.3">
      <c r="A61" s="22" t="s">
        <v>22</v>
      </c>
      <c r="B61" s="22" t="s">
        <v>86</v>
      </c>
      <c r="C61" s="24"/>
      <c r="D61" s="24"/>
    </row>
    <row r="62" spans="1:5" s="6" customFormat="1" ht="17.25" x14ac:dyDescent="0.3">
      <c r="A62" s="22" t="s">
        <v>23</v>
      </c>
      <c r="B62" s="22" t="s">
        <v>24</v>
      </c>
      <c r="C62" s="24"/>
      <c r="D62" s="24"/>
    </row>
    <row r="63" spans="1:5" s="6" customFormat="1" ht="33" x14ac:dyDescent="0.3">
      <c r="A63" s="25" t="s">
        <v>25</v>
      </c>
      <c r="B63" s="22" t="s">
        <v>1</v>
      </c>
      <c r="C63" s="24"/>
      <c r="D63" s="24"/>
    </row>
    <row r="64" spans="1:5" s="6" customFormat="1" ht="17.25" x14ac:dyDescent="0.3">
      <c r="A64" s="26"/>
      <c r="B64" s="27" t="s">
        <v>26</v>
      </c>
      <c r="C64" s="28"/>
      <c r="D64" s="28"/>
    </row>
    <row r="65" spans="1:5" s="6" customFormat="1" ht="17.25" x14ac:dyDescent="0.3">
      <c r="A65" s="77"/>
      <c r="B65" s="27"/>
      <c r="C65" s="28"/>
      <c r="D65" s="28"/>
    </row>
    <row r="66" spans="1:5" s="6" customFormat="1" ht="17.25" x14ac:dyDescent="0.3">
      <c r="A66" s="136" t="s">
        <v>87</v>
      </c>
      <c r="B66" s="137"/>
      <c r="C66" s="83">
        <v>380000</v>
      </c>
      <c r="D66" s="83">
        <v>380000</v>
      </c>
      <c r="E66" s="18"/>
    </row>
    <row r="67" spans="1:5" s="6" customFormat="1" ht="17.25" x14ac:dyDescent="0.3">
      <c r="A67" s="148" t="s">
        <v>81</v>
      </c>
      <c r="B67" s="149"/>
      <c r="C67" s="75">
        <v>1436400</v>
      </c>
      <c r="D67" s="75">
        <v>1436400</v>
      </c>
      <c r="E67" s="18"/>
    </row>
  </sheetData>
  <mergeCells count="21">
    <mergeCell ref="C47:D47"/>
    <mergeCell ref="B45:D45"/>
    <mergeCell ref="C58:D58"/>
    <mergeCell ref="A66:B66"/>
    <mergeCell ref="A67:B67"/>
    <mergeCell ref="A55:B55"/>
    <mergeCell ref="A56:B56"/>
    <mergeCell ref="A8:E8"/>
    <mergeCell ref="A10:E10"/>
    <mergeCell ref="C19:D19"/>
    <mergeCell ref="A27:B27"/>
    <mergeCell ref="C20:D20"/>
    <mergeCell ref="A28:B28"/>
    <mergeCell ref="A29:B29"/>
    <mergeCell ref="A42:D42"/>
    <mergeCell ref="B43:D43"/>
    <mergeCell ref="B44:D44"/>
    <mergeCell ref="C31:D31"/>
    <mergeCell ref="A38:B38"/>
    <mergeCell ref="A39:B39"/>
    <mergeCell ref="A40:B40"/>
  </mergeCells>
  <pageMargins left="0.39370078740157483" right="0.23622047244094491" top="0.47244094488188981" bottom="0.51181102362204722" header="0.31496062992125984" footer="0.31496062992125984"/>
  <pageSetup paperSize="9" scale="78" firstPageNumber="1233" orientation="landscape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41"/>
  <sheetViews>
    <sheetView tabSelected="1" topLeftCell="A22" zoomScaleNormal="100" zoomScaleSheetLayoutView="100" workbookViewId="0">
      <selection activeCell="A28" sqref="A28:XFD28"/>
    </sheetView>
  </sheetViews>
  <sheetFormatPr defaultColWidth="10.6640625" defaultRowHeight="13.5" x14ac:dyDescent="0.25"/>
  <cols>
    <col min="1" max="1" width="19.83203125" style="4" customWidth="1"/>
    <col min="2" max="2" width="43.6640625" style="4" customWidth="1"/>
    <col min="3" max="3" width="14.33203125" style="4" customWidth="1"/>
    <col min="4" max="4" width="13.5" style="4" customWidth="1"/>
    <col min="5" max="5" width="16" style="4" customWidth="1"/>
    <col min="6" max="7" width="10.6640625" style="4"/>
    <col min="8" max="8" width="26.1640625" style="4" customWidth="1"/>
    <col min="9" max="16384" width="10.6640625" style="4"/>
  </cols>
  <sheetData>
    <row r="6" spans="1:9" ht="16.5" x14ac:dyDescent="0.25">
      <c r="C6"/>
      <c r="D6"/>
      <c r="E6"/>
      <c r="F6"/>
      <c r="G6" s="89" t="s">
        <v>91</v>
      </c>
    </row>
    <row r="7" spans="1:9" ht="16.5" x14ac:dyDescent="0.25">
      <c r="A7"/>
      <c r="B7"/>
      <c r="C7"/>
      <c r="D7"/>
      <c r="E7"/>
      <c r="F7" s="89" t="s">
        <v>92</v>
      </c>
      <c r="G7"/>
      <c r="I7"/>
    </row>
    <row r="8" spans="1:9" ht="16.5" x14ac:dyDescent="0.25">
      <c r="A8" s="90" t="s">
        <v>93</v>
      </c>
      <c r="B8"/>
      <c r="C8"/>
      <c r="D8"/>
      <c r="E8"/>
      <c r="F8"/>
      <c r="G8"/>
      <c r="I8"/>
    </row>
    <row r="9" spans="1:9" ht="16.5" x14ac:dyDescent="0.25">
      <c r="A9" s="90"/>
      <c r="B9"/>
      <c r="C9"/>
      <c r="D9"/>
      <c r="E9"/>
      <c r="F9"/>
      <c r="G9"/>
      <c r="H9"/>
      <c r="I9"/>
    </row>
    <row r="10" spans="1:9" ht="54.75" customHeight="1" thickBot="1" x14ac:dyDescent="0.3">
      <c r="A10" s="154" t="s">
        <v>116</v>
      </c>
      <c r="B10" s="154"/>
      <c r="C10" s="154"/>
      <c r="D10" s="154"/>
      <c r="E10" s="154"/>
      <c r="F10" s="154"/>
      <c r="G10" s="154"/>
      <c r="H10" s="154"/>
      <c r="I10" s="155"/>
    </row>
    <row r="11" spans="1:9" ht="35.25" customHeight="1" thickBot="1" x14ac:dyDescent="0.3">
      <c r="A11" s="156" t="s">
        <v>96</v>
      </c>
      <c r="B11" s="157"/>
      <c r="C11" s="157"/>
      <c r="D11" s="157"/>
      <c r="E11" s="157"/>
      <c r="F11" s="157"/>
      <c r="G11" s="158"/>
      <c r="H11" s="159" t="s">
        <v>115</v>
      </c>
      <c r="I11" s="155"/>
    </row>
    <row r="12" spans="1:9" ht="33" customHeight="1" x14ac:dyDescent="0.25">
      <c r="A12" s="159" t="s">
        <v>97</v>
      </c>
      <c r="B12" s="159" t="s">
        <v>98</v>
      </c>
      <c r="C12" s="159" t="s">
        <v>99</v>
      </c>
      <c r="D12" s="159" t="s">
        <v>100</v>
      </c>
      <c r="E12" s="159" t="s">
        <v>101</v>
      </c>
      <c r="F12" s="162" t="s">
        <v>102</v>
      </c>
      <c r="G12" s="163"/>
      <c r="H12" s="175"/>
      <c r="I12" s="91"/>
    </row>
    <row r="13" spans="1:9" ht="128.25" customHeight="1" thickBot="1" x14ac:dyDescent="0.3">
      <c r="A13" s="160"/>
      <c r="B13" s="161"/>
      <c r="C13" s="160"/>
      <c r="D13" s="160"/>
      <c r="E13" s="160"/>
      <c r="F13" s="164"/>
      <c r="G13" s="165"/>
      <c r="H13" s="161"/>
      <c r="I13" s="91"/>
    </row>
    <row r="14" spans="1:9" ht="39" customHeight="1" thickBot="1" x14ac:dyDescent="0.3">
      <c r="A14" s="166" t="s">
        <v>103</v>
      </c>
      <c r="B14" s="167"/>
      <c r="C14" s="167"/>
      <c r="D14" s="167"/>
      <c r="E14" s="167"/>
      <c r="F14" s="167"/>
      <c r="G14" s="168"/>
      <c r="H14" s="92"/>
      <c r="I14" s="91"/>
    </row>
    <row r="15" spans="1:9" ht="17.25" thickBot="1" x14ac:dyDescent="0.3">
      <c r="A15" s="93" t="s">
        <v>104</v>
      </c>
      <c r="B15" s="94" t="s">
        <v>105</v>
      </c>
      <c r="C15" s="94" t="s">
        <v>106</v>
      </c>
      <c r="D15" s="169" t="s">
        <v>107</v>
      </c>
      <c r="E15" s="170"/>
      <c r="F15" s="170"/>
      <c r="G15" s="171"/>
      <c r="H15" s="92"/>
      <c r="I15" s="91"/>
    </row>
    <row r="16" spans="1:9" ht="33" customHeight="1" thickBot="1" x14ac:dyDescent="0.3">
      <c r="A16" s="172" t="s">
        <v>108</v>
      </c>
      <c r="B16" s="173"/>
      <c r="C16" s="173"/>
      <c r="D16" s="173"/>
      <c r="E16" s="173"/>
      <c r="F16" s="173"/>
      <c r="G16" s="174"/>
      <c r="H16" s="92"/>
      <c r="I16" s="91"/>
    </row>
    <row r="17" spans="1:9" ht="17.25" thickBot="1" x14ac:dyDescent="0.3">
      <c r="A17" s="172" t="s">
        <v>109</v>
      </c>
      <c r="B17" s="176"/>
      <c r="C17" s="169"/>
      <c r="D17" s="170"/>
      <c r="E17" s="170"/>
      <c r="F17" s="170"/>
      <c r="G17" s="177"/>
      <c r="H17" s="95"/>
      <c r="I17" s="91"/>
    </row>
    <row r="18" spans="1:9" ht="50.25" thickBot="1" x14ac:dyDescent="0.3">
      <c r="A18" s="93" t="s">
        <v>110</v>
      </c>
      <c r="B18" s="95" t="s">
        <v>111</v>
      </c>
      <c r="C18" s="95" t="s">
        <v>112</v>
      </c>
      <c r="D18" s="95" t="s">
        <v>113</v>
      </c>
      <c r="E18" s="169">
        <v>100000000</v>
      </c>
      <c r="F18" s="177"/>
      <c r="G18" s="95">
        <v>3.6</v>
      </c>
      <c r="H18" s="95">
        <v>360000</v>
      </c>
      <c r="I18" s="91"/>
    </row>
    <row r="19" spans="1:9" ht="15" x14ac:dyDescent="0.25">
      <c r="A19" s="91"/>
      <c r="B19" s="91"/>
      <c r="C19" s="91"/>
      <c r="D19" s="91"/>
      <c r="E19" s="91"/>
      <c r="F19" s="91"/>
      <c r="G19" s="91"/>
      <c r="H19" s="91"/>
      <c r="I19" s="91"/>
    </row>
    <row r="20" spans="1:9" ht="16.5" x14ac:dyDescent="0.25">
      <c r="A20" s="90"/>
      <c r="B20"/>
      <c r="C20"/>
      <c r="D20"/>
      <c r="E20"/>
      <c r="F20"/>
      <c r="G20"/>
      <c r="H20"/>
      <c r="I20" s="91"/>
    </row>
    <row r="21" spans="1:9" ht="16.5" x14ac:dyDescent="0.25">
      <c r="A21" s="90"/>
      <c r="B21"/>
      <c r="C21"/>
      <c r="D21"/>
      <c r="E21"/>
      <c r="F21"/>
      <c r="G21"/>
      <c r="H21"/>
      <c r="I21"/>
    </row>
    <row r="22" spans="1:9" ht="16.5" x14ac:dyDescent="0.25">
      <c r="A22" s="90"/>
      <c r="B22"/>
      <c r="C22"/>
      <c r="D22"/>
      <c r="E22"/>
      <c r="F22"/>
      <c r="G22"/>
      <c r="H22"/>
      <c r="I22"/>
    </row>
    <row r="23" spans="1:9" ht="16.5" x14ac:dyDescent="0.25">
      <c r="A23" s="90"/>
      <c r="B23"/>
      <c r="C23"/>
      <c r="D23"/>
      <c r="E23"/>
      <c r="F23"/>
      <c r="G23"/>
      <c r="H23"/>
      <c r="I23"/>
    </row>
    <row r="24" spans="1:9" ht="16.5" x14ac:dyDescent="0.25">
      <c r="A24" s="90"/>
      <c r="B24"/>
      <c r="C24"/>
      <c r="D24"/>
      <c r="E24"/>
      <c r="F24"/>
      <c r="G24"/>
      <c r="H24"/>
      <c r="I24"/>
    </row>
    <row r="25" spans="1:9" ht="16.5" x14ac:dyDescent="0.25">
      <c r="A25" s="90"/>
      <c r="B25"/>
      <c r="C25"/>
      <c r="D25"/>
      <c r="E25"/>
      <c r="F25"/>
      <c r="G25"/>
      <c r="H25"/>
      <c r="I25"/>
    </row>
    <row r="26" spans="1:9" ht="16.5" x14ac:dyDescent="0.25">
      <c r="A26" s="90"/>
      <c r="B26"/>
      <c r="C26"/>
      <c r="D26"/>
      <c r="E26"/>
      <c r="F26"/>
      <c r="G26"/>
      <c r="H26"/>
      <c r="I26"/>
    </row>
    <row r="27" spans="1:9" ht="16.5" x14ac:dyDescent="0.25">
      <c r="B27"/>
      <c r="C27"/>
      <c r="D27"/>
      <c r="E27"/>
      <c r="F27"/>
      <c r="G27" s="89" t="s">
        <v>91</v>
      </c>
      <c r="I27"/>
    </row>
    <row r="28" spans="1:9" ht="16.5" x14ac:dyDescent="0.25">
      <c r="A28"/>
      <c r="B28"/>
      <c r="C28"/>
      <c r="D28"/>
      <c r="E28"/>
      <c r="F28" s="89" t="s">
        <v>92</v>
      </c>
      <c r="G28"/>
      <c r="H28"/>
      <c r="I28"/>
    </row>
    <row r="29" spans="1:9" ht="16.5" x14ac:dyDescent="0.25">
      <c r="A29" s="90" t="s">
        <v>93</v>
      </c>
      <c r="B29"/>
      <c r="C29"/>
      <c r="D29"/>
      <c r="E29"/>
      <c r="F29"/>
      <c r="G29"/>
      <c r="H29"/>
      <c r="I29"/>
    </row>
    <row r="30" spans="1:9" ht="16.5" x14ac:dyDescent="0.25">
      <c r="A30" s="90"/>
      <c r="B30"/>
      <c r="C30"/>
      <c r="D30"/>
      <c r="E30"/>
      <c r="F30"/>
      <c r="G30"/>
      <c r="H30"/>
      <c r="I30"/>
    </row>
    <row r="31" spans="1:9" ht="16.5" x14ac:dyDescent="0.25">
      <c r="A31" s="154" t="s">
        <v>94</v>
      </c>
      <c r="B31" s="154"/>
      <c r="C31" s="154"/>
      <c r="D31" s="154"/>
      <c r="E31" s="154"/>
      <c r="F31" s="154"/>
      <c r="G31" s="154"/>
      <c r="H31" s="154"/>
      <c r="I31"/>
    </row>
    <row r="32" spans="1:9" ht="33" customHeight="1" thickBot="1" x14ac:dyDescent="0.3">
      <c r="A32" s="178" t="s">
        <v>95</v>
      </c>
      <c r="B32" s="178"/>
      <c r="C32" s="178"/>
      <c r="D32" s="178"/>
      <c r="E32" s="178"/>
      <c r="F32" s="178"/>
      <c r="G32" s="178"/>
      <c r="H32" s="178"/>
      <c r="I32" s="155"/>
    </row>
    <row r="33" spans="1:9" ht="45.75" customHeight="1" thickBot="1" x14ac:dyDescent="0.3">
      <c r="A33" s="156" t="s">
        <v>96</v>
      </c>
      <c r="B33" s="157"/>
      <c r="C33" s="157"/>
      <c r="D33" s="157"/>
      <c r="E33" s="157"/>
      <c r="F33" s="157"/>
      <c r="G33" s="158"/>
      <c r="H33" s="159" t="s">
        <v>115</v>
      </c>
      <c r="I33" s="155"/>
    </row>
    <row r="34" spans="1:9" ht="15" x14ac:dyDescent="0.25">
      <c r="A34" s="159" t="s">
        <v>97</v>
      </c>
      <c r="B34" s="159" t="s">
        <v>98</v>
      </c>
      <c r="C34" s="159" t="s">
        <v>99</v>
      </c>
      <c r="D34" s="159" t="s">
        <v>100</v>
      </c>
      <c r="E34" s="159" t="s">
        <v>101</v>
      </c>
      <c r="F34" s="162" t="s">
        <v>102</v>
      </c>
      <c r="G34" s="163"/>
      <c r="H34" s="175"/>
      <c r="I34" s="91"/>
    </row>
    <row r="35" spans="1:9" ht="102" customHeight="1" thickBot="1" x14ac:dyDescent="0.3">
      <c r="A35" s="160"/>
      <c r="B35" s="161"/>
      <c r="C35" s="160"/>
      <c r="D35" s="160"/>
      <c r="E35" s="160"/>
      <c r="F35" s="164"/>
      <c r="G35" s="165"/>
      <c r="H35" s="161"/>
      <c r="I35" s="91"/>
    </row>
    <row r="36" spans="1:9" ht="17.25" thickBot="1" x14ac:dyDescent="0.3">
      <c r="A36" s="166" t="s">
        <v>103</v>
      </c>
      <c r="B36" s="167"/>
      <c r="C36" s="167"/>
      <c r="D36" s="167"/>
      <c r="E36" s="167"/>
      <c r="F36" s="167"/>
      <c r="G36" s="168"/>
      <c r="H36" s="92"/>
      <c r="I36" s="91"/>
    </row>
    <row r="37" spans="1:9" ht="17.25" thickBot="1" x14ac:dyDescent="0.3">
      <c r="A37" s="93" t="s">
        <v>104</v>
      </c>
      <c r="B37" s="94" t="s">
        <v>105</v>
      </c>
      <c r="C37" s="94" t="s">
        <v>106</v>
      </c>
      <c r="D37" s="169" t="s">
        <v>2</v>
      </c>
      <c r="E37" s="170"/>
      <c r="F37" s="170"/>
      <c r="G37" s="171"/>
      <c r="H37" s="92"/>
      <c r="I37" s="91"/>
    </row>
    <row r="38" spans="1:9" ht="33" customHeight="1" thickBot="1" x14ac:dyDescent="0.3">
      <c r="A38" s="172" t="s">
        <v>114</v>
      </c>
      <c r="B38" s="173"/>
      <c r="C38" s="173"/>
      <c r="D38" s="173"/>
      <c r="E38" s="173"/>
      <c r="F38" s="173"/>
      <c r="G38" s="174"/>
      <c r="H38" s="92"/>
      <c r="I38" s="91"/>
    </row>
    <row r="39" spans="1:9" ht="17.25" thickBot="1" x14ac:dyDescent="0.3">
      <c r="A39" s="172" t="s">
        <v>109</v>
      </c>
      <c r="B39" s="176"/>
      <c r="C39" s="169"/>
      <c r="D39" s="170"/>
      <c r="E39" s="170"/>
      <c r="F39" s="170"/>
      <c r="G39" s="177"/>
      <c r="H39" s="95"/>
      <c r="I39" s="91"/>
    </row>
    <row r="40" spans="1:9" ht="50.25" thickBot="1" x14ac:dyDescent="0.3">
      <c r="A40" s="93" t="s">
        <v>110</v>
      </c>
      <c r="B40" s="95" t="s">
        <v>111</v>
      </c>
      <c r="C40" s="95" t="s">
        <v>112</v>
      </c>
      <c r="D40" s="95" t="s">
        <v>113</v>
      </c>
      <c r="E40" s="169">
        <v>380000000</v>
      </c>
      <c r="F40" s="177"/>
      <c r="G40" s="95">
        <v>3.78</v>
      </c>
      <c r="H40" s="95">
        <v>1436400</v>
      </c>
      <c r="I40" s="91"/>
    </row>
    <row r="41" spans="1:9" ht="15" x14ac:dyDescent="0.25">
      <c r="I41" s="91"/>
    </row>
  </sheetData>
  <mergeCells count="33">
    <mergeCell ref="A39:B39"/>
    <mergeCell ref="C39:G39"/>
    <mergeCell ref="E40:F40"/>
    <mergeCell ref="A33:G33"/>
    <mergeCell ref="A34:A35"/>
    <mergeCell ref="B34:B35"/>
    <mergeCell ref="C34:C35"/>
    <mergeCell ref="D34:D35"/>
    <mergeCell ref="E34:E35"/>
    <mergeCell ref="F34:G35"/>
    <mergeCell ref="A36:G36"/>
    <mergeCell ref="D37:G37"/>
    <mergeCell ref="A38:G38"/>
    <mergeCell ref="I32:I33"/>
    <mergeCell ref="D12:D13"/>
    <mergeCell ref="E12:E13"/>
    <mergeCell ref="F12:G13"/>
    <mergeCell ref="A14:G14"/>
    <mergeCell ref="D15:G15"/>
    <mergeCell ref="A16:G16"/>
    <mergeCell ref="H11:H13"/>
    <mergeCell ref="H33:H35"/>
    <mergeCell ref="A17:B17"/>
    <mergeCell ref="C17:G17"/>
    <mergeCell ref="E18:F18"/>
    <mergeCell ref="A31:H31"/>
    <mergeCell ref="A32:H32"/>
    <mergeCell ref="A10:H10"/>
    <mergeCell ref="I10:I11"/>
    <mergeCell ref="A11:G11"/>
    <mergeCell ref="A12:A13"/>
    <mergeCell ref="B12:B13"/>
    <mergeCell ref="C12:C13"/>
  </mergeCells>
  <pageMargins left="0.39370078740157483" right="0.23622047244094491" top="0.47244094488188981" bottom="0.51181102362204722" header="0.31496062992125984" footer="0.31496062992125984"/>
  <pageSetup paperSize="9" scale="78" firstPageNumber="1233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1</vt:lpstr>
      <vt:lpstr>Table 2</vt:lpstr>
      <vt:lpstr>Table 3</vt:lpstr>
      <vt:lpstr>Table 4</vt:lpstr>
      <vt:lpstr>Table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Armine Vardanyan</dc:creator>
  <cp:keywords>https://mul2.gov.am/tasks/87752/oneclick/5_Havelvacner.xlsx?token=72b6e572f39c1dbfcafccc5728224cac</cp:keywords>
  <cp:lastModifiedBy>Yelena Petrosyan</cp:lastModifiedBy>
  <cp:lastPrinted>2019-06-24T11:30:44Z</cp:lastPrinted>
  <dcterms:created xsi:type="dcterms:W3CDTF">2018-09-30T11:43:43Z</dcterms:created>
  <dcterms:modified xsi:type="dcterms:W3CDTF">2019-07-04T12:19:43Z</dcterms:modified>
</cp:coreProperties>
</file>