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3256" windowHeight="12336" activeTab="4"/>
  </bookViews>
  <sheets>
    <sheet name="Հավելված 1" sheetId="32" r:id="rId1"/>
    <sheet name="Հավելված 2" sheetId="33" r:id="rId2"/>
    <sheet name="Հավելված 3" sheetId="31" r:id="rId3"/>
    <sheet name="Հավելված 4" sheetId="27" r:id="rId4"/>
    <sheet name="Հավելված 5" sheetId="28" r:id="rId5"/>
  </sheets>
  <definedNames>
    <definedName name="AgencyCode" localSheetId="1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  <definedName name="_xlnm.Print_Area" localSheetId="0">'Հավելված 1'!$A$1:$H$26</definedName>
    <definedName name="_xlnm.Print_Area" localSheetId="1">'Հավելված 2'!$A$1:$E$35</definedName>
  </definedNames>
  <calcPr calcId="125725"/>
</workbook>
</file>

<file path=xl/calcChain.xml><?xml version="1.0" encoding="utf-8"?>
<calcChain xmlns="http://schemas.openxmlformats.org/spreadsheetml/2006/main">
  <c r="D25" i="31"/>
  <c r="E25"/>
  <c r="D34" i="33"/>
  <c r="D33" s="1"/>
  <c r="D32" s="1"/>
  <c r="D31" s="1"/>
  <c r="E34"/>
  <c r="E33" s="1"/>
  <c r="E32" s="1"/>
  <c r="E31" s="1"/>
  <c r="G25" i="32" l="1"/>
  <c r="H25"/>
  <c r="H23" s="1"/>
  <c r="H21" s="1"/>
  <c r="H19" s="1"/>
  <c r="D11" i="31"/>
  <c r="E11"/>
  <c r="D27" i="33"/>
  <c r="D25" s="1"/>
  <c r="E27"/>
  <c r="E25" s="1"/>
  <c r="D29"/>
  <c r="E29"/>
  <c r="D14"/>
  <c r="E14"/>
  <c r="D16"/>
  <c r="E16"/>
  <c r="D18"/>
  <c r="E18"/>
  <c r="D23"/>
  <c r="D22" s="1"/>
  <c r="D21" s="1"/>
  <c r="D20" s="1"/>
  <c r="E23"/>
  <c r="E22" s="1"/>
  <c r="E21" s="1"/>
  <c r="E20" s="1"/>
  <c r="G23" i="32"/>
  <c r="G21" s="1"/>
  <c r="G19" s="1"/>
  <c r="G15"/>
  <c r="G13" s="1"/>
  <c r="H15"/>
  <c r="H13" s="1"/>
  <c r="D12" i="33" l="1"/>
  <c r="H11" i="32"/>
  <c r="H10" s="1"/>
  <c r="G11"/>
  <c r="G10" s="1"/>
  <c r="E12" i="33"/>
</calcChain>
</file>

<file path=xl/sharedStrings.xml><?xml version="1.0" encoding="utf-8"?>
<sst xmlns="http://schemas.openxmlformats.org/spreadsheetml/2006/main" count="218" uniqueCount="102">
  <si>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</si>
  <si>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</si>
  <si>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</si>
  <si>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</si>
  <si>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</si>
  <si>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</si>
  <si>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</si>
  <si>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</si>
  <si>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</si>
  <si>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</si>
  <si>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</si>
  <si>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</si>
  <si>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</si>
  <si>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</si>
  <si>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</si>
  <si>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</si>
  <si>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</si>
  <si>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>Հավելված 2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</si>
  <si>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</si>
  <si>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</si>
  <si>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</si>
  <si>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</si>
  <si>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</si>
  <si>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</si>
  <si>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</si>
  <si>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</si>
  <si>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</si>
  <si>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Միջոցառման նկարագրությունը՝</t>
  </si>
  <si>
    <t>Հավելված 4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</si>
  <si>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</si>
  <si>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</si>
  <si>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</si>
  <si>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</si>
  <si>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</si>
  <si>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</si>
  <si>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</si>
  <si>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</si>
  <si>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</si>
  <si>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</si>
  <si>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</si>
  <si>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</si>
  <si>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01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</si>
  <si>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</si>
  <si>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</si>
  <si>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</si>
  <si>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</si>
  <si>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</si>
  <si>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Ծառայությունների մատուցում</t>
  </si>
  <si>
    <t>ՀՀ  կառավարություն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</si>
  <si>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</si>
  <si>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</si>
  <si>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Կրթության որակի ապահովում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</si>
  <si>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</si>
  <si>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</si>
  <si>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Կրթության և գիտության ոլորտի այլ միջոցառումներ</t>
  </si>
  <si>
    <t>09</t>
  </si>
  <si>
    <t>06</t>
  </si>
  <si>
    <t>ԿՐԹՈՒԹՅՈՒՆ</t>
  </si>
  <si>
    <t>Կրթությանը տրամադրվող օժանդակ ծառայություններ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</si>
  <si>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</si>
  <si>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</si>
  <si>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</si>
  <si>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«Գնումների մասին» ՀՀ օրենքի համաձայն ընտրված կազմակերպություն</t>
  </si>
  <si>
    <t>հազ. դրամ</t>
  </si>
  <si>
    <t xml:space="preserve">ՀԱՅԱՍՏԱՆԻ ՀԱՆՐԱՊԵՏՈՒԹՅԱՆ ԿԱՌԱՎԱՐՈՒԹՅԱՆ 2018 ԹՎԱԿԱՆԻ ԴԵԿՏԵՄԲԵՐԻ 27-Ի ԹԻՎ 1515-Ն ՈՐՈՇՄԱՆ N3   ՀԱՎԵԼՎԱԾՈՒՄ  ԿԱՏԱՐՎՈՂ  ՓՈՓՈԽՈՒԹՅՈՒՆՆԵՐԸ </t>
  </si>
  <si>
    <t xml:space="preserve">ՀԱՅԱՍՏԱՆԻ ՀԱՆՐԱՊԵՏՈՒԹՅԱՆ ԿԱՌԱՎԱՐՈՒԹՅԱՆ 2018 ԹՎԱԿԱՆԻ ԴԵԿՏԵՄԲԵՐԻ 27-Ի ԹԻՎ 1515-Ն ՈՐՈՇՄԱՆ  N4  ՀԱՎԵԼՎԱԾՈՒՄ  ԿԱՏԱՐՎՈՂ  ՓՈՓՈԽՈՒԹՅՈՒՆՆԵՐԸ </t>
  </si>
  <si>
    <t xml:space="preserve">ՀԱՅԱՍՏԱՆԻ ՀԱՆՐԱՊԵՏՈՒԹՅԱՆ ԿԱՌԱՎԱՐՈՒԹՅԱՆ 2018ԹՎԱԿԱՆԻ ԴԵԿՏԵՄԲԵՐԻ 27-Ի ԹԻՎ 1515-Ն ՈՐՈՇՄԱՆ N 11 ՀԱՎԵԼՎԱԾԻ  11.16 ԱՂՅՈՒՍԱԿՈՒՄ ԿԱՏԱՐՎՈՂ ՓՈՓՈԽՈՒԹՅՈՒՆՆԵՐԸ </t>
  </si>
  <si>
    <t>01</t>
  </si>
  <si>
    <t>ԸՆԴՀԱՆՈՒՐ ԲՆՈՒՅԹԻ ՀԱՆՐԱՅԻՆ ԾԱՌԱՅՈՒԹՅՈՒՆՆԵՐ</t>
  </si>
  <si>
    <t>05</t>
  </si>
  <si>
    <t>Ընդհանուր բնույթի հանրային ծառայությունների գծով հետազոտական և նախագծային աշխատանքներ</t>
  </si>
  <si>
    <t>Գիտական և գիտատեխնիկական պայմանագրային (թեմատիկ) հետազոտություններ</t>
  </si>
  <si>
    <t>(22500.0)</t>
  </si>
  <si>
    <t>Գիտական և գիտատեխնիկական հետազոտությունների ծրագիր</t>
  </si>
  <si>
    <t>ՀՀ կրթության և գիտության նախարարության գիտության կոմիտե</t>
  </si>
  <si>
    <t>ԴՐԱՄԱԾՆՈՐՀՆԵՐ</t>
  </si>
  <si>
    <t>Ընթացիկ դրամաշնորհներ պետական հատվածի այլ մակարդակներին</t>
  </si>
  <si>
    <t xml:space="preserve">Այլ ընթացիկ դրամաշնորհներ </t>
  </si>
  <si>
    <t>Գիտական և գիտատեխնիկական գործունեության հիմնարար, կիրառական և թեմատիկ հետազոտությունների իրականացում, ենթակառուցվածքի և ազգային արժեք ներկայացնող  գիտական օբյեկտների պահպանում և զարգացում,գիտական ներուժի վերարտադրության ապահովում</t>
  </si>
  <si>
    <t>Գիտության և տեխնիկայի զարգացման գերական ուղղությունների հետազոտությունների իրականացում, գիտական ներուժի զարգացում, ազգային արժեք ներկայացնող գիտական օբյեկտների պահպանում</t>
  </si>
  <si>
    <t>Գիտական և գիտատեխնիկական գործունեության պայմանագրային (թեմատիկ) հետազոտություններ</t>
  </si>
  <si>
    <t>մրցույթով ընտրված կազմակերպություններ, մասնագիտացված կազմակերպություններ</t>
  </si>
  <si>
    <t>Թեմաների թիվ, հատ</t>
  </si>
  <si>
    <t>Բարձր արդյունավետությամբ աշխատող գիտաշխատողների թվաքանակ, մարդ</t>
  </si>
  <si>
    <t>Հետազոտական խմբերիմիջին թվաքանակ, մարդ</t>
  </si>
  <si>
    <t xml:space="preserve">ՀԱՅԱՍՏԱՆԻ ՀԱՆՐԱՊԵՏՈՒԹՅԱՆ ԿԱՌԱՎԱՐՈՒԹՅԱՆ 2018ԹՎԱԿԱՆԻ ԴԵԿՏԵՄԲԵՐԻ 27-Ի ԹԻՎ 1515-Ն ՈՐՈՇՄԱՆ N11.1 ՀԱՎԵԼՎԱԾԻ  11.1.66  ԱՂՅՈՒՍԱԿՈՒՄ ԿԱՏԱՐՎՈՂ ՓՈՓՈԽՈՒԹՅՈՒՆՆԵՐԸ </t>
  </si>
  <si>
    <t>ՀԱՅԱՍՏԱՆԻ ՀԱՆՐԱՊԵՏՈՒԹՅԱՆ ԿԱՌԱՎԱՐՈՒԹՅԱՆ 2018ԹՎԱԿԱՆԻ ԴԵԿՏԵՄԲԵՐԻ 27-Ի ԹԻՎ 1515-Ն ՈՐՈՇՄԱՆ N11.1 ՀԱՎԵԼՎԱԾԻ  11.1.35 ԱՂՅՈՒՍԱԿՈՒՄ ԿԱՏԱՐՎՈՂ ՓՈՓՈԽՈՒԹՅՈՒՆՆԵՐԸ ԵՎ  ԼՐԱՑՈՒՄՆԵՐԸ</t>
  </si>
  <si>
    <t>Միջոցառման վրա կատարվող ծախսերը (հազար դրամ)</t>
  </si>
  <si>
    <t xml:space="preserve">Հավելված 1 </t>
  </si>
  <si>
    <t>Հավելված 5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</si>
  <si>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ԹԻՎ 1515-Ն ՈՐՈՇՄԱՆ N5  ՀԱՎԵԼՎԱԾԻ  N1  ԱՂՅՈՒՍԱԿՈՒՄ ԿԱՏԱՐՎՈՂ ՓՈՓՈԽՈՒԹՅՈՒՆՆԵՐԸ </t>
  </si>
  <si>
    <t>Ցուցանիշների փոփոխությունը (ավելացումները նշված են դրական նշանով)</t>
  </si>
  <si>
    <t>Ցուցանիշների փոփոխությունը (նվազեցումները նշված են փակագծերում)</t>
  </si>
  <si>
    <t xml:space="preserve">Ծրագրի անվանումը՝ </t>
  </si>
  <si>
    <t>Ծրագրի նպատակը՝</t>
  </si>
  <si>
    <t>Վերջնական արդյունքի նկարագրությունը՝</t>
  </si>
  <si>
    <t xml:space="preserve"> Միջոցառման տեսակը՝</t>
  </si>
  <si>
    <t xml:space="preserve">Միջոցառումն իրականացնողի անվանումը՝ </t>
  </si>
  <si>
    <t>Միջոցառումն իրականացնողի անվանումը ՝</t>
  </si>
  <si>
    <t>Հետազոտական խմբերի միջին թվաքանակ, մարդ</t>
  </si>
  <si>
    <t>ՀՀ կրթության, գիտության, մշակույթի և սպորտի նախարարություն</t>
  </si>
  <si>
    <t>ՀՀ կրթության, գիտության, մշակույթի և սպորտի նախարարության գիտության կոմիտե</t>
  </si>
</sst>
</file>

<file path=xl/styles.xml><?xml version="1.0" encoding="utf-8"?>
<styleSheet xmlns="http://schemas.openxmlformats.org/spreadsheetml/2006/main">
  <numFmts count="6">
    <numFmt numFmtId="44" formatCode="_-* #,##0.00\ &quot;֏&quot;_-;\-* #,##0.00\ &quot;֏&quot;_-;_-* &quot;-&quot;??\ &quot;֏&quot;_-;_-@_-"/>
    <numFmt numFmtId="164" formatCode="_(* #,##0.00_);_(* \(#,##0.00\);_(* &quot;-&quot;??_);_(@_)"/>
    <numFmt numFmtId="165" formatCode="0.0"/>
    <numFmt numFmtId="166" formatCode="_-* #,##0.00_р_._-;\-* #,##0.00_р_._-;_-* &quot;-&quot;??_р_._-;_-@_-"/>
    <numFmt numFmtId="167" formatCode="0.00_);\(0.00\)"/>
    <numFmt numFmtId="168" formatCode="0.0_);\(0.0\)"/>
  </numFmts>
  <fonts count="25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0"/>
      <name val="GHEA Grapalat"/>
      <family val="2"/>
    </font>
    <font>
      <b/>
      <sz val="10"/>
      <color rgb="FFFF0000"/>
      <name val="GHEA Grapalat"/>
      <family val="2"/>
    </font>
    <font>
      <sz val="10"/>
      <color rgb="FFFF0000"/>
      <name val="Calibri"/>
      <family val="2"/>
      <charset val="1"/>
      <scheme val="minor"/>
    </font>
    <font>
      <sz val="10"/>
      <color rgb="FFFF0000"/>
      <name val="GHEA Grapalat"/>
      <family val="3"/>
    </font>
    <font>
      <b/>
      <u/>
      <sz val="10"/>
      <color theme="1"/>
      <name val="GHEA Grapalat"/>
      <family val="3"/>
    </font>
    <font>
      <b/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13" fillId="0" borderId="0"/>
    <xf numFmtId="166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8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" fontId="8" fillId="2" borderId="1" xfId="5" applyNumberFormat="1" applyFont="1" applyFill="1" applyBorder="1" applyAlignment="1">
      <alignment horizontal="right" wrapText="1"/>
    </xf>
    <xf numFmtId="165" fontId="8" fillId="2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7" fillId="0" borderId="1" xfId="0" applyFont="1" applyBorder="1"/>
    <xf numFmtId="0" fontId="17" fillId="2" borderId="1" xfId="0" applyFont="1" applyFill="1" applyBorder="1" applyAlignment="1">
      <alignment horizontal="center" vertical="top" wrapText="1"/>
    </xf>
    <xf numFmtId="0" fontId="8" fillId="0" borderId="1" xfId="0" applyFont="1" applyBorder="1"/>
    <xf numFmtId="0" fontId="6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1" fillId="0" borderId="3" xfId="8" applyNumberFormat="1" applyFont="1" applyBorder="1" applyAlignment="1">
      <alignment horizontal="right"/>
    </xf>
    <xf numFmtId="0" fontId="6" fillId="0" borderId="12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165" fontId="8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top" wrapText="1"/>
    </xf>
    <xf numFmtId="0" fontId="6" fillId="2" borderId="0" xfId="0" applyFont="1" applyFill="1"/>
    <xf numFmtId="0" fontId="12" fillId="0" borderId="1" xfId="0" applyFont="1" applyBorder="1" applyAlignment="1">
      <alignment horizontal="left" vertical="top" wrapText="1"/>
    </xf>
    <xf numFmtId="165" fontId="8" fillId="2" borderId="1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left" vertical="top" wrapText="1"/>
    </xf>
    <xf numFmtId="1" fontId="8" fillId="2" borderId="11" xfId="5" applyNumberFormat="1" applyFont="1" applyFill="1" applyBorder="1" applyAlignment="1">
      <alignment horizontal="right" wrapText="1"/>
    </xf>
    <xf numFmtId="165" fontId="8" fillId="0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top" wrapText="1"/>
    </xf>
    <xf numFmtId="168" fontId="11" fillId="0" borderId="3" xfId="8" applyNumberFormat="1" applyFont="1" applyBorder="1" applyAlignment="1">
      <alignment horizontal="right"/>
    </xf>
    <xf numFmtId="167" fontId="11" fillId="0" borderId="3" xfId="8" applyNumberFormat="1" applyFont="1" applyFill="1" applyBorder="1" applyAlignment="1">
      <alignment horizontal="right"/>
    </xf>
    <xf numFmtId="0" fontId="19" fillId="2" borderId="11" xfId="0" applyFont="1" applyFill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20" fillId="2" borderId="11" xfId="0" applyFont="1" applyFill="1" applyBorder="1" applyAlignment="1">
      <alignment vertical="top" wrapText="1"/>
    </xf>
    <xf numFmtId="0" fontId="21" fillId="2" borderId="11" xfId="0" applyFont="1" applyFill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2" fillId="0" borderId="11" xfId="0" applyFont="1" applyBorder="1" applyAlignment="1">
      <alignment vertical="top"/>
    </xf>
    <xf numFmtId="0" fontId="23" fillId="0" borderId="1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11" xfId="0" applyFont="1" applyBorder="1" applyAlignment="1">
      <alignment vertical="top"/>
    </xf>
    <xf numFmtId="165" fontId="11" fillId="2" borderId="1" xfId="0" applyNumberFormat="1" applyFont="1" applyFill="1" applyBorder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0" fillId="0" borderId="0" xfId="0" applyFont="1"/>
    <xf numFmtId="0" fontId="7" fillId="2" borderId="3" xfId="0" applyFont="1" applyFill="1" applyBorder="1" applyAlignment="1">
      <alignment vertical="top" wrapText="1"/>
    </xf>
    <xf numFmtId="0" fontId="6" fillId="0" borderId="11" xfId="0" applyFont="1" applyBorder="1" applyAlignment="1">
      <alignment horizontal="justify"/>
    </xf>
    <xf numFmtId="0" fontId="6" fillId="0" borderId="11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6" fillId="0" borderId="11" xfId="0" applyFont="1" applyBorder="1"/>
    <xf numFmtId="0" fontId="7" fillId="0" borderId="1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" xfId="0" applyFont="1" applyBorder="1"/>
    <xf numFmtId="0" fontId="15" fillId="0" borderId="11" xfId="0" applyFont="1" applyFill="1" applyBorder="1" applyAlignment="1">
      <alignment vertical="top" wrapText="1"/>
    </xf>
    <xf numFmtId="49" fontId="19" fillId="2" borderId="12" xfId="0" applyNumberFormat="1" applyFont="1" applyFill="1" applyBorder="1" applyAlignment="1">
      <alignment horizontal="center" vertical="top" wrapText="1"/>
    </xf>
    <xf numFmtId="49" fontId="19" fillId="2" borderId="3" xfId="0" applyNumberFormat="1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44" fontId="0" fillId="0" borderId="12" xfId="9" applyFont="1" applyBorder="1" applyAlignment="1">
      <alignment horizontal="center" vertical="top" wrapText="1"/>
    </xf>
    <xf numFmtId="44" fontId="0" fillId="0" borderId="3" xfId="9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</cellXfs>
  <cellStyles count="10">
    <cellStyle name="Comma" xfId="8" builtinId="3"/>
    <cellStyle name="Currency" xfId="9" builtinId="4"/>
    <cellStyle name="Normal" xfId="0" builtinId="0"/>
    <cellStyle name="Normal 10" xfId="4"/>
    <cellStyle name="Normal 2" xfId="1"/>
    <cellStyle name="Normal 3" xfId="3"/>
    <cellStyle name="Normal 4" xfId="5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opLeftCell="A10" workbookViewId="0">
      <selection activeCell="J13" sqref="J13"/>
    </sheetView>
  </sheetViews>
  <sheetFormatPr defaultColWidth="9.109375" defaultRowHeight="15"/>
  <cols>
    <col min="1" max="3" width="9.109375" style="1"/>
    <col min="4" max="4" width="10.44140625" style="1" customWidth="1"/>
    <col min="5" max="5" width="16.77734375" style="1" customWidth="1"/>
    <col min="6" max="6" width="62.109375" style="1" customWidth="1"/>
    <col min="7" max="7" width="19.44140625" style="1" customWidth="1"/>
    <col min="8" max="8" width="19.33203125" style="1" customWidth="1"/>
    <col min="9" max="9" width="9.109375" style="1"/>
    <col min="10" max="10" width="49.88671875" style="1" customWidth="1"/>
    <col min="11" max="16384" width="9.109375" style="1"/>
  </cols>
  <sheetData>
    <row r="1" spans="1:9">
      <c r="G1" s="1" t="s">
        <v>88</v>
      </c>
    </row>
    <row r="2" spans="1:9">
      <c r="G2" s="1" t="s">
        <v>5</v>
      </c>
    </row>
    <row r="3" spans="1:9">
      <c r="G3" s="1" t="s">
        <v>10</v>
      </c>
    </row>
    <row r="5" spans="1:9" ht="45" customHeight="1">
      <c r="A5" s="98" t="s">
        <v>64</v>
      </c>
      <c r="B5" s="98"/>
      <c r="C5" s="98"/>
      <c r="D5" s="98"/>
      <c r="E5" s="98"/>
      <c r="F5" s="98"/>
      <c r="G5" s="98"/>
      <c r="H5" s="98"/>
    </row>
    <row r="7" spans="1:9">
      <c r="H7" s="1" t="s">
        <v>63</v>
      </c>
    </row>
    <row r="8" spans="1:9" s="20" customFormat="1" ht="48.6" customHeight="1">
      <c r="A8" s="99" t="s">
        <v>37</v>
      </c>
      <c r="B8" s="100"/>
      <c r="C8" s="101"/>
      <c r="D8" s="102" t="s">
        <v>20</v>
      </c>
      <c r="E8" s="102"/>
      <c r="F8" s="102" t="s">
        <v>30</v>
      </c>
      <c r="G8" s="96" t="s">
        <v>50</v>
      </c>
      <c r="H8" s="97"/>
      <c r="I8" s="73"/>
    </row>
    <row r="9" spans="1:9" s="20" customFormat="1" ht="30" customHeight="1">
      <c r="A9" s="37" t="s">
        <v>38</v>
      </c>
      <c r="B9" s="37" t="s">
        <v>39</v>
      </c>
      <c r="C9" s="37" t="s">
        <v>40</v>
      </c>
      <c r="D9" s="31" t="s">
        <v>24</v>
      </c>
      <c r="E9" s="31" t="s">
        <v>25</v>
      </c>
      <c r="F9" s="102"/>
      <c r="G9" s="46" t="s">
        <v>22</v>
      </c>
      <c r="H9" s="46" t="s">
        <v>23</v>
      </c>
    </row>
    <row r="10" spans="1:9" s="20" customFormat="1">
      <c r="A10" s="34"/>
      <c r="B10" s="34"/>
      <c r="C10" s="34"/>
      <c r="D10" s="31"/>
      <c r="E10" s="31"/>
      <c r="F10" s="29" t="s">
        <v>31</v>
      </c>
      <c r="G10" s="56">
        <f t="shared" ref="G10:H10" si="0">G11</f>
        <v>0</v>
      </c>
      <c r="H10" s="56">
        <f t="shared" si="0"/>
        <v>0</v>
      </c>
    </row>
    <row r="11" spans="1:9" s="20" customFormat="1">
      <c r="A11" s="86" t="s">
        <v>55</v>
      </c>
      <c r="B11" s="92"/>
      <c r="C11" s="92"/>
      <c r="D11" s="90"/>
      <c r="E11" s="90"/>
      <c r="F11" s="38" t="s">
        <v>57</v>
      </c>
      <c r="G11" s="56">
        <f>G13+G21</f>
        <v>0</v>
      </c>
      <c r="H11" s="56">
        <f>H13+H21</f>
        <v>0</v>
      </c>
    </row>
    <row r="12" spans="1:9" s="20" customFormat="1">
      <c r="A12" s="87"/>
      <c r="B12" s="93"/>
      <c r="C12" s="93"/>
      <c r="D12" s="91"/>
      <c r="E12" s="91"/>
      <c r="F12" s="16" t="s">
        <v>32</v>
      </c>
      <c r="G12" s="31"/>
      <c r="H12" s="31"/>
    </row>
    <row r="13" spans="1:9" s="20" customFormat="1">
      <c r="A13" s="88"/>
      <c r="B13" s="86" t="s">
        <v>56</v>
      </c>
      <c r="C13" s="92"/>
      <c r="D13" s="94"/>
      <c r="E13" s="90"/>
      <c r="F13" s="38" t="s">
        <v>58</v>
      </c>
      <c r="G13" s="36" t="str">
        <f t="shared" ref="G13:H13" si="1">G15</f>
        <v>(22500.0)</v>
      </c>
      <c r="H13" s="36" t="str">
        <f t="shared" si="1"/>
        <v>(22500.0)</v>
      </c>
    </row>
    <row r="14" spans="1:9" s="20" customFormat="1">
      <c r="A14" s="89"/>
      <c r="B14" s="87"/>
      <c r="C14" s="93"/>
      <c r="D14" s="95"/>
      <c r="E14" s="91"/>
      <c r="F14" s="39" t="s">
        <v>32</v>
      </c>
      <c r="G14" s="31"/>
      <c r="H14" s="31"/>
    </row>
    <row r="15" spans="1:9" s="20" customFormat="1">
      <c r="A15" s="88"/>
      <c r="B15" s="88"/>
      <c r="C15" s="88" t="s">
        <v>41</v>
      </c>
      <c r="D15" s="90"/>
      <c r="E15" s="90"/>
      <c r="F15" s="38" t="s">
        <v>58</v>
      </c>
      <c r="G15" s="36" t="str">
        <f t="shared" ref="G15:H15" si="2">G17</f>
        <v>(22500.0)</v>
      </c>
      <c r="H15" s="36" t="str">
        <f t="shared" si="2"/>
        <v>(22500.0)</v>
      </c>
    </row>
    <row r="16" spans="1:9" s="20" customFormat="1">
      <c r="A16" s="89"/>
      <c r="B16" s="89"/>
      <c r="C16" s="89"/>
      <c r="D16" s="91"/>
      <c r="E16" s="91"/>
      <c r="F16" s="16" t="s">
        <v>32</v>
      </c>
      <c r="G16" s="31"/>
      <c r="H16" s="31"/>
    </row>
    <row r="17" spans="1:8" s="20" customFormat="1" ht="21" customHeight="1">
      <c r="A17" s="60"/>
      <c r="B17" s="60"/>
      <c r="C17" s="60"/>
      <c r="D17" s="62">
        <v>1192</v>
      </c>
      <c r="E17" s="62">
        <v>11017</v>
      </c>
      <c r="F17" s="67" t="s">
        <v>54</v>
      </c>
      <c r="G17" s="36" t="s">
        <v>72</v>
      </c>
      <c r="H17" s="36" t="s">
        <v>72</v>
      </c>
    </row>
    <row r="18" spans="1:8" s="20" customFormat="1" ht="19.2" customHeight="1">
      <c r="A18" s="60"/>
      <c r="B18" s="60"/>
      <c r="C18" s="60"/>
      <c r="D18" s="61"/>
      <c r="E18" s="61"/>
      <c r="F18" s="16" t="s">
        <v>100</v>
      </c>
      <c r="G18" s="36" t="s">
        <v>72</v>
      </c>
      <c r="H18" s="36" t="s">
        <v>72</v>
      </c>
    </row>
    <row r="19" spans="1:8" s="20" customFormat="1" ht="15" customHeight="1">
      <c r="A19" s="86" t="s">
        <v>67</v>
      </c>
      <c r="B19" s="60"/>
      <c r="C19" s="60"/>
      <c r="D19" s="61"/>
      <c r="E19" s="61"/>
      <c r="F19" s="45" t="s">
        <v>68</v>
      </c>
      <c r="G19" s="71">
        <f t="shared" ref="G19:H19" si="3">G21</f>
        <v>22500</v>
      </c>
      <c r="H19" s="71">
        <f t="shared" si="3"/>
        <v>22500</v>
      </c>
    </row>
    <row r="20" spans="1:8" s="20" customFormat="1" ht="14.4" customHeight="1">
      <c r="A20" s="87"/>
      <c r="B20" s="60"/>
      <c r="C20" s="60"/>
      <c r="D20" s="61"/>
      <c r="E20" s="61"/>
      <c r="F20" s="16" t="s">
        <v>32</v>
      </c>
      <c r="G20" s="36"/>
      <c r="H20" s="36"/>
    </row>
    <row r="21" spans="1:8" s="20" customFormat="1" ht="30">
      <c r="A21" s="63"/>
      <c r="B21" s="86" t="s">
        <v>69</v>
      </c>
      <c r="C21" s="64"/>
      <c r="D21" s="65"/>
      <c r="E21" s="65"/>
      <c r="F21" s="40" t="s">
        <v>70</v>
      </c>
      <c r="G21" s="71">
        <f t="shared" ref="G21:H21" si="4">G23</f>
        <v>22500</v>
      </c>
      <c r="H21" s="71">
        <f t="shared" si="4"/>
        <v>22500</v>
      </c>
    </row>
    <row r="22" spans="1:8" s="20" customFormat="1">
      <c r="A22" s="63"/>
      <c r="B22" s="87"/>
      <c r="C22" s="64"/>
      <c r="D22" s="65"/>
      <c r="E22" s="65"/>
      <c r="F22" s="68" t="s">
        <v>32</v>
      </c>
      <c r="G22" s="72"/>
      <c r="H22" s="72"/>
    </row>
    <row r="23" spans="1:8" s="20" customFormat="1" ht="30">
      <c r="A23" s="63"/>
      <c r="B23" s="63"/>
      <c r="C23" s="88" t="s">
        <v>41</v>
      </c>
      <c r="D23" s="65"/>
      <c r="E23" s="65"/>
      <c r="F23" s="40" t="s">
        <v>70</v>
      </c>
      <c r="G23" s="71">
        <f t="shared" ref="G23:H23" si="5">G25</f>
        <v>22500</v>
      </c>
      <c r="H23" s="71">
        <f t="shared" si="5"/>
        <v>22500</v>
      </c>
    </row>
    <row r="24" spans="1:8" s="20" customFormat="1">
      <c r="A24" s="63"/>
      <c r="B24" s="63"/>
      <c r="C24" s="89"/>
      <c r="D24" s="65"/>
      <c r="E24" s="65"/>
      <c r="F24" s="28" t="s">
        <v>32</v>
      </c>
      <c r="G24" s="72"/>
      <c r="H24" s="72"/>
    </row>
    <row r="25" spans="1:8" ht="29.4" customHeight="1">
      <c r="A25" s="63"/>
      <c r="B25" s="63"/>
      <c r="C25" s="63"/>
      <c r="D25" s="70">
        <v>1162</v>
      </c>
      <c r="E25" s="70">
        <v>11005</v>
      </c>
      <c r="F25" s="69" t="s">
        <v>71</v>
      </c>
      <c r="G25" s="71">
        <f t="shared" ref="G25:H25" si="6">G26</f>
        <v>22500</v>
      </c>
      <c r="H25" s="71">
        <f t="shared" si="6"/>
        <v>22500</v>
      </c>
    </row>
    <row r="26" spans="1:8">
      <c r="A26" s="63"/>
      <c r="B26" s="63"/>
      <c r="C26" s="63"/>
      <c r="D26" s="66"/>
      <c r="E26" s="66"/>
      <c r="F26" s="16" t="s">
        <v>100</v>
      </c>
      <c r="G26" s="71">
        <v>22500</v>
      </c>
      <c r="H26" s="71">
        <v>22500</v>
      </c>
    </row>
  </sheetData>
  <mergeCells count="23">
    <mergeCell ref="A5:H5"/>
    <mergeCell ref="B11:B12"/>
    <mergeCell ref="A8:C8"/>
    <mergeCell ref="D8:E8"/>
    <mergeCell ref="F8:F9"/>
    <mergeCell ref="G8:H8"/>
    <mergeCell ref="D15:D16"/>
    <mergeCell ref="E15:E16"/>
    <mergeCell ref="A11:A12"/>
    <mergeCell ref="C11:C12"/>
    <mergeCell ref="D11:D12"/>
    <mergeCell ref="E11:E12"/>
    <mergeCell ref="B13:B14"/>
    <mergeCell ref="A13:A14"/>
    <mergeCell ref="C13:C14"/>
    <mergeCell ref="D13:D14"/>
    <mergeCell ref="E13:E14"/>
    <mergeCell ref="A19:A20"/>
    <mergeCell ref="B21:B22"/>
    <mergeCell ref="C23:C24"/>
    <mergeCell ref="C15:C16"/>
    <mergeCell ref="A15:A16"/>
    <mergeCell ref="B15:B16"/>
  </mergeCells>
  <pageMargins left="0.37" right="0.16" top="0.17" bottom="0.16" header="0.17" footer="0.1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5"/>
  <sheetViews>
    <sheetView topLeftCell="A19" workbookViewId="0">
      <selection activeCell="D2" sqref="D2:E3"/>
    </sheetView>
  </sheetViews>
  <sheetFormatPr defaultColWidth="9.109375" defaultRowHeight="15"/>
  <cols>
    <col min="1" max="1" width="10.44140625" style="1" customWidth="1"/>
    <col min="2" max="2" width="18.21875" style="1" customWidth="1"/>
    <col min="3" max="3" width="63.88671875" style="1" customWidth="1"/>
    <col min="4" max="4" width="20.77734375" style="1" customWidth="1"/>
    <col min="5" max="5" width="20.109375" style="1" customWidth="1"/>
    <col min="6" max="6" width="9.109375" style="1"/>
    <col min="7" max="7" width="49.88671875" style="1" customWidth="1"/>
    <col min="8" max="16384" width="9.109375" style="1"/>
  </cols>
  <sheetData>
    <row r="1" spans="1:5">
      <c r="D1" s="1" t="s">
        <v>17</v>
      </c>
    </row>
    <row r="2" spans="1:5">
      <c r="D2" s="1" t="s">
        <v>5</v>
      </c>
    </row>
    <row r="3" spans="1:5">
      <c r="D3" s="1" t="s">
        <v>10</v>
      </c>
    </row>
    <row r="5" spans="1:5" ht="45" customHeight="1">
      <c r="A5" s="98" t="s">
        <v>65</v>
      </c>
      <c r="B5" s="98"/>
      <c r="C5" s="98"/>
      <c r="D5" s="98"/>
      <c r="E5" s="98"/>
    </row>
    <row r="6" spans="1:5" ht="12.6" customHeight="1"/>
    <row r="7" spans="1:5">
      <c r="E7" s="1" t="s">
        <v>63</v>
      </c>
    </row>
    <row r="8" spans="1:5" s="20" customFormat="1" ht="46.8" customHeight="1">
      <c r="A8" s="102" t="s">
        <v>20</v>
      </c>
      <c r="B8" s="102"/>
      <c r="C8" s="102" t="s">
        <v>30</v>
      </c>
      <c r="D8" s="96" t="s">
        <v>50</v>
      </c>
      <c r="E8" s="97"/>
    </row>
    <row r="9" spans="1:5" s="20" customFormat="1" ht="30" customHeight="1">
      <c r="A9" s="54" t="s">
        <v>24</v>
      </c>
      <c r="B9" s="44" t="s">
        <v>25</v>
      </c>
      <c r="C9" s="102"/>
      <c r="D9" s="46" t="s">
        <v>22</v>
      </c>
      <c r="E9" s="46" t="s">
        <v>23</v>
      </c>
    </row>
    <row r="10" spans="1:5" s="20" customFormat="1">
      <c r="A10" s="109"/>
      <c r="B10" s="111"/>
      <c r="C10" s="83" t="s">
        <v>31</v>
      </c>
      <c r="D10" s="56">
        <v>0</v>
      </c>
      <c r="E10" s="56">
        <v>0</v>
      </c>
    </row>
    <row r="11" spans="1:5" s="20" customFormat="1">
      <c r="A11" s="110"/>
      <c r="B11" s="111"/>
      <c r="C11" s="55" t="s">
        <v>32</v>
      </c>
      <c r="D11" s="43"/>
      <c r="E11" s="43"/>
    </row>
    <row r="12" spans="1:5" s="20" customFormat="1" ht="19.2" customHeight="1">
      <c r="A12" s="90"/>
      <c r="B12" s="90"/>
      <c r="C12" s="82" t="s">
        <v>100</v>
      </c>
      <c r="D12" s="56">
        <f t="shared" ref="D12:E12" si="0">D14+D25</f>
        <v>0</v>
      </c>
      <c r="E12" s="56">
        <f t="shared" si="0"/>
        <v>0</v>
      </c>
    </row>
    <row r="13" spans="1:5" s="20" customFormat="1">
      <c r="A13" s="91"/>
      <c r="B13" s="91"/>
      <c r="C13" s="16" t="s">
        <v>32</v>
      </c>
      <c r="D13" s="54"/>
      <c r="E13" s="54"/>
    </row>
    <row r="14" spans="1:5" s="20" customFormat="1">
      <c r="A14" s="105">
        <v>1192</v>
      </c>
      <c r="B14" s="112"/>
      <c r="C14" s="82" t="s">
        <v>51</v>
      </c>
      <c r="D14" s="58">
        <f t="shared" ref="D14:E14" si="1">D24</f>
        <v>-22500</v>
      </c>
      <c r="E14" s="58">
        <f t="shared" si="1"/>
        <v>-22500</v>
      </c>
    </row>
    <row r="15" spans="1:5" s="20" customFormat="1">
      <c r="A15" s="105"/>
      <c r="B15" s="105"/>
      <c r="C15" s="16" t="s">
        <v>32</v>
      </c>
      <c r="D15" s="36"/>
      <c r="E15" s="36"/>
    </row>
    <row r="16" spans="1:5" s="20" customFormat="1">
      <c r="A16" s="113"/>
      <c r="B16" s="105">
        <v>11017</v>
      </c>
      <c r="C16" s="55" t="s">
        <v>54</v>
      </c>
      <c r="D16" s="58">
        <f t="shared" ref="D16:E16" si="2">D24</f>
        <v>-22500</v>
      </c>
      <c r="E16" s="58">
        <f t="shared" si="2"/>
        <v>-22500</v>
      </c>
    </row>
    <row r="17" spans="1:5" s="20" customFormat="1">
      <c r="A17" s="113"/>
      <c r="B17" s="105"/>
      <c r="C17" s="55" t="s">
        <v>33</v>
      </c>
      <c r="D17" s="43"/>
      <c r="E17" s="43"/>
    </row>
    <row r="18" spans="1:5" s="20" customFormat="1">
      <c r="A18" s="113"/>
      <c r="B18" s="105"/>
      <c r="C18" s="57" t="s">
        <v>49</v>
      </c>
      <c r="D18" s="58">
        <f t="shared" ref="D18:E18" si="3">D24</f>
        <v>-22500</v>
      </c>
      <c r="E18" s="58">
        <f t="shared" si="3"/>
        <v>-22500</v>
      </c>
    </row>
    <row r="19" spans="1:5" s="20" customFormat="1" ht="30">
      <c r="A19" s="113"/>
      <c r="B19" s="105"/>
      <c r="C19" s="55" t="s">
        <v>34</v>
      </c>
      <c r="D19" s="36"/>
      <c r="E19" s="36"/>
    </row>
    <row r="20" spans="1:5" s="20" customFormat="1">
      <c r="A20" s="113"/>
      <c r="B20" s="105"/>
      <c r="C20" s="55" t="s">
        <v>35</v>
      </c>
      <c r="D20" s="58">
        <f t="shared" ref="D20:D22" si="4">D21</f>
        <v>-22500</v>
      </c>
      <c r="E20" s="58">
        <f t="shared" ref="E20:E22" si="5">E21</f>
        <v>-22500</v>
      </c>
    </row>
    <row r="21" spans="1:5" s="20" customFormat="1">
      <c r="A21" s="113"/>
      <c r="B21" s="105"/>
      <c r="C21" s="55" t="s">
        <v>36</v>
      </c>
      <c r="D21" s="58">
        <f t="shared" si="4"/>
        <v>-22500</v>
      </c>
      <c r="E21" s="58">
        <f t="shared" si="5"/>
        <v>-22500</v>
      </c>
    </row>
    <row r="22" spans="1:5" ht="15" customHeight="1">
      <c r="A22" s="113"/>
      <c r="B22" s="105"/>
      <c r="C22" s="55" t="s">
        <v>59</v>
      </c>
      <c r="D22" s="58">
        <f t="shared" si="4"/>
        <v>-22500</v>
      </c>
      <c r="E22" s="58">
        <f t="shared" si="5"/>
        <v>-22500</v>
      </c>
    </row>
    <row r="23" spans="1:5" ht="15" customHeight="1">
      <c r="A23" s="113"/>
      <c r="B23" s="105"/>
      <c r="C23" s="55" t="s">
        <v>60</v>
      </c>
      <c r="D23" s="58">
        <f t="shared" ref="D23:E23" si="6">D24</f>
        <v>-22500</v>
      </c>
      <c r="E23" s="58">
        <f t="shared" si="6"/>
        <v>-22500</v>
      </c>
    </row>
    <row r="24" spans="1:5" ht="15" customHeight="1">
      <c r="A24" s="114"/>
      <c r="B24" s="106"/>
      <c r="C24" s="55" t="s">
        <v>61</v>
      </c>
      <c r="D24" s="58">
        <v>-22500</v>
      </c>
      <c r="E24" s="58">
        <v>-22500</v>
      </c>
    </row>
    <row r="25" spans="1:5" ht="15" customHeight="1">
      <c r="A25" s="107">
        <v>1162</v>
      </c>
      <c r="B25" s="103"/>
      <c r="C25" s="84" t="s">
        <v>73</v>
      </c>
      <c r="D25" s="19">
        <f t="shared" ref="D25:E25" si="7">D27</f>
        <v>22500</v>
      </c>
      <c r="E25" s="19">
        <f t="shared" si="7"/>
        <v>22500</v>
      </c>
    </row>
    <row r="26" spans="1:5" ht="15" customHeight="1">
      <c r="A26" s="108"/>
      <c r="B26" s="103"/>
      <c r="C26" s="16" t="s">
        <v>32</v>
      </c>
      <c r="D26" s="50"/>
      <c r="E26" s="50"/>
    </row>
    <row r="27" spans="1:5" ht="30" customHeight="1">
      <c r="A27" s="108"/>
      <c r="B27" s="103">
        <v>11005</v>
      </c>
      <c r="C27" s="74" t="s">
        <v>71</v>
      </c>
      <c r="D27" s="19">
        <f t="shared" ref="D27:E27" si="8">D35</f>
        <v>22500</v>
      </c>
      <c r="E27" s="19">
        <f t="shared" si="8"/>
        <v>22500</v>
      </c>
    </row>
    <row r="28" spans="1:5">
      <c r="A28" s="107"/>
      <c r="B28" s="103"/>
      <c r="C28" s="16" t="s">
        <v>33</v>
      </c>
      <c r="D28" s="23"/>
      <c r="E28" s="23"/>
    </row>
    <row r="29" spans="1:5">
      <c r="A29" s="107"/>
      <c r="B29" s="103"/>
      <c r="C29" s="30" t="s">
        <v>74</v>
      </c>
      <c r="D29" s="19">
        <f t="shared" ref="D29:E29" si="9">D35</f>
        <v>22500</v>
      </c>
      <c r="E29" s="19">
        <f t="shared" si="9"/>
        <v>22500</v>
      </c>
    </row>
    <row r="30" spans="1:5" ht="30">
      <c r="A30" s="107"/>
      <c r="B30" s="103"/>
      <c r="C30" s="16" t="s">
        <v>34</v>
      </c>
      <c r="D30" s="19"/>
      <c r="E30" s="19"/>
    </row>
    <row r="31" spans="1:5">
      <c r="A31" s="107"/>
      <c r="B31" s="103"/>
      <c r="C31" s="16" t="s">
        <v>35</v>
      </c>
      <c r="D31" s="19">
        <f t="shared" ref="D31:E31" si="10">D32</f>
        <v>22500</v>
      </c>
      <c r="E31" s="19">
        <f t="shared" si="10"/>
        <v>22500</v>
      </c>
    </row>
    <row r="32" spans="1:5">
      <c r="A32" s="107"/>
      <c r="B32" s="103"/>
      <c r="C32" s="16" t="s">
        <v>36</v>
      </c>
      <c r="D32" s="19">
        <f t="shared" ref="D32:E32" si="11">D33</f>
        <v>22500</v>
      </c>
      <c r="E32" s="19">
        <f t="shared" si="11"/>
        <v>22500</v>
      </c>
    </row>
    <row r="33" spans="1:5">
      <c r="A33" s="107"/>
      <c r="B33" s="103"/>
      <c r="C33" s="16" t="s">
        <v>75</v>
      </c>
      <c r="D33" s="19">
        <f t="shared" ref="D33:E33" si="12">D34</f>
        <v>22500</v>
      </c>
      <c r="E33" s="19">
        <f t="shared" si="12"/>
        <v>22500</v>
      </c>
    </row>
    <row r="34" spans="1:5" ht="19.8" customHeight="1">
      <c r="A34" s="108"/>
      <c r="B34" s="103"/>
      <c r="C34" s="16" t="s">
        <v>76</v>
      </c>
      <c r="D34" s="19">
        <f t="shared" ref="D34:E34" si="13">D35</f>
        <v>22500</v>
      </c>
      <c r="E34" s="19">
        <f t="shared" si="13"/>
        <v>22500</v>
      </c>
    </row>
    <row r="35" spans="1:5">
      <c r="A35" s="107"/>
      <c r="B35" s="104"/>
      <c r="C35" s="16" t="s">
        <v>77</v>
      </c>
      <c r="D35" s="19">
        <v>22500</v>
      </c>
      <c r="E35" s="19">
        <v>22500</v>
      </c>
    </row>
  </sheetData>
  <mergeCells count="14">
    <mergeCell ref="B25:B26"/>
    <mergeCell ref="B27:B35"/>
    <mergeCell ref="B16:B24"/>
    <mergeCell ref="A25:A35"/>
    <mergeCell ref="A5:E5"/>
    <mergeCell ref="A10:A11"/>
    <mergeCell ref="B12:B13"/>
    <mergeCell ref="A12:A13"/>
    <mergeCell ref="B10:B11"/>
    <mergeCell ref="B14:B15"/>
    <mergeCell ref="A14:A24"/>
    <mergeCell ref="A8:B8"/>
    <mergeCell ref="C8:C9"/>
    <mergeCell ref="D8:E8"/>
  </mergeCells>
  <pageMargins left="0.37" right="0.16" top="0.17" bottom="0.16" header="0.17" footer="0.16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6"/>
  <sheetViews>
    <sheetView topLeftCell="A19" workbookViewId="0">
      <selection activeCell="D2" sqref="D2:E3"/>
    </sheetView>
  </sheetViews>
  <sheetFormatPr defaultColWidth="9.109375" defaultRowHeight="15"/>
  <cols>
    <col min="1" max="1" width="10.44140625" style="1" customWidth="1"/>
    <col min="2" max="2" width="19.88671875" style="1" customWidth="1"/>
    <col min="3" max="3" width="62.109375" style="1" customWidth="1"/>
    <col min="4" max="4" width="19.109375" style="1" customWidth="1"/>
    <col min="5" max="5" width="20.5546875" style="1" customWidth="1"/>
    <col min="6" max="6" width="9.109375" style="1"/>
    <col min="7" max="7" width="49.88671875" style="1" customWidth="1"/>
    <col min="8" max="16384" width="9.109375" style="1"/>
  </cols>
  <sheetData>
    <row r="1" spans="1:5">
      <c r="D1" s="1" t="s">
        <v>19</v>
      </c>
    </row>
    <row r="2" spans="1:5">
      <c r="D2" s="1" t="s">
        <v>5</v>
      </c>
    </row>
    <row r="3" spans="1:5" ht="17.399999999999999" customHeight="1">
      <c r="D3" s="1" t="s">
        <v>10</v>
      </c>
    </row>
    <row r="4" spans="1:5" ht="73.8" customHeight="1">
      <c r="B4" s="98" t="s">
        <v>90</v>
      </c>
      <c r="C4" s="98"/>
      <c r="D4" s="98"/>
      <c r="E4" s="98"/>
    </row>
    <row r="6" spans="1:5">
      <c r="D6" s="1" t="s">
        <v>63</v>
      </c>
    </row>
    <row r="7" spans="1:5" s="20" customFormat="1" ht="44.4" customHeight="1">
      <c r="A7" s="124" t="s">
        <v>20</v>
      </c>
      <c r="B7" s="124"/>
      <c r="C7" s="124" t="s">
        <v>21</v>
      </c>
      <c r="D7" s="96" t="s">
        <v>50</v>
      </c>
      <c r="E7" s="97"/>
    </row>
    <row r="8" spans="1:5" s="20" customFormat="1" ht="30" customHeight="1">
      <c r="A8" s="21" t="s">
        <v>24</v>
      </c>
      <c r="B8" s="21" t="s">
        <v>25</v>
      </c>
      <c r="C8" s="124"/>
      <c r="D8" s="47" t="s">
        <v>22</v>
      </c>
      <c r="E8" s="47" t="s">
        <v>23</v>
      </c>
    </row>
    <row r="9" spans="1:5" s="20" customFormat="1" ht="18.600000000000001" customHeight="1">
      <c r="A9" s="32"/>
      <c r="B9" s="165" t="s">
        <v>100</v>
      </c>
      <c r="C9" s="167"/>
      <c r="D9" s="167"/>
      <c r="E9" s="166"/>
    </row>
    <row r="10" spans="1:5" s="20" customFormat="1" ht="15.6">
      <c r="A10" s="131">
        <v>1192</v>
      </c>
      <c r="B10" s="134"/>
      <c r="C10" s="17" t="s">
        <v>42</v>
      </c>
      <c r="D10" s="32"/>
      <c r="E10" s="32"/>
    </row>
    <row r="11" spans="1:5" s="20" customFormat="1">
      <c r="A11" s="132"/>
      <c r="B11" s="134"/>
      <c r="C11" s="82" t="s">
        <v>51</v>
      </c>
      <c r="D11" s="59">
        <f t="shared" ref="D11:E11" si="0">D18</f>
        <v>-22500</v>
      </c>
      <c r="E11" s="59">
        <f t="shared" si="0"/>
        <v>-22500</v>
      </c>
    </row>
    <row r="12" spans="1:5" s="20" customFormat="1" ht="15.6">
      <c r="A12" s="132"/>
      <c r="B12" s="134"/>
      <c r="C12" s="17" t="s">
        <v>43</v>
      </c>
      <c r="D12" s="32"/>
      <c r="E12" s="32"/>
    </row>
    <row r="13" spans="1:5" s="20" customFormat="1" ht="75">
      <c r="A13" s="132"/>
      <c r="B13" s="134"/>
      <c r="C13" s="16" t="s">
        <v>52</v>
      </c>
      <c r="D13" s="32"/>
      <c r="E13" s="32"/>
    </row>
    <row r="14" spans="1:5" s="20" customFormat="1" ht="15.6">
      <c r="A14" s="132"/>
      <c r="B14" s="134"/>
      <c r="C14" s="17" t="s">
        <v>44</v>
      </c>
      <c r="D14" s="32"/>
      <c r="E14" s="32"/>
    </row>
    <row r="15" spans="1:5" s="20" customFormat="1" ht="63.75" customHeight="1">
      <c r="A15" s="133"/>
      <c r="B15" s="134"/>
      <c r="C15" s="16" t="s">
        <v>53</v>
      </c>
      <c r="D15" s="32"/>
      <c r="E15" s="32"/>
    </row>
    <row r="16" spans="1:5">
      <c r="A16" s="119"/>
      <c r="B16" s="120"/>
      <c r="C16" s="121" t="s">
        <v>26</v>
      </c>
      <c r="D16" s="122"/>
      <c r="E16" s="123"/>
    </row>
    <row r="17" spans="1:6" s="20" customFormat="1" ht="15.6">
      <c r="A17" s="135"/>
      <c r="B17" s="136">
        <v>11017</v>
      </c>
      <c r="C17" s="17" t="s">
        <v>45</v>
      </c>
      <c r="D17" s="32"/>
      <c r="E17" s="32"/>
    </row>
    <row r="18" spans="1:6" s="20" customFormat="1">
      <c r="A18" s="105"/>
      <c r="B18" s="113"/>
      <c r="C18" s="16" t="s">
        <v>54</v>
      </c>
      <c r="D18" s="59">
        <v>-22500</v>
      </c>
      <c r="E18" s="59">
        <v>-22500</v>
      </c>
    </row>
    <row r="19" spans="1:6" s="20" customFormat="1" ht="15.6">
      <c r="A19" s="105"/>
      <c r="B19" s="113"/>
      <c r="C19" s="17" t="s">
        <v>46</v>
      </c>
      <c r="D19" s="32"/>
      <c r="E19" s="32"/>
    </row>
    <row r="20" spans="1:6" s="20" customFormat="1" ht="15.6">
      <c r="A20" s="105"/>
      <c r="B20" s="113"/>
      <c r="C20" s="16" t="s">
        <v>54</v>
      </c>
      <c r="D20" s="32"/>
      <c r="E20" s="32"/>
    </row>
    <row r="21" spans="1:6" s="20" customFormat="1" ht="15.6">
      <c r="A21" s="105"/>
      <c r="B21" s="113"/>
      <c r="C21" s="17" t="s">
        <v>96</v>
      </c>
      <c r="D21" s="32"/>
      <c r="E21" s="32"/>
    </row>
    <row r="22" spans="1:6" s="20" customFormat="1" ht="15.6">
      <c r="A22" s="106"/>
      <c r="B22" s="114"/>
      <c r="C22" s="16" t="s">
        <v>47</v>
      </c>
      <c r="D22" s="32"/>
      <c r="E22" s="32"/>
      <c r="F22" s="35"/>
    </row>
    <row r="23" spans="1:6">
      <c r="A23" s="22"/>
      <c r="B23" s="162" t="s">
        <v>100</v>
      </c>
      <c r="C23" s="163"/>
      <c r="D23" s="163"/>
      <c r="E23" s="164"/>
    </row>
    <row r="24" spans="1:6">
      <c r="A24" s="125">
        <v>1162</v>
      </c>
      <c r="B24" s="128"/>
      <c r="C24" s="25" t="s">
        <v>93</v>
      </c>
      <c r="D24" s="22"/>
      <c r="E24" s="22"/>
    </row>
    <row r="25" spans="1:6">
      <c r="A25" s="126"/>
      <c r="B25" s="129"/>
      <c r="C25" s="84" t="s">
        <v>73</v>
      </c>
      <c r="D25" s="53">
        <f t="shared" ref="D25:E25" si="1">D32</f>
        <v>22500</v>
      </c>
      <c r="E25" s="53">
        <f t="shared" si="1"/>
        <v>22500</v>
      </c>
    </row>
    <row r="26" spans="1:6">
      <c r="A26" s="126"/>
      <c r="B26" s="129"/>
      <c r="C26" s="25" t="s">
        <v>94</v>
      </c>
      <c r="D26" s="23"/>
      <c r="E26" s="23"/>
    </row>
    <row r="27" spans="1:6" ht="75">
      <c r="A27" s="126"/>
      <c r="B27" s="129"/>
      <c r="C27" s="26" t="s">
        <v>78</v>
      </c>
      <c r="D27" s="23"/>
      <c r="E27" s="23"/>
    </row>
    <row r="28" spans="1:6">
      <c r="A28" s="126"/>
      <c r="B28" s="129"/>
      <c r="C28" s="2" t="s">
        <v>95</v>
      </c>
      <c r="D28" s="23"/>
      <c r="E28" s="23"/>
    </row>
    <row r="29" spans="1:6" ht="46.2" customHeight="1">
      <c r="A29" s="127"/>
      <c r="B29" s="130"/>
      <c r="C29" s="26" t="s">
        <v>79</v>
      </c>
      <c r="D29" s="23"/>
      <c r="E29" s="23"/>
    </row>
    <row r="30" spans="1:6">
      <c r="A30" s="119"/>
      <c r="B30" s="120"/>
      <c r="C30" s="121" t="s">
        <v>26</v>
      </c>
      <c r="D30" s="122"/>
      <c r="E30" s="123"/>
    </row>
    <row r="31" spans="1:6">
      <c r="A31" s="115"/>
      <c r="B31" s="118">
        <v>11005</v>
      </c>
      <c r="C31" s="27" t="s">
        <v>7</v>
      </c>
      <c r="D31" s="23"/>
      <c r="E31" s="23"/>
    </row>
    <row r="32" spans="1:6" ht="30">
      <c r="A32" s="116"/>
      <c r="B32" s="103"/>
      <c r="C32" s="74" t="s">
        <v>71</v>
      </c>
      <c r="D32" s="53">
        <v>22500</v>
      </c>
      <c r="E32" s="53">
        <v>22500</v>
      </c>
    </row>
    <row r="33" spans="1:5" ht="14.25" customHeight="1">
      <c r="A33" s="116"/>
      <c r="B33" s="103"/>
      <c r="C33" s="27" t="s">
        <v>27</v>
      </c>
      <c r="D33" s="24"/>
      <c r="E33" s="24"/>
    </row>
    <row r="34" spans="1:5" ht="30">
      <c r="A34" s="116"/>
      <c r="B34" s="103"/>
      <c r="C34" s="74" t="s">
        <v>80</v>
      </c>
      <c r="D34" s="13"/>
      <c r="E34" s="13"/>
    </row>
    <row r="35" spans="1:5">
      <c r="A35" s="116"/>
      <c r="B35" s="103"/>
      <c r="C35" s="27" t="s">
        <v>8</v>
      </c>
      <c r="D35" s="13"/>
      <c r="E35" s="13"/>
    </row>
    <row r="36" spans="1:5">
      <c r="A36" s="117"/>
      <c r="B36" s="104"/>
      <c r="C36" s="28" t="s">
        <v>29</v>
      </c>
      <c r="D36" s="13"/>
      <c r="E36" s="13"/>
    </row>
  </sheetData>
  <mergeCells count="18">
    <mergeCell ref="D7:E7"/>
    <mergeCell ref="B9:E9"/>
    <mergeCell ref="A31:A36"/>
    <mergeCell ref="B31:B36"/>
    <mergeCell ref="A30:B30"/>
    <mergeCell ref="C30:E30"/>
    <mergeCell ref="B4:E4"/>
    <mergeCell ref="A7:B7"/>
    <mergeCell ref="C7:C8"/>
    <mergeCell ref="B23:E23"/>
    <mergeCell ref="A24:A29"/>
    <mergeCell ref="B24:B29"/>
    <mergeCell ref="A10:A15"/>
    <mergeCell ref="B10:B15"/>
    <mergeCell ref="A16:B16"/>
    <mergeCell ref="C16:E16"/>
    <mergeCell ref="A17:A22"/>
    <mergeCell ref="B17:B22"/>
  </mergeCells>
  <pageMargins left="0.71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0"/>
  <sheetViews>
    <sheetView topLeftCell="A4" workbookViewId="0">
      <selection activeCell="C2" sqref="C2:D3"/>
    </sheetView>
  </sheetViews>
  <sheetFormatPr defaultColWidth="9.109375" defaultRowHeight="15"/>
  <cols>
    <col min="1" max="1" width="41.88671875" style="1" customWidth="1"/>
    <col min="2" max="2" width="62.109375" style="1" customWidth="1"/>
    <col min="3" max="3" width="20.44140625" style="1" customWidth="1"/>
    <col min="4" max="4" width="12.5546875" style="1" customWidth="1"/>
    <col min="5" max="5" width="9.109375" style="1"/>
    <col min="6" max="6" width="49.88671875" style="1" customWidth="1"/>
    <col min="7" max="16384" width="9.109375" style="1"/>
  </cols>
  <sheetData>
    <row r="1" spans="1:4">
      <c r="C1" s="1" t="s">
        <v>28</v>
      </c>
    </row>
    <row r="2" spans="1:4">
      <c r="C2" s="1" t="s">
        <v>5</v>
      </c>
    </row>
    <row r="3" spans="1:4">
      <c r="C3" s="1" t="s">
        <v>10</v>
      </c>
    </row>
    <row r="4" spans="1:4" ht="45" customHeight="1">
      <c r="A4" s="146" t="s">
        <v>66</v>
      </c>
      <c r="B4" s="146"/>
      <c r="C4" s="146"/>
      <c r="D4" s="146"/>
    </row>
    <row r="5" spans="1:4" s="75" customFormat="1" ht="13.2">
      <c r="A5" s="147" t="s">
        <v>100</v>
      </c>
      <c r="B5" s="147"/>
      <c r="C5" s="147"/>
      <c r="D5" s="147"/>
    </row>
    <row r="6" spans="1:4">
      <c r="A6" s="149" t="s">
        <v>12</v>
      </c>
      <c r="B6" s="150"/>
      <c r="C6" s="150"/>
      <c r="D6" s="151"/>
    </row>
    <row r="7" spans="1:4">
      <c r="A7" s="76" t="s">
        <v>1</v>
      </c>
      <c r="B7" s="137" t="s">
        <v>2</v>
      </c>
      <c r="C7" s="138"/>
      <c r="D7" s="139"/>
    </row>
    <row r="8" spans="1:4">
      <c r="A8" s="2">
        <v>1162</v>
      </c>
      <c r="B8" s="152" t="s">
        <v>73</v>
      </c>
      <c r="C8" s="153"/>
      <c r="D8" s="154"/>
    </row>
    <row r="9" spans="1:4">
      <c r="A9" s="77"/>
      <c r="B9" s="143"/>
      <c r="C9" s="144"/>
      <c r="D9" s="145"/>
    </row>
    <row r="10" spans="1:4">
      <c r="A10" s="85" t="s">
        <v>3</v>
      </c>
      <c r="B10" s="143"/>
      <c r="C10" s="144"/>
      <c r="D10" s="145"/>
    </row>
    <row r="11" spans="1:4">
      <c r="A11" s="3"/>
      <c r="B11" s="155"/>
      <c r="C11" s="156"/>
      <c r="D11" s="157"/>
    </row>
    <row r="12" spans="1:4" ht="48" customHeight="1">
      <c r="A12" s="4" t="s">
        <v>4</v>
      </c>
      <c r="B12" s="5">
        <v>1162</v>
      </c>
      <c r="C12" s="96" t="s">
        <v>91</v>
      </c>
      <c r="D12" s="97"/>
    </row>
    <row r="13" spans="1:4">
      <c r="A13" s="4" t="s">
        <v>6</v>
      </c>
      <c r="B13" s="5">
        <v>11005</v>
      </c>
      <c r="C13" s="14" t="s">
        <v>13</v>
      </c>
      <c r="D13" s="14" t="s">
        <v>14</v>
      </c>
    </row>
    <row r="14" spans="1:4" ht="30">
      <c r="A14" s="6" t="s">
        <v>7</v>
      </c>
      <c r="B14" s="74" t="s">
        <v>71</v>
      </c>
      <c r="C14" s="11"/>
      <c r="D14" s="11"/>
    </row>
    <row r="15" spans="1:4" ht="30">
      <c r="A15" s="6" t="s">
        <v>11</v>
      </c>
      <c r="B15" s="74" t="s">
        <v>80</v>
      </c>
      <c r="C15" s="11"/>
      <c r="D15" s="11"/>
    </row>
    <row r="16" spans="1:4">
      <c r="A16" s="6" t="s">
        <v>8</v>
      </c>
      <c r="B16" s="15" t="s">
        <v>18</v>
      </c>
      <c r="C16" s="11"/>
      <c r="D16" s="11"/>
    </row>
    <row r="17" spans="1:4" ht="30">
      <c r="A17" s="16" t="s">
        <v>15</v>
      </c>
      <c r="B17" s="17" t="s">
        <v>81</v>
      </c>
      <c r="C17" s="11"/>
      <c r="D17" s="11"/>
    </row>
    <row r="18" spans="1:4">
      <c r="A18" s="7"/>
      <c r="B18" s="8" t="s">
        <v>0</v>
      </c>
      <c r="C18" s="12"/>
      <c r="D18" s="12"/>
    </row>
    <row r="19" spans="1:4">
      <c r="A19" s="148" t="s">
        <v>82</v>
      </c>
      <c r="B19" s="148"/>
      <c r="C19" s="18">
        <v>3</v>
      </c>
      <c r="D19" s="18">
        <v>3</v>
      </c>
    </row>
    <row r="20" spans="1:4">
      <c r="A20" s="148" t="s">
        <v>83</v>
      </c>
      <c r="B20" s="148"/>
      <c r="C20" s="52"/>
      <c r="D20" s="52"/>
    </row>
    <row r="21" spans="1:4">
      <c r="A21" s="140" t="s">
        <v>84</v>
      </c>
      <c r="B21" s="142"/>
      <c r="C21" s="52"/>
      <c r="D21" s="52"/>
    </row>
    <row r="22" spans="1:4" ht="15" customHeight="1">
      <c r="A22" s="9" t="s">
        <v>87</v>
      </c>
      <c r="B22" s="10"/>
      <c r="C22" s="19">
        <v>22500</v>
      </c>
      <c r="D22" s="19">
        <v>22500</v>
      </c>
    </row>
    <row r="23" spans="1:4">
      <c r="A23" s="143"/>
      <c r="B23" s="144"/>
      <c r="C23" s="144"/>
      <c r="D23" s="145"/>
    </row>
    <row r="24" spans="1:4">
      <c r="A24" s="76" t="s">
        <v>1</v>
      </c>
      <c r="B24" s="137" t="s">
        <v>2</v>
      </c>
      <c r="C24" s="138"/>
      <c r="D24" s="139"/>
    </row>
    <row r="25" spans="1:4">
      <c r="A25" s="33">
        <v>1192</v>
      </c>
      <c r="B25" s="140" t="s">
        <v>51</v>
      </c>
      <c r="C25" s="141"/>
      <c r="D25" s="142"/>
    </row>
    <row r="26" spans="1:4">
      <c r="A26" s="77"/>
      <c r="B26" s="143"/>
      <c r="C26" s="144"/>
      <c r="D26" s="145"/>
    </row>
    <row r="27" spans="1:4">
      <c r="A27" s="85" t="s">
        <v>3</v>
      </c>
      <c r="B27" s="143"/>
      <c r="C27" s="144"/>
      <c r="D27" s="145"/>
    </row>
    <row r="28" spans="1:4">
      <c r="A28" s="77"/>
      <c r="B28" s="143"/>
      <c r="C28" s="144"/>
      <c r="D28" s="145"/>
    </row>
    <row r="29" spans="1:4" ht="49.2" customHeight="1">
      <c r="A29" s="4" t="s">
        <v>4</v>
      </c>
      <c r="B29" s="33">
        <v>1192</v>
      </c>
      <c r="C29" s="96" t="s">
        <v>92</v>
      </c>
      <c r="D29" s="97"/>
    </row>
    <row r="30" spans="1:4">
      <c r="A30" s="4" t="s">
        <v>6</v>
      </c>
      <c r="B30" s="33">
        <v>11017</v>
      </c>
      <c r="C30" s="14" t="s">
        <v>13</v>
      </c>
      <c r="D30" s="14" t="s">
        <v>14</v>
      </c>
    </row>
    <row r="31" spans="1:4">
      <c r="A31" s="6" t="s">
        <v>7</v>
      </c>
      <c r="B31" s="49" t="s">
        <v>54</v>
      </c>
      <c r="C31" s="11"/>
      <c r="D31" s="11"/>
    </row>
    <row r="32" spans="1:4">
      <c r="A32" s="6" t="s">
        <v>11</v>
      </c>
      <c r="B32" s="49" t="s">
        <v>54</v>
      </c>
      <c r="C32" s="11"/>
      <c r="D32" s="11"/>
    </row>
    <row r="33" spans="1:4">
      <c r="A33" s="6" t="s">
        <v>8</v>
      </c>
      <c r="B33" s="33" t="s">
        <v>18</v>
      </c>
      <c r="C33" s="11"/>
      <c r="D33" s="11"/>
    </row>
    <row r="34" spans="1:4" ht="30">
      <c r="A34" s="16" t="s">
        <v>15</v>
      </c>
      <c r="B34" s="51" t="s">
        <v>62</v>
      </c>
      <c r="C34" s="11"/>
      <c r="D34" s="11"/>
    </row>
    <row r="35" spans="1:4">
      <c r="A35" s="7"/>
      <c r="B35" s="8" t="s">
        <v>0</v>
      </c>
      <c r="C35" s="12"/>
      <c r="D35" s="12"/>
    </row>
    <row r="36" spans="1:4" ht="15" customHeight="1">
      <c r="A36" s="9" t="s">
        <v>9</v>
      </c>
      <c r="B36" s="10"/>
      <c r="C36" s="58">
        <v>-22500</v>
      </c>
      <c r="D36" s="58">
        <v>-22500</v>
      </c>
    </row>
    <row r="37" spans="1:4" ht="15" customHeight="1">
      <c r="A37" s="42"/>
      <c r="B37" s="42"/>
      <c r="C37" s="41"/>
      <c r="D37" s="41"/>
    </row>
    <row r="38" spans="1:4">
      <c r="A38" s="48"/>
      <c r="B38" s="48"/>
      <c r="C38" s="48"/>
      <c r="D38" s="48"/>
    </row>
    <row r="39" spans="1:4" ht="15" customHeight="1">
      <c r="A39" s="42"/>
      <c r="B39" s="42"/>
      <c r="C39" s="41"/>
      <c r="D39" s="41"/>
    </row>
    <row r="40" spans="1:4">
      <c r="A40" s="3"/>
    </row>
  </sheetData>
  <mergeCells count="19">
    <mergeCell ref="A4:D4"/>
    <mergeCell ref="C29:D29"/>
    <mergeCell ref="A5:D5"/>
    <mergeCell ref="A19:B19"/>
    <mergeCell ref="A20:B20"/>
    <mergeCell ref="A6:D6"/>
    <mergeCell ref="B7:D7"/>
    <mergeCell ref="B8:D8"/>
    <mergeCell ref="B9:D9"/>
    <mergeCell ref="B10:D10"/>
    <mergeCell ref="B11:D11"/>
    <mergeCell ref="A21:B21"/>
    <mergeCell ref="A23:D23"/>
    <mergeCell ref="C12:D12"/>
    <mergeCell ref="B24:D24"/>
    <mergeCell ref="B25:D25"/>
    <mergeCell ref="B26:D26"/>
    <mergeCell ref="B27:D27"/>
    <mergeCell ref="B28:D28"/>
  </mergeCells>
  <pageMargins left="0" right="0" top="0" bottom="0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0"/>
  <sheetViews>
    <sheetView tabSelected="1" topLeftCell="A25" workbookViewId="0">
      <selection activeCell="F13" sqref="F13"/>
    </sheetView>
  </sheetViews>
  <sheetFormatPr defaultColWidth="9.109375" defaultRowHeight="15"/>
  <cols>
    <col min="1" max="1" width="41.88671875" style="1" customWidth="1"/>
    <col min="2" max="2" width="62.109375" style="1" customWidth="1"/>
    <col min="3" max="3" width="16.33203125" style="1" customWidth="1"/>
    <col min="4" max="4" width="12.5546875" style="1" customWidth="1"/>
    <col min="5" max="5" width="9.109375" style="1"/>
    <col min="6" max="6" width="49.88671875" style="1" customWidth="1"/>
    <col min="7" max="16384" width="9.109375" style="1"/>
  </cols>
  <sheetData>
    <row r="1" spans="1:9">
      <c r="C1" s="1" t="s">
        <v>89</v>
      </c>
    </row>
    <row r="2" spans="1:9">
      <c r="C2" s="1" t="s">
        <v>5</v>
      </c>
    </row>
    <row r="3" spans="1:9">
      <c r="C3" s="1" t="s">
        <v>10</v>
      </c>
    </row>
    <row r="4" spans="1:9" ht="45" customHeight="1">
      <c r="A4" s="98" t="s">
        <v>85</v>
      </c>
      <c r="B4" s="98"/>
      <c r="C4" s="98"/>
      <c r="D4" s="98"/>
      <c r="E4" s="80"/>
      <c r="F4" s="80"/>
      <c r="G4" s="79"/>
      <c r="H4" s="79"/>
      <c r="I4" s="79"/>
    </row>
    <row r="5" spans="1:9">
      <c r="A5" s="158" t="s">
        <v>48</v>
      </c>
      <c r="B5" s="158"/>
      <c r="C5" s="158"/>
      <c r="D5" s="158"/>
    </row>
    <row r="6" spans="1:9">
      <c r="A6" s="149" t="s">
        <v>16</v>
      </c>
      <c r="B6" s="150"/>
      <c r="C6" s="150"/>
      <c r="D6" s="151"/>
    </row>
    <row r="7" spans="1:9">
      <c r="A7" s="81"/>
      <c r="B7" s="143"/>
      <c r="C7" s="144"/>
      <c r="D7" s="145"/>
    </row>
    <row r="8" spans="1:9">
      <c r="A8" s="13" t="s">
        <v>1</v>
      </c>
      <c r="B8" s="137" t="s">
        <v>2</v>
      </c>
      <c r="C8" s="138"/>
      <c r="D8" s="139"/>
    </row>
    <row r="9" spans="1:9">
      <c r="A9" s="33">
        <v>1192</v>
      </c>
      <c r="B9" s="140" t="s">
        <v>51</v>
      </c>
      <c r="C9" s="141"/>
      <c r="D9" s="142"/>
    </row>
    <row r="10" spans="1:9">
      <c r="A10" s="77"/>
      <c r="B10" s="143"/>
      <c r="C10" s="144"/>
      <c r="D10" s="145"/>
    </row>
    <row r="11" spans="1:9">
      <c r="A11" s="85" t="s">
        <v>3</v>
      </c>
      <c r="B11" s="143"/>
      <c r="C11" s="144"/>
      <c r="D11" s="145"/>
    </row>
    <row r="12" spans="1:9">
      <c r="A12" s="77"/>
      <c r="B12" s="143"/>
      <c r="C12" s="144"/>
      <c r="D12" s="145"/>
    </row>
    <row r="13" spans="1:9" ht="52.2" customHeight="1">
      <c r="A13" s="4" t="s">
        <v>4</v>
      </c>
      <c r="B13" s="33">
        <v>1192</v>
      </c>
      <c r="C13" s="96" t="s">
        <v>92</v>
      </c>
      <c r="D13" s="97"/>
    </row>
    <row r="14" spans="1:9">
      <c r="A14" s="4" t="s">
        <v>6</v>
      </c>
      <c r="B14" s="33">
        <v>11017</v>
      </c>
      <c r="C14" s="14" t="s">
        <v>13</v>
      </c>
      <c r="D14" s="14" t="s">
        <v>14</v>
      </c>
    </row>
    <row r="15" spans="1:9">
      <c r="A15" s="6" t="s">
        <v>7</v>
      </c>
      <c r="B15" s="49" t="s">
        <v>54</v>
      </c>
      <c r="C15" s="11"/>
      <c r="D15" s="11"/>
    </row>
    <row r="16" spans="1:9">
      <c r="A16" s="6" t="s">
        <v>11</v>
      </c>
      <c r="B16" s="49" t="s">
        <v>54</v>
      </c>
      <c r="C16" s="11"/>
      <c r="D16" s="11"/>
    </row>
    <row r="17" spans="1:6">
      <c r="A17" s="6" t="s">
        <v>8</v>
      </c>
      <c r="B17" s="33" t="s">
        <v>18</v>
      </c>
      <c r="C17" s="11"/>
      <c r="D17" s="11"/>
    </row>
    <row r="18" spans="1:6" ht="30">
      <c r="A18" s="16" t="s">
        <v>97</v>
      </c>
      <c r="B18" s="51" t="s">
        <v>62</v>
      </c>
      <c r="C18" s="11"/>
      <c r="D18" s="11"/>
    </row>
    <row r="19" spans="1:6">
      <c r="A19" s="7"/>
      <c r="B19" s="8" t="s">
        <v>0</v>
      </c>
      <c r="C19" s="12"/>
      <c r="D19" s="12"/>
    </row>
    <row r="20" spans="1:6" ht="15" customHeight="1">
      <c r="A20" s="9" t="s">
        <v>9</v>
      </c>
      <c r="B20" s="10"/>
      <c r="C20" s="58">
        <v>-22500</v>
      </c>
      <c r="D20" s="58">
        <v>-22500</v>
      </c>
    </row>
    <row r="21" spans="1:6" ht="34.799999999999997" customHeight="1">
      <c r="A21" s="98" t="s">
        <v>86</v>
      </c>
      <c r="B21" s="98"/>
      <c r="C21" s="98"/>
      <c r="D21" s="98"/>
      <c r="E21" s="80"/>
      <c r="F21" s="80"/>
    </row>
    <row r="22" spans="1:6">
      <c r="A22" s="158" t="s">
        <v>101</v>
      </c>
      <c r="B22" s="158"/>
      <c r="C22" s="158"/>
      <c r="D22" s="158"/>
    </row>
    <row r="23" spans="1:6">
      <c r="A23" s="159" t="s">
        <v>16</v>
      </c>
      <c r="B23" s="160"/>
      <c r="C23" s="160"/>
      <c r="D23" s="161"/>
    </row>
    <row r="24" spans="1:6">
      <c r="A24" s="78"/>
      <c r="B24" s="143"/>
      <c r="C24" s="144"/>
      <c r="D24" s="145"/>
    </row>
    <row r="25" spans="1:6">
      <c r="A25" s="13" t="s">
        <v>1</v>
      </c>
      <c r="B25" s="137" t="s">
        <v>2</v>
      </c>
      <c r="C25" s="138"/>
      <c r="D25" s="139"/>
    </row>
    <row r="26" spans="1:6">
      <c r="A26" s="2">
        <v>1162</v>
      </c>
      <c r="B26" s="152" t="s">
        <v>73</v>
      </c>
      <c r="C26" s="153"/>
      <c r="D26" s="154"/>
    </row>
    <row r="27" spans="1:6">
      <c r="A27" s="77"/>
      <c r="B27" s="143"/>
      <c r="C27" s="144"/>
      <c r="D27" s="145"/>
    </row>
    <row r="28" spans="1:6">
      <c r="A28" s="85" t="s">
        <v>3</v>
      </c>
      <c r="B28" s="143"/>
      <c r="C28" s="144"/>
      <c r="D28" s="145"/>
    </row>
    <row r="29" spans="1:6">
      <c r="A29" s="3"/>
      <c r="B29" s="143"/>
      <c r="C29" s="144"/>
      <c r="D29" s="145"/>
    </row>
    <row r="30" spans="1:6" ht="48.6" customHeight="1">
      <c r="A30" s="4" t="s">
        <v>4</v>
      </c>
      <c r="B30" s="5">
        <v>1162</v>
      </c>
      <c r="C30" s="96" t="s">
        <v>91</v>
      </c>
      <c r="D30" s="97"/>
    </row>
    <row r="31" spans="1:6">
      <c r="A31" s="4" t="s">
        <v>6</v>
      </c>
      <c r="B31" s="5">
        <v>11005</v>
      </c>
      <c r="C31" s="14" t="s">
        <v>13</v>
      </c>
      <c r="D31" s="14" t="s">
        <v>14</v>
      </c>
    </row>
    <row r="32" spans="1:6" ht="30">
      <c r="A32" s="6" t="s">
        <v>7</v>
      </c>
      <c r="B32" s="74" t="s">
        <v>71</v>
      </c>
      <c r="C32" s="11"/>
      <c r="D32" s="11"/>
    </row>
    <row r="33" spans="1:4" ht="30">
      <c r="A33" s="6" t="s">
        <v>11</v>
      </c>
      <c r="B33" s="74" t="s">
        <v>80</v>
      </c>
      <c r="C33" s="11"/>
      <c r="D33" s="11"/>
    </row>
    <row r="34" spans="1:4">
      <c r="A34" s="6" t="s">
        <v>8</v>
      </c>
      <c r="B34" s="15" t="s">
        <v>18</v>
      </c>
      <c r="C34" s="11"/>
      <c r="D34" s="11"/>
    </row>
    <row r="35" spans="1:4" ht="30">
      <c r="A35" s="16" t="s">
        <v>98</v>
      </c>
      <c r="B35" s="17" t="s">
        <v>81</v>
      </c>
      <c r="C35" s="11"/>
      <c r="D35" s="11"/>
    </row>
    <row r="36" spans="1:4">
      <c r="A36" s="7"/>
      <c r="B36" s="8" t="s">
        <v>0</v>
      </c>
      <c r="C36" s="12"/>
      <c r="D36" s="12"/>
    </row>
    <row r="37" spans="1:4" ht="15" customHeight="1">
      <c r="A37" s="148" t="s">
        <v>82</v>
      </c>
      <c r="B37" s="148"/>
      <c r="C37" s="18">
        <v>3</v>
      </c>
      <c r="D37" s="18">
        <v>3</v>
      </c>
    </row>
    <row r="38" spans="1:4" ht="15" customHeight="1">
      <c r="A38" s="148" t="s">
        <v>83</v>
      </c>
      <c r="B38" s="148"/>
      <c r="C38" s="52"/>
      <c r="D38" s="52"/>
    </row>
    <row r="39" spans="1:4" ht="15" customHeight="1">
      <c r="A39" s="140" t="s">
        <v>99</v>
      </c>
      <c r="B39" s="142"/>
      <c r="C39" s="52"/>
      <c r="D39" s="52"/>
    </row>
    <row r="40" spans="1:4" ht="15" customHeight="1">
      <c r="A40" s="9" t="s">
        <v>87</v>
      </c>
      <c r="B40" s="10"/>
      <c r="C40" s="19">
        <v>22500</v>
      </c>
      <c r="D40" s="19">
        <v>22500</v>
      </c>
    </row>
  </sheetData>
  <mergeCells count="23">
    <mergeCell ref="A39:B39"/>
    <mergeCell ref="A6:D6"/>
    <mergeCell ref="B7:D7"/>
    <mergeCell ref="B8:D8"/>
    <mergeCell ref="B9:D9"/>
    <mergeCell ref="B10:D10"/>
    <mergeCell ref="B11:D11"/>
    <mergeCell ref="B12:D12"/>
    <mergeCell ref="A37:B37"/>
    <mergeCell ref="A38:B38"/>
    <mergeCell ref="C13:D13"/>
    <mergeCell ref="C30:D30"/>
    <mergeCell ref="A4:D4"/>
    <mergeCell ref="A22:D22"/>
    <mergeCell ref="A5:D5"/>
    <mergeCell ref="A21:D21"/>
    <mergeCell ref="A23:D23"/>
    <mergeCell ref="B24:D24"/>
    <mergeCell ref="B26:D26"/>
    <mergeCell ref="B25:D25"/>
    <mergeCell ref="B27:D27"/>
    <mergeCell ref="B28:D28"/>
    <mergeCell ref="B29:D29"/>
  </mergeCells>
  <pageMargins left="0.7" right="0.7" top="0.75" bottom="0.49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Հավելված 1</vt:lpstr>
      <vt:lpstr>Հավելված 2</vt:lpstr>
      <vt:lpstr>Հավելված 3</vt:lpstr>
      <vt:lpstr>Հավելված 4</vt:lpstr>
      <vt:lpstr>Հավելված 5</vt:lpstr>
      <vt:lpstr>'Հավելված 1'!Print_Area</vt:lpstr>
      <vt:lpstr>'Հավելված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https://mul2.gov.am/tasks/98720/oneclick/3Havelvats.xlsx?token=948f6e94d475e1aea1d4b942d5b2c242</cp:keywords>
</cp:coreProperties>
</file>