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1" sheetId="5" r:id="rId1"/>
    <sheet name="2" sheetId="6" r:id="rId2"/>
    <sheet name="3" sheetId="7" r:id="rId3"/>
    <sheet name="4" sheetId="12" r:id="rId4"/>
  </sheets>
  <definedNames>
    <definedName name="_GoBack" localSheetId="3">'4'!$B$1</definedName>
  </definedNames>
  <calcPr calcId="145621"/>
</workbook>
</file>

<file path=xl/calcChain.xml><?xml version="1.0" encoding="utf-8"?>
<calcChain xmlns="http://schemas.openxmlformats.org/spreadsheetml/2006/main">
  <c r="I13" i="12" l="1"/>
  <c r="I12" i="12" s="1"/>
  <c r="I11" i="12" s="1"/>
  <c r="E11" i="5" l="1"/>
</calcChain>
</file>

<file path=xl/sharedStrings.xml><?xml version="1.0" encoding="utf-8"?>
<sst xmlns="http://schemas.openxmlformats.org/spreadsheetml/2006/main" count="177" uniqueCount="116">
  <si>
    <t>Հավելված N 1</t>
  </si>
  <si>
    <t>Հայաստանի Հանրապետության</t>
  </si>
  <si>
    <t>կառավարության աշխատակազմի</t>
  </si>
  <si>
    <t>ղեկավար-նախարար</t>
  </si>
  <si>
    <t>Դ. Հարությունյան</t>
  </si>
  <si>
    <t>Հավելված N 2</t>
  </si>
  <si>
    <t>տարի</t>
  </si>
  <si>
    <t>այդ թվում`</t>
  </si>
  <si>
    <t>2015 թվականի ----- N ----Ն որոշման</t>
  </si>
  <si>
    <t xml:space="preserve">ՀՀ կառավարության </t>
  </si>
  <si>
    <t> (հազ. դրամ)</t>
  </si>
  <si>
    <t>Բաժինը</t>
  </si>
  <si>
    <t>Խումբը</t>
  </si>
  <si>
    <t>Դասը</t>
  </si>
  <si>
    <t>ԸՆԴԱՄԵՆԸ` ԾԱԽՍԵՐ</t>
  </si>
  <si>
    <t>ԱՌՈՂՋԱՊԱՀՈՒԹՅՈՒՆ</t>
  </si>
  <si>
    <t>07</t>
  </si>
  <si>
    <t>01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</si>
  <si>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</si>
  <si>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ՀՀ առողջապահության նախարարություն</t>
  </si>
  <si>
    <t>Ցուցանիշների փոփոխությունը (ավելացումները նշված են դրական նշանով, իսկ նվազեցումները` փակագծերում)</t>
  </si>
  <si>
    <t>ՀԱՅԱՍՏԱՆԻ ՀԱՆՐԱՊԵՏՈՒԹՅԱՆ ԿԱՌԱՎԱՐՈՒԹՅԱՆ 2014 ԹՎԱԿԱՆԻ ԴԵԿՏԵՄԲԵՐԻ 18-Ի N 1515-Ն ՈՐՈՇՄԱՆ N 11 ՀԱՎԵԼՎԱԾԻ N 11.9 ԱՂՅՈՒՍԱԿՈՒՄ ԿԱՏԱՐՎՈՂ ՓՈՓՈԽՈՒԹՅՈՒՆՆԵՐԸ ԵՎ ԼՐԱՑՈՒՄՆԵՐԸ</t>
  </si>
  <si>
    <t>Չափորոշիչներ</t>
  </si>
  <si>
    <t>ոչ ֆինանսական ցուցանիշներ</t>
  </si>
  <si>
    <t>ֆինանսական ցուցանիշներ</t>
  </si>
  <si>
    <t>Ծրագրային դասիչը</t>
  </si>
  <si>
    <t>X</t>
  </si>
  <si>
    <t>ՀԱՅԱՍՏԱՆԻ ՀԱՆՐԱՊԵՏՈՒԹՅԱՆ ԿԱՌԱՎԱՐՈՒԹՅԱՆ 2014 ԹՎԱԿԱՆԻ ԴԵԿՏԵՄԲԵՐԻ 18-Ի N 1515-Ն ՈՐՈՇՄԱՆ N 11 ՀԱՎԵԼՎԱԾԻ N 12 ԱՂՅՈՒՍԱԿՈՒՄ ԿԱՏԱՐՎՈՂ ՓՈՓՈԽՈՒԹՅՈՒՆՆԵՐԸ ԵՎ ԼՐԱՑՈՒՄՆԵՐԸ</t>
  </si>
  <si>
    <t>Բաժին 2</t>
  </si>
  <si>
    <t>Գերատեսչության կողմից իրականացվող քաղաքականության միջոցառումների ծրագրային խմբավորումը</t>
  </si>
  <si>
    <t>Ծրագիրը/քաղաքականության միջոցառումը</t>
  </si>
  <si>
    <t>ծրագիրը</t>
  </si>
  <si>
    <t>միջոցառումը</t>
  </si>
  <si>
    <t>Գործառական դասիչը (բաժին/խումբ/դաս)</t>
  </si>
  <si>
    <t>Ցուցանիշների փոփոխությունը (ավելացումները նշված են դրական նշանով, իսկ նվազեցումները` փակագծերում)</t>
  </si>
  <si>
    <t>ՀԱՅԱՍՏԱՆԻ ՀԱՆՐԱՊԵՏՈՒԹՅԱՆ ԿԱՌԱՎԱՐՈՒԹՅԱՆ 2014 ԹՎԱԿԱՆԻ ԴԵԿՏԵՄԲԵՐԻ 18-Ի N 1515-Ն ՈՐՈՇՄԱՆ N 12 ՀԱՎԵԼՎԱԾՈՒՄ ԿԱՏԱՐՎՈՂ ՓՈՓՈԽՈՒԹՅՈՒՆՆԵՐԸ ԵՎ ԼՐԱՑՈՒՄՆԵՐԸ</t>
  </si>
  <si>
    <t>Գնման առարկայի</t>
  </si>
  <si>
    <t>Գնման ձևը (ընթացակարգը)</t>
  </si>
  <si>
    <t>Չափի միավորը</t>
  </si>
  <si>
    <t>Քանակը</t>
  </si>
  <si>
    <t>Միջանցիկ կոդը` ըստ CPV դասակարգման</t>
  </si>
  <si>
    <t>անվանումը</t>
  </si>
  <si>
    <t>ԲԸԱՀ</t>
  </si>
  <si>
    <t>Բաժին 07 </t>
  </si>
  <si>
    <t xml:space="preserve">Դաս 01    </t>
  </si>
  <si>
    <t>11</t>
  </si>
  <si>
    <t>ՀԻՄՆԱԿԱՆ ԲԱԺԻՆՆԵՐԻՆ ՉԴԱՍՎՈՂ ՊԱՀՈՒՍՏԱՅԻՆ ՖՈՆԴԵՐ</t>
  </si>
  <si>
    <t>ՀՀ կառավարության և համայնքների պահուստային ֆոնդ</t>
  </si>
  <si>
    <t>ՀՀ կառավարության պահուստային ֆոնդ</t>
  </si>
  <si>
    <t>Առողջապահական և լաբորատոր նյութեր</t>
  </si>
  <si>
    <t>01. ՀՀ կառավարության պահուստային ֆոնդ</t>
  </si>
  <si>
    <t>ՀՀ կառավարություն</t>
  </si>
  <si>
    <t>Բաժին 11</t>
  </si>
  <si>
    <t>Խումբ 01</t>
  </si>
  <si>
    <t>1. ՀՀ կառավարության պահուստային ֆոնդ</t>
  </si>
  <si>
    <t>ՄԱՍ I. ԱՊՐԱՆՔՆԵՐ</t>
  </si>
  <si>
    <t>«ՀԱՅԱՍՏԱՆԻ ՀԱՆՐԱՊԵՏՈՒԹՅԱՆ 2015 ԹՎԱԿԱՆԻ ՊԵՏԱԿԱՆ ԲՅՈՒՋԵԻ ՄԱՍԻՆ» ՀԱՅԱՍՏԱՆԻ ՀԱՆՐԱՊԵՏՈՒԹՅԱՆ ՕՐԵՆՔԻ N 1 ՀԱՎԵԼՎԱԾՈՒՄ ԿԱՏԱՐՎՈՂ ՎԵՐԱԲԱՇԽՈՒՄԸ ԵՎ ՀԱՅԱՍՏԱՆԻ ՀԱՆՐԱՊԵՏՈՒԹՅԱՆ ԿԱՌԱՎԱՐՈՒԹՅԱՆ 2014 ԹՎԱԿԱՆԻ ԴԵԿՏԵՄԲԵՐԻ 18-Ի N 1515-Ն ՈՐՈՇՄԱՆ N 5 ՀԱՎԵԼՎԱԾՈՒՄ ԿԱՏԱՐՎՈՂ ՓՈՓՈԽՈՒԹՅՈՒՆՆԵՐԸ</t>
  </si>
  <si>
    <t>Բժշկական ապրանքներ, սարքեր և սարքավորումներ</t>
  </si>
  <si>
    <t>Դեղագործական ապրանքներ</t>
  </si>
  <si>
    <t>01. Դեղորայքի տրամադրում ամբուլատոր-պոլիկլինիկական, հիվանդանոցային բուժօգնություն ստացողներին և հատուկ խմբերում ընդգրկված ֆիզիկական անձանց</t>
  </si>
  <si>
    <t>ԾՏ 01</t>
  </si>
  <si>
    <r>
      <t>ՄԱՍ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Գ: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Նախարարի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պատասխանատվության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ներքո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իրականացվող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քաղաքականության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միջոցառումների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և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ֆինանսականկառավարման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արդյունքների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ցուցանիշները</t>
    </r>
    <r>
      <rPr>
        <b/>
        <sz val="12"/>
        <rFont val="Courier New"/>
        <family val="3"/>
      </rPr>
      <t> </t>
    </r>
  </si>
  <si>
    <r>
      <t>1.</t>
    </r>
    <r>
      <rPr>
        <b/>
        <u/>
        <sz val="12"/>
        <rFont val="Courier New"/>
        <family val="3"/>
      </rPr>
      <t> </t>
    </r>
    <r>
      <rPr>
        <b/>
        <u/>
        <sz val="12"/>
        <rFont val="GHEA Grapalat"/>
        <family val="3"/>
      </rPr>
      <t>Քաղաքականության</t>
    </r>
    <r>
      <rPr>
        <b/>
        <u/>
        <sz val="12"/>
        <rFont val="Courier New"/>
        <family val="3"/>
      </rPr>
      <t> </t>
    </r>
    <r>
      <rPr>
        <b/>
        <u/>
        <sz val="12"/>
        <rFont val="GHEA Grapalat"/>
        <family val="3"/>
      </rPr>
      <t>միջոցառումներ</t>
    </r>
    <r>
      <rPr>
        <b/>
        <u/>
        <sz val="12"/>
        <rFont val="Courier New"/>
        <family val="3"/>
      </rPr>
      <t> </t>
    </r>
  </si>
  <si>
    <r>
      <t>1.1.</t>
    </r>
    <r>
      <rPr>
        <b/>
        <u/>
        <sz val="12"/>
        <rFont val="Courier New"/>
        <family val="3"/>
      </rPr>
      <t> </t>
    </r>
    <r>
      <rPr>
        <b/>
        <u/>
        <sz val="12"/>
        <rFont val="GHEA Grapalat"/>
        <family val="3"/>
      </rPr>
      <t>Ծառայություններ</t>
    </r>
  </si>
  <si>
    <r>
      <t>Անվանումը</t>
    </r>
    <r>
      <rPr>
        <u/>
        <sz val="12"/>
        <rFont val="Courier New"/>
        <family val="3"/>
      </rPr>
      <t> </t>
    </r>
  </si>
  <si>
    <r>
      <t>Նկարագրությունը</t>
    </r>
    <r>
      <rPr>
        <u/>
        <sz val="12"/>
        <rFont val="Courier New"/>
        <family val="3"/>
      </rPr>
      <t> </t>
    </r>
  </si>
  <si>
    <t>Դեղորայքի տրամադրում ամբուլատոր-պոլիկլինիկական, հիվանդանոցային բուժօգնությունստացողներին և հատուկ խմբերում ընդգրկված ֆիզիկական անձանց</t>
  </si>
  <si>
    <t>Ամբուլատոր-պոլիկլինիկական, դիսպանսերային և հիվանդանոցային բժշկական հաստատությունների միջոցով անվճար դեղորայք ստացող հիվանդների թիվը</t>
  </si>
  <si>
    <t>Շահառուների              քանակը</t>
  </si>
  <si>
    <t>Գումարը                        (հազար դրամ)</t>
  </si>
  <si>
    <t>Տրանսֆերտի վճարման հաճախականությունը</t>
  </si>
  <si>
    <t>Ըստ դիմելիության</t>
  </si>
  <si>
    <t xml:space="preserve">Շահառուների ընտրության չափանիշները </t>
  </si>
  <si>
    <t>ՀՀ կառավարության 2006թ. Նոյեմբերի 23-ի թիվ 1717-Ն որոշման համաձայն</t>
  </si>
  <si>
    <t>1142 Բժշկական օգնություն, հարբժշկական, փորձագիտական ծառայությունների ծրագիր</t>
  </si>
  <si>
    <t>Բնակչության առողջության պահպանում, բարելավում, հիվանդությունների արգելակում և հակադարձում, բուժօգնության և ծառայությունների որակի ու մատչելիության բարձրացում</t>
  </si>
  <si>
    <r>
      <t>Վերջնական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արդյունքի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նկարագրությունը</t>
    </r>
    <r>
      <rPr>
        <sz val="12"/>
        <rFont val="Courier New"/>
        <family val="3"/>
      </rPr>
      <t> </t>
    </r>
  </si>
  <si>
    <t>ՀՀ 2015 թվականի պետական բյուջե    (հազար դրամ)</t>
  </si>
  <si>
    <t>Քաղաքականության միջոցառումներ.Տրանսֆերտներ</t>
  </si>
  <si>
    <t>Տրանսֆերտի նկարագրությունը</t>
  </si>
  <si>
    <t>1.Դեղորայքի տրամադրում ամբուլատոր-պոլիկլինիկական, հիվանդանոցային բուժօգնությունստացողներին և հատուկ խմբերում ընդգրկված ֆիզիկական անձանց</t>
  </si>
  <si>
    <t>33611260-1</t>
  </si>
  <si>
    <t>մետֆորմին a10ba02</t>
  </si>
  <si>
    <t>ՇՀ</t>
  </si>
  <si>
    <t>դեղահատ</t>
  </si>
  <si>
    <t>Միավորի գինը                 (ՀՀ դրամ)</t>
  </si>
  <si>
    <t>33651237-1</t>
  </si>
  <si>
    <t>վինկրիստին l01db01</t>
  </si>
  <si>
    <t>սրվակ</t>
  </si>
  <si>
    <t>Ցուցանիշների փոփոխությունը (ավելացումները նշված են դրական նշանով, իսկ նվազեցումները` փակագծերում)               (հազ. դրամ)</t>
  </si>
  <si>
    <t>33661120-1</t>
  </si>
  <si>
    <t>մորֆին n02aa01</t>
  </si>
  <si>
    <t>33661134-1</t>
  </si>
  <si>
    <t>տրիհեքսիֆենիդիլ n04aa01</t>
  </si>
  <si>
    <t>33661142-1</t>
  </si>
  <si>
    <t>ամիտրիպտիլին n06aa09</t>
  </si>
  <si>
    <t>տուփ</t>
  </si>
  <si>
    <t>39561110-1</t>
  </si>
  <si>
    <t>երիզներ</t>
  </si>
  <si>
    <t>Բժշկական նշանակության պարագաների տրամադրում շաքարային դիաբետ հիվանդությամբ տառապող երեխաներին</t>
  </si>
  <si>
    <t>Կենտրոնացված կարգով  դեղորայքի ձեռքբերում հիվանդանոցային բուժօգնություն ստացողներին և հատուկ խմբերում ընդգրկված ֆիզիկական անձանց տրամադրելու նպատակով</t>
  </si>
  <si>
    <t>Շաքարային դիաբետ հիվանդությամբ տառապող երեխաների թիվ</t>
  </si>
  <si>
    <t>Շաքարային դիաբետ հիվանդությամբ տառապող երեխաներ</t>
  </si>
  <si>
    <t>ԾՏ 15</t>
  </si>
  <si>
    <t xml:space="preserve">Շաքարային դիաբետ հիվանդությամբ տառապող երեխաների արյան մեջ գլյուկոզայի մակարդակի որոշման նպատակով բժշկական նշանակության պարագաների ձեռքբերում և տրամադրում </t>
  </si>
  <si>
    <t>Աղյուսակ  1</t>
  </si>
  <si>
    <t>Աղյուսակ  2</t>
  </si>
  <si>
    <t>Հավելված N 3</t>
  </si>
  <si>
    <t>ԾՐԱԳԻՐ</t>
  </si>
  <si>
    <t>Բժշկական օգնություն, հարբժշկական, փորձագիտական ծառայությունների ծրագիր</t>
  </si>
  <si>
    <t>Ծրագրի նկարագրությունը</t>
  </si>
  <si>
    <t>Բժշկական օգնություն և ծառայություններ հանրապետության բարձրաստիճան պաշտոնյաների համար, հատուկ խմբերում ընդգրկված անձանց պրոթեզավորում, դժվարամատչելի ախտորոշիչ զննման, պաթանատոմիական, դատական և գենետիկական փորձաքննություններ և այլ ծառայություններ</t>
  </si>
  <si>
    <t>Վերջնական արդյունքի նկարագրությունը</t>
  </si>
  <si>
    <t>Ցուցանիշների փոփոխությունը     (ավելացումները նշված են դրական նշանով, իսկ նվազեցումները` փակագծերում)</t>
  </si>
  <si>
    <r>
      <t>Ծրագիրը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(ծրագրերը),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որի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(որոնց)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շրջանակներում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իրականացվում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է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 xml:space="preserve">քաղաքականության 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միջոցառումը</t>
    </r>
    <r>
      <rPr>
        <sz val="12"/>
        <rFont val="Courier New"/>
        <family val="3"/>
      </rPr>
      <t> </t>
    </r>
  </si>
  <si>
    <r>
      <t>Ծրագիրը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(ծրագրերը),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որի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(որոնց)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շրջանակներում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իրականացվում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է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քաղաքականության</t>
    </r>
    <r>
      <rPr>
        <sz val="12"/>
        <rFont val="Courier New"/>
        <family val="3"/>
      </rPr>
      <t xml:space="preserve">  </t>
    </r>
    <r>
      <rPr>
        <sz val="12"/>
        <rFont val="GHEA Grapalat"/>
        <family val="3"/>
      </rPr>
      <t>միջոցառումը</t>
    </r>
    <r>
      <rPr>
        <sz val="12"/>
        <rFont val="Courier New"/>
        <family val="3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</si>
</sst>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);\(#,##0.0\)"/>
  </numFmts>
  <fonts count="17" x14ac:knownFonts="1">
    <font>
      <sz val="11"/>
      <color theme="1"/>
      <name val="Calibri"/>
      <family val="2"/>
      <scheme val="minor"/>
    </font>
    <font>
      <sz val="12"/>
      <color rgb="FF000000"/>
      <name val="GHEA Grapalat"/>
      <family val="3"/>
    </font>
    <font>
      <b/>
      <sz val="12"/>
      <color rgb="FF000000"/>
      <name val="GHEA Grapalat"/>
      <family val="3"/>
    </font>
    <font>
      <sz val="12"/>
      <color theme="1"/>
      <name val="GHEA Grapalat"/>
      <family val="3"/>
    </font>
    <font>
      <sz val="12"/>
      <color rgb="FFFF0000"/>
      <name val="GHEA Grapalat"/>
      <family val="3"/>
    </font>
    <font>
      <b/>
      <sz val="12"/>
      <color rgb="FFFF0000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sz val="12"/>
      <name val="Courier New"/>
      <family val="3"/>
    </font>
    <font>
      <sz val="11"/>
      <name val="Calibri"/>
      <family val="2"/>
      <scheme val="minor"/>
    </font>
    <font>
      <b/>
      <sz val="12"/>
      <name val="Courier New"/>
      <family val="3"/>
    </font>
    <font>
      <b/>
      <u/>
      <sz val="12"/>
      <name val="GHEA Grapalat"/>
      <family val="3"/>
    </font>
    <font>
      <b/>
      <u/>
      <sz val="12"/>
      <name val="Courier New"/>
      <family val="3"/>
    </font>
    <font>
      <u/>
      <sz val="12"/>
      <name val="GHEA Grapalat"/>
      <family val="3"/>
    </font>
    <font>
      <u/>
      <sz val="12"/>
      <name val="Courier New"/>
      <family val="3"/>
    </font>
    <font>
      <sz val="12"/>
      <color rgb="FFFF0000"/>
      <name val="Courier New"/>
      <family val="3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15" xfId="0" applyFont="1" applyFill="1" applyBorder="1" applyAlignment="1">
      <alignment wrapText="1"/>
    </xf>
    <xf numFmtId="165" fontId="1" fillId="0" borderId="15" xfId="0" applyNumberFormat="1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right" wrapText="1"/>
    </xf>
    <xf numFmtId="0" fontId="3" fillId="0" borderId="15" xfId="0" applyFont="1" applyFill="1" applyBorder="1"/>
    <xf numFmtId="0" fontId="1" fillId="0" borderId="15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right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49" fontId="6" fillId="0" borderId="1" xfId="0" applyNumberFormat="1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/>
    <xf numFmtId="49" fontId="6" fillId="0" borderId="15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wrapText="1"/>
    </xf>
    <xf numFmtId="0" fontId="6" fillId="0" borderId="15" xfId="0" applyFont="1" applyFill="1" applyBorder="1" applyAlignment="1">
      <alignment wrapText="1"/>
    </xf>
    <xf numFmtId="164" fontId="6" fillId="0" borderId="15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/>
    <xf numFmtId="49" fontId="6" fillId="0" borderId="15" xfId="0" applyNumberFormat="1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left" wrapText="1"/>
    </xf>
    <xf numFmtId="0" fontId="7" fillId="0" borderId="15" xfId="0" applyFont="1" applyFill="1" applyBorder="1" applyAlignment="1">
      <alignment horizontal="right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/>
    <xf numFmtId="164" fontId="6" fillId="0" borderId="1" xfId="0" applyNumberFormat="1" applyFont="1" applyFill="1" applyBorder="1" applyAlignment="1">
      <alignment horizontal="center" vertical="top" wrapText="1"/>
    </xf>
    <xf numFmtId="0" fontId="16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15" fillId="0" borderId="0" xfId="0" applyFont="1" applyFill="1"/>
    <xf numFmtId="164" fontId="4" fillId="0" borderId="1" xfId="0" applyNumberFormat="1" applyFont="1" applyFill="1" applyBorder="1" applyAlignment="1">
      <alignment horizontal="center" vertical="top" wrapText="1"/>
    </xf>
    <xf numFmtId="0" fontId="16" fillId="0" borderId="0" xfId="0" applyFont="1" applyFill="1" applyAlignment="1">
      <alignment horizontal="center" vertical="center"/>
    </xf>
    <xf numFmtId="0" fontId="6" fillId="0" borderId="16" xfId="0" applyFont="1" applyFill="1" applyBorder="1" applyAlignment="1">
      <alignment vertical="top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165" fontId="6" fillId="0" borderId="1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wrapText="1"/>
    </xf>
    <xf numFmtId="0" fontId="6" fillId="0" borderId="15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wrapText="1"/>
    </xf>
    <xf numFmtId="0" fontId="6" fillId="0" borderId="15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vertical="center" wrapText="1"/>
    </xf>
    <xf numFmtId="0" fontId="7" fillId="0" borderId="0" xfId="0" applyFont="1" applyFill="1" applyAlignment="1">
      <alignment horizontal="right" wrapText="1"/>
    </xf>
    <xf numFmtId="0" fontId="1" fillId="0" borderId="15" xfId="0" applyFont="1" applyFill="1" applyBorder="1" applyAlignment="1">
      <alignment horizontal="center" vertical="center" wrapText="1"/>
    </xf>
    <xf numFmtId="3" fontId="3" fillId="0" borderId="15" xfId="0" applyNumberFormat="1" applyFont="1" applyFill="1" applyBorder="1" applyAlignment="1">
      <alignment horizontal="center" vertical="center"/>
    </xf>
    <xf numFmtId="165" fontId="1" fillId="0" borderId="15" xfId="0" applyNumberFormat="1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right" wrapText="1"/>
    </xf>
    <xf numFmtId="3" fontId="6" fillId="0" borderId="1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15" fillId="0" borderId="0" xfId="0" applyFont="1" applyFill="1" applyAlignment="1">
      <alignment wrapText="1"/>
    </xf>
    <xf numFmtId="0" fontId="7" fillId="0" borderId="0" xfId="0" applyFont="1" applyFill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wrapText="1"/>
    </xf>
    <xf numFmtId="0" fontId="6" fillId="0" borderId="25" xfId="0" applyFont="1" applyFill="1" applyBorder="1" applyAlignment="1">
      <alignment wrapText="1"/>
    </xf>
    <xf numFmtId="0" fontId="6" fillId="0" borderId="26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0" xfId="0" applyFont="1" applyFill="1" applyBorder="1"/>
    <xf numFmtId="0" fontId="6" fillId="0" borderId="11" xfId="0" applyFont="1" applyFill="1" applyBorder="1"/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vertical="top"/>
    </xf>
    <xf numFmtId="0" fontId="6" fillId="0" borderId="8" xfId="0" applyFont="1" applyFill="1" applyBorder="1" applyAlignment="1">
      <alignment vertical="top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7" xfId="0" applyFont="1" applyFill="1" applyBorder="1"/>
    <xf numFmtId="0" fontId="6" fillId="0" borderId="8" xfId="0" applyFon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vertical="top" wrapText="1"/>
    </xf>
    <xf numFmtId="0" fontId="13" fillId="0" borderId="8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9" fillId="0" borderId="13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13" fillId="0" borderId="13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6" fillId="0" borderId="28" xfId="0" applyFont="1" applyFill="1" applyBorder="1" applyAlignment="1">
      <alignment vertical="top" wrapText="1"/>
    </xf>
    <xf numFmtId="0" fontId="15" fillId="0" borderId="0" xfId="0" applyFont="1" applyFill="1" applyAlignment="1">
      <alignment wrapText="1"/>
    </xf>
    <xf numFmtId="0" fontId="6" fillId="0" borderId="7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wrapText="1"/>
    </xf>
    <xf numFmtId="0" fontId="7" fillId="0" borderId="8" xfId="0" applyFont="1" applyFill="1" applyBorder="1" applyAlignment="1">
      <alignment wrapText="1"/>
    </xf>
    <xf numFmtId="0" fontId="7" fillId="0" borderId="27" xfId="0" applyFont="1" applyFill="1" applyBorder="1" applyAlignment="1">
      <alignment wrapText="1"/>
    </xf>
    <xf numFmtId="0" fontId="11" fillId="0" borderId="13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28" xfId="0" applyFont="1" applyFill="1" applyBorder="1" applyAlignment="1">
      <alignment wrapText="1"/>
    </xf>
    <xf numFmtId="0" fontId="11" fillId="0" borderId="10" xfId="0" applyFont="1" applyFill="1" applyBorder="1" applyAlignment="1">
      <alignment wrapText="1"/>
    </xf>
    <xf numFmtId="0" fontId="11" fillId="0" borderId="11" xfId="0" applyFont="1" applyFill="1" applyBorder="1" applyAlignment="1">
      <alignment wrapText="1"/>
    </xf>
    <xf numFmtId="0" fontId="11" fillId="0" borderId="29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6" fillId="0" borderId="8" xfId="0" applyFont="1" applyFill="1" applyBorder="1" applyAlignment="1">
      <alignment wrapText="1"/>
    </xf>
    <xf numFmtId="0" fontId="7" fillId="0" borderId="0" xfId="0" applyFont="1" applyFill="1" applyAlignment="1">
      <alignment horizontal="center" wrapText="1"/>
    </xf>
    <xf numFmtId="0" fontId="6" fillId="0" borderId="15" xfId="0" applyFont="1" applyFill="1" applyBorder="1" applyAlignment="1">
      <alignment horizontal="center" wrapText="1"/>
    </xf>
    <xf numFmtId="0" fontId="13" fillId="0" borderId="27" xfId="0" applyFont="1" applyFill="1" applyBorder="1" applyAlignment="1">
      <alignment vertical="top" wrapText="1"/>
    </xf>
    <xf numFmtId="0" fontId="9" fillId="0" borderId="28" xfId="0" applyFont="1" applyFill="1" applyBorder="1" applyAlignment="1">
      <alignment vertical="top" wrapText="1"/>
    </xf>
    <xf numFmtId="0" fontId="13" fillId="0" borderId="28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/>
    </xf>
    <xf numFmtId="0" fontId="7" fillId="0" borderId="11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wrapText="1"/>
    </xf>
    <xf numFmtId="0" fontId="6" fillId="0" borderId="17" xfId="0" applyFont="1" applyFill="1" applyBorder="1" applyAlignment="1">
      <alignment horizontal="left" wrapText="1"/>
    </xf>
    <xf numFmtId="0" fontId="6" fillId="0" borderId="18" xfId="0" applyFont="1" applyFill="1" applyBorder="1" applyAlignment="1">
      <alignment horizontal="left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wrapText="1"/>
    </xf>
    <xf numFmtId="0" fontId="6" fillId="0" borderId="17" xfId="0" applyFont="1" applyFill="1" applyBorder="1" applyAlignment="1">
      <alignment wrapText="1"/>
    </xf>
    <xf numFmtId="0" fontId="6" fillId="0" borderId="18" xfId="0" applyFont="1" applyFill="1" applyBorder="1" applyAlignment="1">
      <alignment wrapText="1"/>
    </xf>
    <xf numFmtId="0" fontId="1" fillId="0" borderId="15" xfId="0" applyFont="1" applyFill="1" applyBorder="1" applyAlignment="1">
      <alignment wrapText="1"/>
    </xf>
    <xf numFmtId="0" fontId="1" fillId="0" borderId="16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0" fontId="6" fillId="0" borderId="16" xfId="0" applyFont="1" applyFill="1" applyBorder="1" applyAlignment="1">
      <alignment horizontal="center" wrapText="1"/>
    </xf>
    <xf numFmtId="0" fontId="6" fillId="0" borderId="17" xfId="0" applyFont="1" applyFill="1" applyBorder="1" applyAlignment="1">
      <alignment horizontal="center" wrapText="1"/>
    </xf>
    <xf numFmtId="0" fontId="6" fillId="0" borderId="18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6" fillId="0" borderId="27" xfId="0" applyFont="1" applyFill="1" applyBorder="1"/>
    <xf numFmtId="0" fontId="6" fillId="0" borderId="29" xfId="0" applyFont="1" applyFill="1" applyBorder="1"/>
    <xf numFmtId="164" fontId="6" fillId="0" borderId="31" xfId="0" applyNumberFormat="1" applyFont="1" applyFill="1" applyBorder="1" applyAlignment="1">
      <alignment horizontal="center" vertical="center" wrapText="1"/>
    </xf>
    <xf numFmtId="164" fontId="6" fillId="0" borderId="30" xfId="0" applyNumberFormat="1" applyFont="1" applyFill="1" applyBorder="1" applyAlignment="1">
      <alignment horizontal="center" vertical="center" wrapText="1"/>
    </xf>
    <xf numFmtId="165" fontId="6" fillId="0" borderId="31" xfId="0" applyNumberFormat="1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wrapText="1"/>
    </xf>
    <xf numFmtId="0" fontId="6" fillId="0" borderId="27" xfId="0" applyFont="1" applyFill="1" applyBorder="1" applyAlignment="1">
      <alignment vertical="top"/>
    </xf>
    <xf numFmtId="0" fontId="6" fillId="0" borderId="29" xfId="0" applyFont="1" applyFill="1" applyBorder="1" applyAlignment="1">
      <alignment vertical="top" wrapText="1"/>
    </xf>
    <xf numFmtId="0" fontId="6" fillId="0" borderId="3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22" workbookViewId="0">
      <selection activeCell="G8" sqref="G8"/>
    </sheetView>
  </sheetViews>
  <sheetFormatPr defaultRowHeight="17.25" x14ac:dyDescent="0.3"/>
  <cols>
    <col min="1" max="1" width="10.42578125" style="15" customWidth="1"/>
    <col min="2" max="3" width="9.140625" style="15"/>
    <col min="4" max="4" width="51" style="15" customWidth="1"/>
    <col min="5" max="5" width="30.7109375" style="15" customWidth="1"/>
    <col min="6" max="6" width="9.140625" style="15"/>
    <col min="7" max="7" width="12.7109375" style="15" bestFit="1" customWidth="1"/>
    <col min="8" max="16384" width="9.140625" style="15"/>
  </cols>
  <sheetData>
    <row r="1" spans="1:5" x14ac:dyDescent="0.3">
      <c r="A1" s="14"/>
      <c r="E1" s="16" t="s">
        <v>0</v>
      </c>
    </row>
    <row r="2" spans="1:5" x14ac:dyDescent="0.3">
      <c r="A2" s="14"/>
      <c r="B2" s="17"/>
      <c r="E2" s="16" t="s">
        <v>9</v>
      </c>
    </row>
    <row r="3" spans="1:5" x14ac:dyDescent="0.3">
      <c r="A3" s="14"/>
      <c r="B3" s="17"/>
      <c r="E3" s="16" t="s">
        <v>8</v>
      </c>
    </row>
    <row r="5" spans="1:5" ht="93" customHeight="1" x14ac:dyDescent="0.3">
      <c r="A5" s="79" t="s">
        <v>56</v>
      </c>
      <c r="B5" s="79"/>
      <c r="C5" s="79"/>
      <c r="D5" s="79"/>
      <c r="E5" s="79"/>
    </row>
    <row r="7" spans="1:5" x14ac:dyDescent="0.3">
      <c r="E7" s="18" t="s">
        <v>10</v>
      </c>
    </row>
    <row r="8" spans="1:5" ht="105.75" customHeight="1" x14ac:dyDescent="0.3">
      <c r="A8" s="80" t="s">
        <v>11</v>
      </c>
      <c r="B8" s="80" t="s">
        <v>12</v>
      </c>
      <c r="C8" s="80" t="s">
        <v>13</v>
      </c>
      <c r="D8" s="80" t="s">
        <v>18</v>
      </c>
      <c r="E8" s="72" t="s">
        <v>113</v>
      </c>
    </row>
    <row r="9" spans="1:5" x14ac:dyDescent="0.3">
      <c r="A9" s="81"/>
      <c r="B9" s="81"/>
      <c r="C9" s="81"/>
      <c r="D9" s="81"/>
      <c r="E9" s="19" t="s">
        <v>6</v>
      </c>
    </row>
    <row r="10" spans="1:5" x14ac:dyDescent="0.3">
      <c r="A10" s="20">
        <v>1</v>
      </c>
      <c r="B10" s="20">
        <v>2</v>
      </c>
      <c r="C10" s="20">
        <v>3</v>
      </c>
      <c r="D10" s="20">
        <v>4</v>
      </c>
      <c r="E10" s="20">
        <v>5</v>
      </c>
    </row>
    <row r="11" spans="1:5" x14ac:dyDescent="0.3">
      <c r="A11" s="21"/>
      <c r="B11" s="21"/>
      <c r="C11" s="21"/>
      <c r="D11" s="19" t="s">
        <v>14</v>
      </c>
      <c r="E11" s="22">
        <f>E13+E22</f>
        <v>0</v>
      </c>
    </row>
    <row r="12" spans="1:5" x14ac:dyDescent="0.3">
      <c r="A12" s="21"/>
      <c r="B12" s="21"/>
      <c r="C12" s="21"/>
      <c r="D12" s="23" t="s">
        <v>7</v>
      </c>
      <c r="E12" s="22"/>
    </row>
    <row r="13" spans="1:5" x14ac:dyDescent="0.3">
      <c r="A13" s="24" t="s">
        <v>16</v>
      </c>
      <c r="B13" s="21"/>
      <c r="C13" s="21"/>
      <c r="D13" s="23" t="s">
        <v>15</v>
      </c>
      <c r="E13" s="25">
        <v>-21600</v>
      </c>
    </row>
    <row r="14" spans="1:5" x14ac:dyDescent="0.3">
      <c r="A14" s="21"/>
      <c r="B14" s="21"/>
      <c r="C14" s="21"/>
      <c r="D14" s="23" t="s">
        <v>7</v>
      </c>
      <c r="E14" s="22"/>
    </row>
    <row r="15" spans="1:5" ht="34.5" x14ac:dyDescent="0.3">
      <c r="A15" s="21"/>
      <c r="B15" s="24" t="s">
        <v>17</v>
      </c>
      <c r="C15" s="21"/>
      <c r="D15" s="23" t="s">
        <v>57</v>
      </c>
      <c r="E15" s="25">
        <v>-21600</v>
      </c>
    </row>
    <row r="16" spans="1:5" x14ac:dyDescent="0.3">
      <c r="A16" s="21"/>
      <c r="B16" s="21"/>
      <c r="C16" s="21"/>
      <c r="D16" s="23" t="s">
        <v>7</v>
      </c>
      <c r="E16" s="22"/>
    </row>
    <row r="17" spans="1:7" x14ac:dyDescent="0.3">
      <c r="A17" s="21"/>
      <c r="B17" s="21"/>
      <c r="C17" s="24" t="s">
        <v>17</v>
      </c>
      <c r="D17" s="23" t="s">
        <v>58</v>
      </c>
      <c r="E17" s="25">
        <v>-21600</v>
      </c>
    </row>
    <row r="18" spans="1:7" x14ac:dyDescent="0.3">
      <c r="A18" s="21"/>
      <c r="B18" s="21"/>
      <c r="C18" s="21"/>
      <c r="D18" s="23" t="s">
        <v>7</v>
      </c>
      <c r="E18" s="22"/>
    </row>
    <row r="19" spans="1:7" ht="69" x14ac:dyDescent="0.3">
      <c r="A19" s="21"/>
      <c r="B19" s="21"/>
      <c r="C19" s="21"/>
      <c r="D19" s="23" t="s">
        <v>59</v>
      </c>
      <c r="E19" s="25">
        <v>-21600</v>
      </c>
    </row>
    <row r="20" spans="1:7" x14ac:dyDescent="0.3">
      <c r="A20" s="21"/>
      <c r="B20" s="21"/>
      <c r="C20" s="21"/>
      <c r="D20" s="23" t="s">
        <v>19</v>
      </c>
      <c r="E20" s="25">
        <v>-21600</v>
      </c>
    </row>
    <row r="21" spans="1:7" x14ac:dyDescent="0.3">
      <c r="A21" s="21"/>
      <c r="B21" s="21"/>
      <c r="C21" s="24"/>
      <c r="D21" s="23" t="s">
        <v>49</v>
      </c>
      <c r="E21" s="25">
        <v>-21600</v>
      </c>
      <c r="G21" s="26"/>
    </row>
    <row r="22" spans="1:7" ht="34.5" x14ac:dyDescent="0.3">
      <c r="A22" s="27" t="s">
        <v>45</v>
      </c>
      <c r="B22" s="28"/>
      <c r="C22" s="28"/>
      <c r="D22" s="29" t="s">
        <v>46</v>
      </c>
      <c r="E22" s="30">
        <v>21600</v>
      </c>
    </row>
    <row r="23" spans="1:7" x14ac:dyDescent="0.3">
      <c r="A23" s="27"/>
      <c r="B23" s="28"/>
      <c r="C23" s="28"/>
      <c r="D23" s="23" t="s">
        <v>7</v>
      </c>
      <c r="E23" s="30"/>
    </row>
    <row r="24" spans="1:7" ht="34.5" x14ac:dyDescent="0.3">
      <c r="A24" s="28"/>
      <c r="B24" s="27" t="s">
        <v>17</v>
      </c>
      <c r="C24" s="28"/>
      <c r="D24" s="29" t="s">
        <v>47</v>
      </c>
      <c r="E24" s="30">
        <v>21600</v>
      </c>
    </row>
    <row r="25" spans="1:7" x14ac:dyDescent="0.3">
      <c r="A25" s="28"/>
      <c r="B25" s="27"/>
      <c r="C25" s="28"/>
      <c r="D25" s="23" t="s">
        <v>7</v>
      </c>
      <c r="E25" s="30"/>
    </row>
    <row r="26" spans="1:7" x14ac:dyDescent="0.3">
      <c r="A26" s="31"/>
      <c r="B26" s="31"/>
      <c r="C26" s="27" t="s">
        <v>17</v>
      </c>
      <c r="D26" s="31" t="s">
        <v>48</v>
      </c>
      <c r="E26" s="30">
        <v>21600</v>
      </c>
    </row>
    <row r="27" spans="1:7" x14ac:dyDescent="0.3">
      <c r="A27" s="32"/>
      <c r="B27" s="32"/>
      <c r="C27" s="32"/>
      <c r="D27" s="33" t="s">
        <v>7</v>
      </c>
      <c r="E27" s="30"/>
    </row>
    <row r="28" spans="1:7" x14ac:dyDescent="0.3">
      <c r="A28" s="34"/>
      <c r="B28" s="31"/>
      <c r="C28" s="31"/>
      <c r="D28" s="23" t="s">
        <v>50</v>
      </c>
      <c r="E28" s="30">
        <v>21600</v>
      </c>
    </row>
    <row r="29" spans="1:7" x14ac:dyDescent="0.3">
      <c r="A29" s="34"/>
      <c r="B29" s="31"/>
      <c r="C29" s="31"/>
      <c r="D29" s="31" t="s">
        <v>51</v>
      </c>
      <c r="E29" s="30">
        <v>21600</v>
      </c>
    </row>
    <row r="30" spans="1:7" ht="17.25" customHeight="1" x14ac:dyDescent="0.3">
      <c r="A30" s="17"/>
    </row>
    <row r="31" spans="1:7" x14ac:dyDescent="0.3">
      <c r="B31" s="35"/>
      <c r="C31" s="16" t="s">
        <v>1</v>
      </c>
    </row>
    <row r="32" spans="1:7" x14ac:dyDescent="0.3">
      <c r="B32" s="35"/>
      <c r="C32" s="16" t="s">
        <v>2</v>
      </c>
    </row>
    <row r="33" spans="2:5" x14ac:dyDescent="0.3">
      <c r="B33" s="35"/>
      <c r="C33" s="16" t="s">
        <v>3</v>
      </c>
      <c r="E33" s="36" t="s">
        <v>4</v>
      </c>
    </row>
  </sheetData>
  <mergeCells count="5">
    <mergeCell ref="A5:E5"/>
    <mergeCell ref="A8:A9"/>
    <mergeCell ref="B8:B9"/>
    <mergeCell ref="C8:C9"/>
    <mergeCell ref="D8:D9"/>
  </mergeCells>
  <pageMargins left="0.15748031496062992" right="0.15748031496062992" top="0.31496062992125984" bottom="0.15748031496062992" header="0.31496062992125984" footer="0.31496062992125984"/>
  <pageSetup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topLeftCell="A18" workbookViewId="0">
      <selection activeCell="H26" sqref="H26"/>
    </sheetView>
  </sheetViews>
  <sheetFormatPr defaultRowHeight="15" x14ac:dyDescent="0.25"/>
  <cols>
    <col min="1" max="1" width="12.5703125" style="38" customWidth="1"/>
    <col min="2" max="2" width="13.28515625" style="38" customWidth="1"/>
    <col min="3" max="3" width="33.28515625" style="38" customWidth="1"/>
    <col min="4" max="4" width="23.140625" style="38" customWidth="1"/>
    <col min="5" max="5" width="22.85546875" style="38" customWidth="1"/>
    <col min="6" max="16384" width="9.140625" style="38"/>
  </cols>
  <sheetData>
    <row r="1" spans="1:5" ht="17.25" x14ac:dyDescent="0.3">
      <c r="A1" s="113"/>
      <c r="E1" s="16" t="s">
        <v>5</v>
      </c>
    </row>
    <row r="2" spans="1:5" ht="17.25" x14ac:dyDescent="0.3">
      <c r="A2" s="113"/>
      <c r="B2" s="40"/>
      <c r="E2" s="16" t="s">
        <v>9</v>
      </c>
    </row>
    <row r="3" spans="1:5" ht="17.25" x14ac:dyDescent="0.3">
      <c r="A3" s="113"/>
      <c r="B3" s="40"/>
      <c r="E3" s="16" t="s">
        <v>8</v>
      </c>
    </row>
    <row r="4" spans="1:5" ht="17.25" x14ac:dyDescent="0.3">
      <c r="A4" s="65"/>
      <c r="B4" s="40"/>
      <c r="E4" s="66"/>
    </row>
    <row r="5" spans="1:5" ht="17.25" x14ac:dyDescent="0.3">
      <c r="A5" s="41"/>
      <c r="E5" s="66" t="s">
        <v>105</v>
      </c>
    </row>
    <row r="6" spans="1:5" ht="55.5" customHeight="1" x14ac:dyDescent="0.3">
      <c r="A6" s="132" t="s">
        <v>21</v>
      </c>
      <c r="B6" s="132"/>
      <c r="C6" s="132"/>
      <c r="D6" s="132"/>
      <c r="E6" s="132"/>
    </row>
    <row r="7" spans="1:5" ht="17.25" x14ac:dyDescent="0.3">
      <c r="A7" s="39"/>
    </row>
    <row r="8" spans="1:5" ht="34.5" customHeight="1" x14ac:dyDescent="0.3">
      <c r="A8" s="114" t="s">
        <v>22</v>
      </c>
      <c r="B8" s="115"/>
      <c r="C8" s="115"/>
      <c r="D8" s="133" t="s">
        <v>20</v>
      </c>
      <c r="E8" s="133"/>
    </row>
    <row r="9" spans="1:5" ht="43.5" customHeight="1" x14ac:dyDescent="0.25">
      <c r="A9" s="116"/>
      <c r="B9" s="117"/>
      <c r="C9" s="117"/>
      <c r="D9" s="45" t="s">
        <v>23</v>
      </c>
      <c r="E9" s="45" t="s">
        <v>24</v>
      </c>
    </row>
    <row r="10" spans="1:5" ht="17.25" x14ac:dyDescent="0.3">
      <c r="A10" s="118"/>
      <c r="B10" s="119"/>
      <c r="C10" s="120"/>
      <c r="D10" s="78" t="s">
        <v>6</v>
      </c>
      <c r="E10" s="78" t="s">
        <v>6</v>
      </c>
    </row>
    <row r="11" spans="1:5" ht="34.5" customHeight="1" x14ac:dyDescent="0.3">
      <c r="A11" s="121" t="s">
        <v>61</v>
      </c>
      <c r="B11" s="122"/>
      <c r="C11" s="122"/>
      <c r="D11" s="122"/>
      <c r="E11" s="123"/>
    </row>
    <row r="12" spans="1:5" ht="17.25" customHeight="1" x14ac:dyDescent="0.3">
      <c r="A12" s="124" t="s">
        <v>62</v>
      </c>
      <c r="B12" s="125"/>
      <c r="C12" s="125"/>
      <c r="D12" s="125"/>
      <c r="E12" s="126"/>
    </row>
    <row r="13" spans="1:5" ht="17.25" customHeight="1" x14ac:dyDescent="0.3">
      <c r="A13" s="127" t="s">
        <v>63</v>
      </c>
      <c r="B13" s="128"/>
      <c r="C13" s="128"/>
      <c r="D13" s="128"/>
      <c r="E13" s="129"/>
    </row>
    <row r="14" spans="1:5" ht="17.25" customHeight="1" x14ac:dyDescent="0.25">
      <c r="A14" s="98" t="s">
        <v>25</v>
      </c>
      <c r="B14" s="99"/>
      <c r="C14" s="104" t="s">
        <v>64</v>
      </c>
      <c r="D14" s="105"/>
      <c r="E14" s="134"/>
    </row>
    <row r="15" spans="1:5" ht="51" customHeight="1" x14ac:dyDescent="0.25">
      <c r="A15" s="100"/>
      <c r="B15" s="101"/>
      <c r="C15" s="106" t="s">
        <v>66</v>
      </c>
      <c r="D15" s="107"/>
      <c r="E15" s="112"/>
    </row>
    <row r="16" spans="1:5" ht="9.75" customHeight="1" x14ac:dyDescent="0.25">
      <c r="A16" s="100"/>
      <c r="B16" s="101"/>
      <c r="C16" s="108"/>
      <c r="D16" s="109"/>
      <c r="E16" s="135"/>
    </row>
    <row r="17" spans="1:5" ht="19.5" customHeight="1" x14ac:dyDescent="0.25">
      <c r="A17" s="100"/>
      <c r="B17" s="101"/>
      <c r="C17" s="110" t="s">
        <v>65</v>
      </c>
      <c r="D17" s="111"/>
      <c r="E17" s="136"/>
    </row>
    <row r="18" spans="1:5" ht="58.5" customHeight="1" x14ac:dyDescent="0.25">
      <c r="A18" s="102"/>
      <c r="B18" s="103"/>
      <c r="C18" s="106" t="s">
        <v>100</v>
      </c>
      <c r="D18" s="107"/>
      <c r="E18" s="112"/>
    </row>
    <row r="19" spans="1:5" ht="21.75" customHeight="1" x14ac:dyDescent="0.3">
      <c r="A19" s="19">
        <v>1142</v>
      </c>
      <c r="B19" s="19" t="s">
        <v>60</v>
      </c>
      <c r="C19" s="90"/>
      <c r="D19" s="91"/>
      <c r="E19" s="170"/>
    </row>
    <row r="20" spans="1:5" ht="128.25" customHeight="1" x14ac:dyDescent="0.25">
      <c r="A20" s="92" t="s">
        <v>68</v>
      </c>
      <c r="B20" s="93"/>
      <c r="C20" s="44" t="s">
        <v>67</v>
      </c>
      <c r="D20" s="45"/>
      <c r="E20" s="165"/>
    </row>
    <row r="21" spans="1:5" s="43" customFormat="1" ht="40.5" customHeight="1" x14ac:dyDescent="0.25">
      <c r="A21" s="94" t="s">
        <v>69</v>
      </c>
      <c r="B21" s="95"/>
      <c r="C21" s="46"/>
      <c r="D21" s="22" t="s">
        <v>26</v>
      </c>
      <c r="E21" s="166">
        <v>-21600</v>
      </c>
    </row>
    <row r="22" spans="1:5" ht="55.5" customHeight="1" x14ac:dyDescent="0.3">
      <c r="A22" s="94" t="s">
        <v>70</v>
      </c>
      <c r="B22" s="95"/>
      <c r="C22" s="13"/>
      <c r="D22" s="37" t="s">
        <v>71</v>
      </c>
      <c r="E22" s="164">
        <v>0</v>
      </c>
    </row>
    <row r="23" spans="1:5" ht="17.25" x14ac:dyDescent="0.3">
      <c r="A23" s="96" t="s">
        <v>72</v>
      </c>
      <c r="B23" s="97"/>
      <c r="C23" s="97"/>
      <c r="D23" s="97"/>
      <c r="E23" s="162"/>
    </row>
    <row r="24" spans="1:5" ht="17.25" x14ac:dyDescent="0.3">
      <c r="A24" s="82" t="s">
        <v>73</v>
      </c>
      <c r="B24" s="83"/>
      <c r="C24" s="83"/>
      <c r="D24" s="83"/>
      <c r="E24" s="163"/>
    </row>
    <row r="25" spans="1:5" ht="36.75" customHeight="1" x14ac:dyDescent="0.3">
      <c r="A25" s="130" t="s">
        <v>115</v>
      </c>
      <c r="B25" s="131"/>
      <c r="C25" s="131"/>
      <c r="D25" s="131"/>
      <c r="E25" s="167"/>
    </row>
    <row r="26" spans="1:5" ht="17.25" x14ac:dyDescent="0.3">
      <c r="A26" s="82" t="s">
        <v>74</v>
      </c>
      <c r="B26" s="83"/>
      <c r="C26" s="83"/>
      <c r="D26" s="83"/>
      <c r="E26" s="163"/>
    </row>
    <row r="27" spans="1:5" ht="24" customHeight="1" x14ac:dyDescent="0.25">
      <c r="A27" s="86" t="s">
        <v>76</v>
      </c>
      <c r="B27" s="87"/>
      <c r="C27" s="87"/>
      <c r="D27" s="87"/>
      <c r="E27" s="168"/>
    </row>
    <row r="28" spans="1:5" ht="43.5" customHeight="1" x14ac:dyDescent="0.25">
      <c r="A28" s="88" t="s">
        <v>75</v>
      </c>
      <c r="B28" s="89"/>
      <c r="C28" s="89"/>
      <c r="D28" s="89"/>
      <c r="E28" s="169"/>
    </row>
    <row r="29" spans="1:5" ht="17.25" x14ac:dyDescent="0.25">
      <c r="A29" s="98" t="s">
        <v>25</v>
      </c>
      <c r="B29" s="99"/>
      <c r="C29" s="104" t="s">
        <v>64</v>
      </c>
      <c r="D29" s="105"/>
      <c r="E29" s="134"/>
    </row>
    <row r="30" spans="1:5" ht="38.25" customHeight="1" x14ac:dyDescent="0.25">
      <c r="A30" s="100"/>
      <c r="B30" s="101"/>
      <c r="C30" s="106" t="s">
        <v>99</v>
      </c>
      <c r="D30" s="107"/>
      <c r="E30" s="112"/>
    </row>
    <row r="31" spans="1:5" x14ac:dyDescent="0.25">
      <c r="A31" s="100"/>
      <c r="B31" s="101"/>
      <c r="C31" s="108"/>
      <c r="D31" s="109"/>
      <c r="E31" s="135"/>
    </row>
    <row r="32" spans="1:5" ht="17.25" x14ac:dyDescent="0.25">
      <c r="A32" s="100"/>
      <c r="B32" s="101"/>
      <c r="C32" s="110" t="s">
        <v>65</v>
      </c>
      <c r="D32" s="111"/>
      <c r="E32" s="136"/>
    </row>
    <row r="33" spans="1:5" ht="55.5" customHeight="1" x14ac:dyDescent="0.25">
      <c r="A33" s="102"/>
      <c r="B33" s="103"/>
      <c r="C33" s="106" t="s">
        <v>104</v>
      </c>
      <c r="D33" s="107"/>
      <c r="E33" s="112"/>
    </row>
    <row r="34" spans="1:5" ht="17.25" x14ac:dyDescent="0.3">
      <c r="A34" s="19">
        <v>1142</v>
      </c>
      <c r="B34" s="19" t="s">
        <v>103</v>
      </c>
      <c r="C34" s="90"/>
      <c r="D34" s="91"/>
      <c r="E34" s="170"/>
    </row>
    <row r="35" spans="1:5" ht="51.75" x14ac:dyDescent="0.25">
      <c r="A35" s="92" t="s">
        <v>68</v>
      </c>
      <c r="B35" s="93"/>
      <c r="C35" s="44" t="s">
        <v>101</v>
      </c>
      <c r="D35" s="45">
        <v>450</v>
      </c>
      <c r="E35" s="165"/>
    </row>
    <row r="36" spans="1:5" ht="17.25" x14ac:dyDescent="0.25">
      <c r="A36" s="94" t="s">
        <v>69</v>
      </c>
      <c r="B36" s="95"/>
      <c r="C36" s="67"/>
      <c r="D36" s="22" t="s">
        <v>26</v>
      </c>
      <c r="E36" s="166">
        <v>21600</v>
      </c>
    </row>
    <row r="37" spans="1:5" ht="17.25" x14ac:dyDescent="0.3">
      <c r="A37" s="94" t="s">
        <v>70</v>
      </c>
      <c r="B37" s="95"/>
      <c r="C37" s="13"/>
      <c r="D37" s="42"/>
      <c r="E37" s="164">
        <v>0</v>
      </c>
    </row>
    <row r="38" spans="1:5" ht="17.25" x14ac:dyDescent="0.3">
      <c r="A38" s="96" t="s">
        <v>72</v>
      </c>
      <c r="B38" s="97"/>
      <c r="C38" s="97"/>
      <c r="D38" s="97"/>
      <c r="E38" s="162"/>
    </row>
    <row r="39" spans="1:5" ht="17.25" x14ac:dyDescent="0.3">
      <c r="A39" s="82" t="s">
        <v>102</v>
      </c>
      <c r="B39" s="83"/>
      <c r="C39" s="83"/>
      <c r="D39" s="83"/>
      <c r="E39" s="163"/>
    </row>
    <row r="40" spans="1:5" ht="37.5" customHeight="1" x14ac:dyDescent="0.25">
      <c r="A40" s="84" t="s">
        <v>114</v>
      </c>
      <c r="B40" s="85"/>
      <c r="C40" s="85"/>
      <c r="D40" s="85"/>
      <c r="E40" s="85"/>
    </row>
    <row r="41" spans="1:5" ht="17.25" x14ac:dyDescent="0.3">
      <c r="A41" s="82" t="s">
        <v>74</v>
      </c>
      <c r="B41" s="83"/>
      <c r="C41" s="83"/>
      <c r="D41" s="83"/>
      <c r="E41" s="83"/>
    </row>
    <row r="42" spans="1:5" ht="17.25" x14ac:dyDescent="0.25">
      <c r="A42" s="86" t="s">
        <v>76</v>
      </c>
      <c r="B42" s="87"/>
      <c r="C42" s="87"/>
      <c r="D42" s="87"/>
      <c r="E42" s="87"/>
    </row>
    <row r="43" spans="1:5" ht="44.25" customHeight="1" x14ac:dyDescent="0.25">
      <c r="A43" s="88" t="s">
        <v>75</v>
      </c>
      <c r="B43" s="89"/>
      <c r="C43" s="89"/>
      <c r="D43" s="89"/>
      <c r="E43" s="89"/>
    </row>
  </sheetData>
  <mergeCells count="39">
    <mergeCell ref="A28:E28"/>
    <mergeCell ref="A25:E25"/>
    <mergeCell ref="A26:E26"/>
    <mergeCell ref="A27:E27"/>
    <mergeCell ref="A6:E6"/>
    <mergeCell ref="D8:E8"/>
    <mergeCell ref="A23:E23"/>
    <mergeCell ref="A24:E24"/>
    <mergeCell ref="C19:E19"/>
    <mergeCell ref="A21:B21"/>
    <mergeCell ref="A22:B22"/>
    <mergeCell ref="A20:B20"/>
    <mergeCell ref="C14:E14"/>
    <mergeCell ref="C15:E15"/>
    <mergeCell ref="C16:E16"/>
    <mergeCell ref="C17:E17"/>
    <mergeCell ref="A14:B18"/>
    <mergeCell ref="C18:E18"/>
    <mergeCell ref="A1:A3"/>
    <mergeCell ref="A8:C10"/>
    <mergeCell ref="A11:E11"/>
    <mergeCell ref="A12:E12"/>
    <mergeCell ref="A13:E13"/>
    <mergeCell ref="A29:B33"/>
    <mergeCell ref="C29:E29"/>
    <mergeCell ref="C30:E30"/>
    <mergeCell ref="C31:E31"/>
    <mergeCell ref="C32:E32"/>
    <mergeCell ref="C33:E33"/>
    <mergeCell ref="C34:E34"/>
    <mergeCell ref="A35:B35"/>
    <mergeCell ref="A36:B36"/>
    <mergeCell ref="A37:B37"/>
    <mergeCell ref="A38:E38"/>
    <mergeCell ref="A39:E39"/>
    <mergeCell ref="A40:E40"/>
    <mergeCell ref="A41:E41"/>
    <mergeCell ref="A42:E42"/>
    <mergeCell ref="A43:E43"/>
  </mergeCells>
  <pageMargins left="0.15748031496062992" right="0.15748031496062992" top="0.23622047244094491" bottom="0.15748031496062992" header="0.15748031496062992" footer="0.15748031496062992"/>
  <pageSetup scale="6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22" workbookViewId="0">
      <selection activeCell="G14" sqref="G14"/>
    </sheetView>
  </sheetViews>
  <sheetFormatPr defaultRowHeight="17.25" x14ac:dyDescent="0.3"/>
  <cols>
    <col min="1" max="1" width="12.28515625" style="15" customWidth="1"/>
    <col min="2" max="2" width="15" style="15" customWidth="1"/>
    <col min="3" max="3" width="22.5703125" style="15" customWidth="1"/>
    <col min="4" max="4" width="53" style="15" customWidth="1"/>
    <col min="5" max="5" width="27.28515625" style="15" customWidth="1"/>
    <col min="6" max="16384" width="9.140625" style="15"/>
  </cols>
  <sheetData>
    <row r="1" spans="1:5" x14ac:dyDescent="0.3">
      <c r="A1" s="14"/>
      <c r="E1" s="16" t="s">
        <v>5</v>
      </c>
    </row>
    <row r="2" spans="1:5" x14ac:dyDescent="0.3">
      <c r="A2" s="14"/>
      <c r="B2" s="17"/>
      <c r="E2" s="16" t="s">
        <v>9</v>
      </c>
    </row>
    <row r="3" spans="1:5" x14ac:dyDescent="0.3">
      <c r="A3" s="14"/>
      <c r="B3" s="17"/>
      <c r="E3" s="16" t="s">
        <v>8</v>
      </c>
    </row>
    <row r="5" spans="1:5" x14ac:dyDescent="0.3">
      <c r="A5" s="50"/>
      <c r="E5" s="66" t="s">
        <v>106</v>
      </c>
    </row>
    <row r="6" spans="1:5" ht="36" customHeight="1" x14ac:dyDescent="0.3">
      <c r="A6" s="132" t="s">
        <v>27</v>
      </c>
      <c r="B6" s="132"/>
      <c r="C6" s="132"/>
      <c r="D6" s="132"/>
      <c r="E6" s="132"/>
    </row>
    <row r="7" spans="1:5" x14ac:dyDescent="0.3">
      <c r="A7" s="50"/>
    </row>
    <row r="8" spans="1:5" x14ac:dyDescent="0.3">
      <c r="A8" s="141" t="s">
        <v>19</v>
      </c>
      <c r="B8" s="141"/>
      <c r="C8" s="141"/>
      <c r="D8" s="141"/>
      <c r="E8" s="141"/>
    </row>
    <row r="9" spans="1:5" x14ac:dyDescent="0.3">
      <c r="A9" s="141" t="s">
        <v>28</v>
      </c>
      <c r="B9" s="141"/>
      <c r="C9" s="141"/>
      <c r="D9" s="141"/>
      <c r="E9" s="141"/>
    </row>
    <row r="10" spans="1:5" ht="38.25" customHeight="1" x14ac:dyDescent="0.3">
      <c r="A10" s="142" t="s">
        <v>29</v>
      </c>
      <c r="B10" s="142"/>
      <c r="C10" s="142"/>
      <c r="D10" s="142"/>
      <c r="E10" s="142"/>
    </row>
    <row r="11" spans="1:5" ht="69" customHeight="1" x14ac:dyDescent="0.3">
      <c r="A11" s="92" t="s">
        <v>25</v>
      </c>
      <c r="B11" s="143"/>
      <c r="C11" s="137" t="s">
        <v>33</v>
      </c>
      <c r="D11" s="137" t="s">
        <v>30</v>
      </c>
      <c r="E11" s="47" t="s">
        <v>77</v>
      </c>
    </row>
    <row r="12" spans="1:5" ht="103.5" x14ac:dyDescent="0.3">
      <c r="A12" s="47" t="s">
        <v>31</v>
      </c>
      <c r="B12" s="47" t="s">
        <v>32</v>
      </c>
      <c r="C12" s="139"/>
      <c r="D12" s="139"/>
      <c r="E12" s="48" t="s">
        <v>34</v>
      </c>
    </row>
    <row r="13" spans="1:5" x14ac:dyDescent="0.3">
      <c r="A13" s="51">
        <v>1142</v>
      </c>
      <c r="B13" s="51"/>
      <c r="C13" s="51"/>
      <c r="D13" s="51" t="s">
        <v>108</v>
      </c>
      <c r="E13" s="51"/>
    </row>
    <row r="14" spans="1:5" ht="34.5" x14ac:dyDescent="0.3">
      <c r="A14" s="137"/>
      <c r="B14" s="137"/>
      <c r="C14" s="137"/>
      <c r="D14" s="73" t="s">
        <v>109</v>
      </c>
      <c r="E14" s="49">
        <v>0</v>
      </c>
    </row>
    <row r="15" spans="1:5" x14ac:dyDescent="0.3">
      <c r="A15" s="138"/>
      <c r="B15" s="138"/>
      <c r="C15" s="138"/>
      <c r="D15" s="54" t="s">
        <v>110</v>
      </c>
      <c r="E15" s="71"/>
    </row>
    <row r="16" spans="1:5" ht="138" x14ac:dyDescent="0.3">
      <c r="A16" s="138"/>
      <c r="B16" s="138"/>
      <c r="C16" s="138"/>
      <c r="D16" s="56" t="s">
        <v>111</v>
      </c>
      <c r="E16" s="71"/>
    </row>
    <row r="17" spans="1:5" x14ac:dyDescent="0.3">
      <c r="A17" s="138"/>
      <c r="B17" s="138"/>
      <c r="C17" s="138"/>
      <c r="D17" s="54" t="s">
        <v>112</v>
      </c>
      <c r="E17" s="71"/>
    </row>
    <row r="18" spans="1:5" ht="86.25" x14ac:dyDescent="0.3">
      <c r="A18" s="139"/>
      <c r="B18" s="139"/>
      <c r="C18" s="139"/>
      <c r="D18" s="56" t="s">
        <v>75</v>
      </c>
      <c r="E18" s="71"/>
    </row>
    <row r="19" spans="1:5" ht="34.5" x14ac:dyDescent="0.3">
      <c r="A19" s="51">
        <v>1142</v>
      </c>
      <c r="B19" s="51"/>
      <c r="C19" s="51"/>
      <c r="D19" s="51" t="s">
        <v>78</v>
      </c>
      <c r="E19" s="74"/>
    </row>
    <row r="20" spans="1:5" ht="75.75" customHeight="1" x14ac:dyDescent="0.3">
      <c r="A20" s="75"/>
      <c r="B20" s="140" t="s">
        <v>60</v>
      </c>
      <c r="C20" s="133"/>
      <c r="D20" s="53" t="s">
        <v>66</v>
      </c>
      <c r="E20" s="49">
        <v>-21600</v>
      </c>
    </row>
    <row r="21" spans="1:5" x14ac:dyDescent="0.3">
      <c r="A21" s="76"/>
      <c r="B21" s="140"/>
      <c r="C21" s="133"/>
      <c r="D21" s="54" t="s">
        <v>79</v>
      </c>
      <c r="E21" s="55"/>
    </row>
    <row r="22" spans="1:5" ht="86.25" x14ac:dyDescent="0.3">
      <c r="A22" s="77"/>
      <c r="B22" s="140"/>
      <c r="C22" s="133"/>
      <c r="D22" s="56" t="s">
        <v>100</v>
      </c>
      <c r="E22" s="55"/>
    </row>
    <row r="23" spans="1:5" ht="34.5" x14ac:dyDescent="0.3">
      <c r="A23" s="51">
        <v>1142</v>
      </c>
      <c r="B23" s="51"/>
      <c r="C23" s="51"/>
      <c r="D23" s="51" t="s">
        <v>78</v>
      </c>
      <c r="E23" s="51"/>
    </row>
    <row r="24" spans="1:5" ht="65.25" customHeight="1" x14ac:dyDescent="0.3">
      <c r="A24" s="133"/>
      <c r="B24" s="140" t="s">
        <v>103</v>
      </c>
      <c r="C24" s="133"/>
      <c r="D24" s="53" t="s">
        <v>99</v>
      </c>
      <c r="E24" s="49">
        <v>21600</v>
      </c>
    </row>
    <row r="25" spans="1:5" x14ac:dyDescent="0.3">
      <c r="A25" s="133"/>
      <c r="B25" s="140"/>
      <c r="C25" s="133"/>
      <c r="D25" s="54" t="s">
        <v>79</v>
      </c>
      <c r="E25" s="68"/>
    </row>
    <row r="26" spans="1:5" ht="86.25" x14ac:dyDescent="0.3">
      <c r="A26" s="133"/>
      <c r="B26" s="140"/>
      <c r="C26" s="133"/>
      <c r="D26" s="56" t="s">
        <v>104</v>
      </c>
      <c r="E26" s="68"/>
    </row>
    <row r="27" spans="1:5" x14ac:dyDescent="0.3">
      <c r="A27" s="64"/>
      <c r="B27" s="69"/>
      <c r="C27" s="64"/>
      <c r="D27" s="70"/>
      <c r="E27" s="69"/>
    </row>
    <row r="28" spans="1:5" x14ac:dyDescent="0.3">
      <c r="A28" s="64"/>
      <c r="B28" s="69"/>
      <c r="C28" s="64"/>
      <c r="D28" s="70"/>
      <c r="E28" s="69"/>
    </row>
    <row r="29" spans="1:5" x14ac:dyDescent="0.3">
      <c r="A29" s="64"/>
      <c r="B29" s="69"/>
      <c r="C29" s="64"/>
      <c r="D29" s="70"/>
      <c r="E29" s="69"/>
    </row>
    <row r="30" spans="1:5" x14ac:dyDescent="0.3">
      <c r="A30" s="64"/>
      <c r="B30" s="69"/>
      <c r="C30" s="64"/>
      <c r="D30" s="70"/>
      <c r="E30" s="69"/>
    </row>
    <row r="32" spans="1:5" ht="17.25" customHeight="1" x14ac:dyDescent="0.3">
      <c r="A32" s="17"/>
    </row>
    <row r="33" spans="2:4" x14ac:dyDescent="0.3">
      <c r="B33" s="16" t="s">
        <v>1</v>
      </c>
    </row>
    <row r="34" spans="2:4" x14ac:dyDescent="0.3">
      <c r="B34" s="16" t="s">
        <v>2</v>
      </c>
    </row>
    <row r="35" spans="2:4" x14ac:dyDescent="0.3">
      <c r="B35" s="16" t="s">
        <v>3</v>
      </c>
      <c r="D35" s="57" t="s">
        <v>4</v>
      </c>
    </row>
  </sheetData>
  <mergeCells count="15">
    <mergeCell ref="C14:C18"/>
    <mergeCell ref="A24:A26"/>
    <mergeCell ref="B24:B26"/>
    <mergeCell ref="C24:C26"/>
    <mergeCell ref="A6:E6"/>
    <mergeCell ref="A8:E8"/>
    <mergeCell ref="A9:E9"/>
    <mergeCell ref="A10:E10"/>
    <mergeCell ref="C11:C12"/>
    <mergeCell ref="B20:B22"/>
    <mergeCell ref="C20:C22"/>
    <mergeCell ref="A11:B11"/>
    <mergeCell ref="D11:D12"/>
    <mergeCell ref="A14:A18"/>
    <mergeCell ref="B14:B18"/>
  </mergeCells>
  <pageMargins left="0.15748031496062992" right="0.15748031496062992" top="0.74803149606299213" bottom="0.74803149606299213" header="0.31496062992125984" footer="0.31496062992125984"/>
  <pageSetup scale="7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7" workbookViewId="0">
      <selection activeCell="B9" sqref="B9:D9"/>
    </sheetView>
  </sheetViews>
  <sheetFormatPr defaultRowHeight="17.25" x14ac:dyDescent="0.3"/>
  <cols>
    <col min="1" max="1" width="16.140625" style="3" customWidth="1"/>
    <col min="2" max="2" width="13.85546875" style="3" customWidth="1"/>
    <col min="3" max="3" width="18.85546875" style="3" customWidth="1"/>
    <col min="4" max="4" width="12.5703125" style="3" customWidth="1"/>
    <col min="5" max="5" width="19.7109375" style="3" customWidth="1"/>
    <col min="6" max="6" width="12.5703125" style="3" customWidth="1"/>
    <col min="7" max="7" width="14.7109375" style="3" customWidth="1"/>
    <col min="8" max="8" width="15.140625" style="3" customWidth="1"/>
    <col min="9" max="9" width="24.140625" style="3" customWidth="1"/>
    <col min="10" max="16384" width="9.140625" style="3"/>
  </cols>
  <sheetData>
    <row r="1" spans="1:9" x14ac:dyDescent="0.3">
      <c r="A1" s="5"/>
      <c r="B1" s="1"/>
      <c r="H1" s="2" t="s">
        <v>107</v>
      </c>
    </row>
    <row r="2" spans="1:9" x14ac:dyDescent="0.3">
      <c r="A2" s="5"/>
      <c r="B2" s="1"/>
      <c r="H2" s="2" t="s">
        <v>9</v>
      </c>
    </row>
    <row r="3" spans="1:9" x14ac:dyDescent="0.3">
      <c r="A3" s="5"/>
      <c r="B3" s="1"/>
      <c r="H3" s="2" t="s">
        <v>8</v>
      </c>
    </row>
    <row r="4" spans="1:9" x14ac:dyDescent="0.3">
      <c r="A4" s="5"/>
      <c r="B4" s="1"/>
    </row>
    <row r="5" spans="1:9" ht="57" customHeight="1" x14ac:dyDescent="0.3">
      <c r="A5" s="160" t="s">
        <v>35</v>
      </c>
      <c r="B5" s="160"/>
      <c r="C5" s="160"/>
      <c r="D5" s="160"/>
      <c r="E5" s="160"/>
      <c r="F5" s="160"/>
      <c r="G5" s="160"/>
      <c r="H5" s="160"/>
    </row>
    <row r="6" spans="1:9" x14ac:dyDescent="0.3">
      <c r="A6" s="161" t="s">
        <v>19</v>
      </c>
      <c r="B6" s="161"/>
      <c r="C6" s="161"/>
      <c r="D6" s="161"/>
      <c r="E6" s="161"/>
      <c r="F6" s="161"/>
      <c r="G6" s="161"/>
      <c r="H6" s="161"/>
    </row>
    <row r="7" spans="1:9" x14ac:dyDescent="0.3">
      <c r="A7" s="7"/>
    </row>
    <row r="8" spans="1:9" ht="34.5" customHeight="1" x14ac:dyDescent="0.3">
      <c r="A8" s="149" t="s">
        <v>36</v>
      </c>
      <c r="B8" s="149"/>
      <c r="C8" s="149"/>
      <c r="D8" s="149"/>
      <c r="E8" s="149" t="s">
        <v>37</v>
      </c>
      <c r="F8" s="149" t="s">
        <v>38</v>
      </c>
      <c r="G8" s="149" t="s">
        <v>85</v>
      </c>
      <c r="H8" s="149" t="s">
        <v>39</v>
      </c>
      <c r="I8" s="147" t="s">
        <v>89</v>
      </c>
    </row>
    <row r="9" spans="1:9" ht="117.75" customHeight="1" x14ac:dyDescent="0.3">
      <c r="A9" s="58" t="s">
        <v>40</v>
      </c>
      <c r="B9" s="149" t="s">
        <v>41</v>
      </c>
      <c r="C9" s="149"/>
      <c r="D9" s="149"/>
      <c r="E9" s="149"/>
      <c r="F9" s="149"/>
      <c r="G9" s="149"/>
      <c r="H9" s="149"/>
      <c r="I9" s="148"/>
    </row>
    <row r="10" spans="1:9" x14ac:dyDescent="0.3">
      <c r="A10" s="12">
        <v>1</v>
      </c>
      <c r="B10" s="154">
        <v>2</v>
      </c>
      <c r="C10" s="155"/>
      <c r="D10" s="156"/>
      <c r="E10" s="12">
        <v>3</v>
      </c>
      <c r="F10" s="12">
        <v>4</v>
      </c>
      <c r="G10" s="12">
        <v>5</v>
      </c>
      <c r="H10" s="12">
        <v>6</v>
      </c>
      <c r="I10" s="12">
        <v>7</v>
      </c>
    </row>
    <row r="11" spans="1:9" ht="17.25" customHeight="1" x14ac:dyDescent="0.3">
      <c r="A11" s="8" t="s">
        <v>43</v>
      </c>
      <c r="B11" s="8" t="s">
        <v>53</v>
      </c>
      <c r="C11" s="8" t="s">
        <v>44</v>
      </c>
      <c r="D11" s="153" t="s">
        <v>58</v>
      </c>
      <c r="E11" s="153"/>
      <c r="F11" s="153"/>
      <c r="G11" s="153"/>
      <c r="H11" s="153"/>
      <c r="I11" s="60">
        <f>I12</f>
        <v>-21600</v>
      </c>
    </row>
    <row r="12" spans="1:9" ht="39" customHeight="1" x14ac:dyDescent="0.3">
      <c r="A12" s="153" t="s">
        <v>80</v>
      </c>
      <c r="B12" s="153"/>
      <c r="C12" s="153"/>
      <c r="D12" s="153"/>
      <c r="E12" s="153"/>
      <c r="F12" s="153"/>
      <c r="G12" s="153"/>
      <c r="H12" s="153"/>
      <c r="I12" s="60">
        <f>I13</f>
        <v>-21600</v>
      </c>
    </row>
    <row r="13" spans="1:9" ht="17.25" customHeight="1" x14ac:dyDescent="0.3">
      <c r="A13" s="10"/>
      <c r="B13" s="153" t="s">
        <v>55</v>
      </c>
      <c r="C13" s="153"/>
      <c r="D13" s="153"/>
      <c r="E13" s="8"/>
      <c r="F13" s="8"/>
      <c r="G13" s="8"/>
      <c r="H13" s="11"/>
      <c r="I13" s="9">
        <f>I14+I15+I16+I17+I18</f>
        <v>-21600</v>
      </c>
    </row>
    <row r="14" spans="1:9" ht="17.25" customHeight="1" x14ac:dyDescent="0.3">
      <c r="A14" s="12" t="s">
        <v>81</v>
      </c>
      <c r="B14" s="157" t="s">
        <v>82</v>
      </c>
      <c r="C14" s="158"/>
      <c r="D14" s="159"/>
      <c r="E14" s="12" t="s">
        <v>83</v>
      </c>
      <c r="F14" s="58" t="s">
        <v>84</v>
      </c>
      <c r="G14" s="58"/>
      <c r="H14" s="59"/>
      <c r="I14" s="9">
        <v>-5150</v>
      </c>
    </row>
    <row r="15" spans="1:9" ht="17.25" customHeight="1" x14ac:dyDescent="0.3">
      <c r="A15" s="12" t="s">
        <v>86</v>
      </c>
      <c r="B15" s="157" t="s">
        <v>87</v>
      </c>
      <c r="C15" s="158"/>
      <c r="D15" s="159"/>
      <c r="E15" s="12" t="s">
        <v>83</v>
      </c>
      <c r="F15" s="58" t="s">
        <v>88</v>
      </c>
      <c r="G15" s="59">
        <v>2100</v>
      </c>
      <c r="H15" s="59">
        <v>2300</v>
      </c>
      <c r="I15" s="9">
        <v>-4830</v>
      </c>
    </row>
    <row r="16" spans="1:9" ht="17.25" customHeight="1" x14ac:dyDescent="0.3">
      <c r="A16" s="12" t="s">
        <v>90</v>
      </c>
      <c r="B16" s="157" t="s">
        <v>91</v>
      </c>
      <c r="C16" s="158"/>
      <c r="D16" s="159"/>
      <c r="E16" s="12" t="s">
        <v>83</v>
      </c>
      <c r="F16" s="58" t="s">
        <v>88</v>
      </c>
      <c r="G16" s="59">
        <v>241</v>
      </c>
      <c r="H16" s="59">
        <v>45723</v>
      </c>
      <c r="I16" s="9">
        <v>-11019.2</v>
      </c>
    </row>
    <row r="17" spans="1:9" ht="17.25" customHeight="1" x14ac:dyDescent="0.3">
      <c r="A17" s="12" t="s">
        <v>92</v>
      </c>
      <c r="B17" s="157" t="s">
        <v>93</v>
      </c>
      <c r="C17" s="158"/>
      <c r="D17" s="159"/>
      <c r="E17" s="12" t="s">
        <v>83</v>
      </c>
      <c r="F17" s="58" t="s">
        <v>84</v>
      </c>
      <c r="G17" s="58"/>
      <c r="H17" s="59"/>
      <c r="I17" s="9">
        <v>-507.5</v>
      </c>
    </row>
    <row r="18" spans="1:9" ht="17.25" customHeight="1" x14ac:dyDescent="0.3">
      <c r="A18" s="12" t="s">
        <v>94</v>
      </c>
      <c r="B18" s="157" t="s">
        <v>95</v>
      </c>
      <c r="C18" s="158"/>
      <c r="D18" s="159"/>
      <c r="E18" s="12" t="s">
        <v>83</v>
      </c>
      <c r="F18" s="58" t="s">
        <v>84</v>
      </c>
      <c r="G18" s="58"/>
      <c r="H18" s="59"/>
      <c r="I18" s="9">
        <v>-93.3</v>
      </c>
    </row>
    <row r="19" spans="1:9" x14ac:dyDescent="0.3">
      <c r="A19" s="29" t="s">
        <v>52</v>
      </c>
      <c r="B19" s="29" t="s">
        <v>53</v>
      </c>
      <c r="C19" s="29" t="s">
        <v>44</v>
      </c>
      <c r="D19" s="144" t="s">
        <v>48</v>
      </c>
      <c r="E19" s="145"/>
      <c r="F19" s="145"/>
      <c r="G19" s="145"/>
      <c r="H19" s="146"/>
      <c r="I19" s="61">
        <v>21600</v>
      </c>
    </row>
    <row r="20" spans="1:9" x14ac:dyDescent="0.3">
      <c r="A20" s="150" t="s">
        <v>54</v>
      </c>
      <c r="B20" s="151"/>
      <c r="C20" s="151"/>
      <c r="D20" s="151"/>
      <c r="E20" s="151"/>
      <c r="F20" s="151"/>
      <c r="G20" s="151"/>
      <c r="H20" s="152"/>
      <c r="I20" s="61">
        <v>21600</v>
      </c>
    </row>
    <row r="21" spans="1:9" x14ac:dyDescent="0.3">
      <c r="A21" s="62"/>
      <c r="B21" s="150" t="s">
        <v>55</v>
      </c>
      <c r="C21" s="151"/>
      <c r="D21" s="152"/>
      <c r="E21" s="29"/>
      <c r="F21" s="29"/>
      <c r="G21" s="29"/>
      <c r="H21" s="31"/>
      <c r="I21" s="61">
        <v>21600</v>
      </c>
    </row>
    <row r="22" spans="1:9" x14ac:dyDescent="0.3">
      <c r="A22" s="52" t="s">
        <v>97</v>
      </c>
      <c r="B22" s="144" t="s">
        <v>98</v>
      </c>
      <c r="C22" s="145"/>
      <c r="D22" s="146"/>
      <c r="E22" s="52" t="s">
        <v>42</v>
      </c>
      <c r="F22" s="52" t="s">
        <v>96</v>
      </c>
      <c r="G22" s="63">
        <v>4000</v>
      </c>
      <c r="H22" s="63">
        <v>5400</v>
      </c>
      <c r="I22" s="61">
        <v>21600</v>
      </c>
    </row>
    <row r="24" spans="1:9" ht="17.25" customHeight="1" x14ac:dyDescent="0.3">
      <c r="A24" s="1"/>
    </row>
    <row r="25" spans="1:9" x14ac:dyDescent="0.3">
      <c r="C25" s="2" t="s">
        <v>1</v>
      </c>
      <c r="F25" s="4"/>
    </row>
    <row r="26" spans="1:9" x14ac:dyDescent="0.3">
      <c r="C26" s="2" t="s">
        <v>2</v>
      </c>
      <c r="F26" s="4"/>
    </row>
    <row r="27" spans="1:9" x14ac:dyDescent="0.3">
      <c r="C27" s="2" t="s">
        <v>3</v>
      </c>
      <c r="F27" s="6" t="s">
        <v>4</v>
      </c>
    </row>
  </sheetData>
  <mergeCells count="22">
    <mergeCell ref="A5:H5"/>
    <mergeCell ref="A6:H6"/>
    <mergeCell ref="A8:D8"/>
    <mergeCell ref="B9:D9"/>
    <mergeCell ref="F8:F9"/>
    <mergeCell ref="G8:G9"/>
    <mergeCell ref="H8:H9"/>
    <mergeCell ref="B22:D22"/>
    <mergeCell ref="I8:I9"/>
    <mergeCell ref="E8:E9"/>
    <mergeCell ref="D19:H19"/>
    <mergeCell ref="A20:H20"/>
    <mergeCell ref="B21:D21"/>
    <mergeCell ref="B13:D13"/>
    <mergeCell ref="A12:H12"/>
    <mergeCell ref="B10:D10"/>
    <mergeCell ref="D11:H11"/>
    <mergeCell ref="B14:D14"/>
    <mergeCell ref="B15:D15"/>
    <mergeCell ref="B16:D16"/>
    <mergeCell ref="B17:D17"/>
    <mergeCell ref="B18:D18"/>
  </mergeCells>
  <pageMargins left="0.15748031496062992" right="0.19685039370078741" top="0.37" bottom="0.74803149606299213" header="0.31496062992125984" footer="0.31496062992125984"/>
  <pageSetup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</vt:lpstr>
      <vt:lpstr>2</vt:lpstr>
      <vt:lpstr>3</vt:lpstr>
      <vt:lpstr>4</vt:lpstr>
      <vt:lpstr>'4'!_GoBack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2015-10-09T07:42:13Z</dcterms:modified>
</cp:coreProperties>
</file>