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8745" activeTab="6"/>
  </bookViews>
  <sheets>
    <sheet name="1" sheetId="3" r:id="rId1"/>
    <sheet name="2" sheetId="9" r:id="rId2"/>
    <sheet name="3" sheetId="1" r:id="rId3"/>
    <sheet name="4" sheetId="2" r:id="rId4"/>
    <sheet name="5" sheetId="10" r:id="rId5"/>
    <sheet name="6" sheetId="7" r:id="rId6"/>
    <sheet name="7" sheetId="8" r:id="rId7"/>
  </sheets>
  <calcPr calcId="144525"/>
</workbook>
</file>

<file path=xl/calcChain.xml><?xml version="1.0" encoding="utf-8"?>
<calcChain xmlns="http://schemas.openxmlformats.org/spreadsheetml/2006/main">
  <c r="E20" i="10" l="1"/>
  <c r="E18" i="10" s="1"/>
  <c r="E16" i="10" s="1"/>
  <c r="E14" i="10" s="1"/>
  <c r="E13" i="10" s="1"/>
  <c r="D20" i="10"/>
  <c r="D18" i="10" s="1"/>
  <c r="D16" i="10" s="1"/>
  <c r="D14" i="10" s="1"/>
  <c r="D13" i="10" s="1"/>
  <c r="G26" i="2" l="1"/>
  <c r="G25" i="2" s="1"/>
  <c r="G24" i="2" s="1"/>
  <c r="G20" i="2" s="1"/>
  <c r="G19" i="2" s="1"/>
  <c r="G15" i="2" l="1"/>
  <c r="G13" i="2" s="1"/>
  <c r="G11" i="2" s="1"/>
  <c r="G9" i="2" s="1"/>
  <c r="D17" i="1"/>
  <c r="C22" i="8" s="1"/>
  <c r="D10" i="1" l="1"/>
  <c r="C22" i="7"/>
</calcChain>
</file>

<file path=xl/sharedStrings.xml><?xml version="1.0" encoding="utf-8"?>
<sst xmlns="http://schemas.openxmlformats.org/spreadsheetml/2006/main" count="173" uniqueCount="113">
  <si>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</si>
  <si>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</si>
  <si>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</si>
  <si>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</si>
  <si>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</si>
  <si>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</si>
  <si>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</si>
  <si>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</si>
  <si>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</si>
  <si>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</si>
  <si>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</si>
  <si>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 առողջապահության  նախարարություն</t>
  </si>
  <si>
    <t xml:space="preserve"> 1053</t>
  </si>
  <si>
    <t xml:space="preserve"> Առողջապահության համակարգի արդիականացման և արդյունավետության բարձրացման ծրագիր</t>
  </si>
  <si>
    <t xml:space="preserve"> Առողջապահության համակարգի արդիականացում և զարգացում</t>
  </si>
  <si>
    <t xml:space="preserve"> Առողջապահական ենթակառուցվածքների բարելավում՝ կարողությունների զարգացում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</si>
  <si>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</si>
  <si>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</si>
  <si>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</si>
  <si>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</si>
  <si>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</si>
  <si>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Միջոցա ռում</t>
  </si>
  <si>
    <t xml:space="preserve"> ԸՆԴԱՄԵՆԸ ԾԱԽՍԵՐ</t>
  </si>
  <si>
    <t xml:space="preserve"> այդ թվում`</t>
  </si>
  <si>
    <t xml:space="preserve"> 01</t>
  </si>
  <si>
    <t xml:space="preserve"> 06</t>
  </si>
  <si>
    <t xml:space="preserve"> 07</t>
  </si>
  <si>
    <t xml:space="preserve"> ԱՌՈՂՋԱՊԱՀՈՒԹՅՈՒՆ</t>
  </si>
  <si>
    <t xml:space="preserve"> Առողջապահություն (այլ դասերին չպատկանող)</t>
  </si>
  <si>
    <t xml:space="preserve"> Առողջապահական հարակից ծառայություններ և ծրագրեր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</si>
  <si>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</si>
  <si>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</si>
  <si>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</si>
  <si>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ԴՐԱՄԱՇՆՈՐՀՆԵՐ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</si>
  <si>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</si>
  <si>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</si>
  <si>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</si>
  <si>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</si>
  <si>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</si>
  <si>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</si>
  <si>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</si>
  <si>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</si>
  <si>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</si>
  <si>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</si>
  <si>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</si>
  <si>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</si>
  <si>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1053 </t>
  </si>
  <si>
    <t xml:space="preserve"> Առողջապահության համակարգի արդիականացման և արդյունավետության բարձրացման ծրագիր </t>
  </si>
  <si>
    <t>Առողջապահության նախարարություն</t>
  </si>
  <si>
    <t>այդ թվում՝</t>
  </si>
  <si>
    <t>Հավելված  № 1</t>
  </si>
  <si>
    <t xml:space="preserve">         ՀՀ կառավարության           2020 թվականի</t>
  </si>
  <si>
    <t>№ ------------ -Ն որոշման</t>
  </si>
  <si>
    <t>Հավելված  № 2</t>
  </si>
  <si>
    <t>ՀՀ կառավարության           2020 թվականի</t>
  </si>
  <si>
    <t>Հավելված  №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</si>
  <si>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ՀԱՅԱՍՏԱՆԻ ՀԱՆՐԱՊԵՏՈՒԹՅԱՆ ԿԱՌԱՎԱՐՈՒԹՅԱՆ 2019 ԹՎԱԿԱՆԻ ԴԵԿՏԵՄԲԵՐԻ 26-Ի N 1919-Ն ՈՐՈՇՄԱՆ N  9 ՀԱՎԵԼՎԱԾԻ 9.9 ԱՂՅՈՒՍԱԿՈՒՄ ԿԱՏԱՐՎՈՂ ՓՈՓՈԽՈՒԹՅՈՒՆՆԵՐԸ ԵՎ ԼՐԱՑՈՒՄԸ  </t>
    </r>
    <r>
      <rPr>
        <sz val="10"/>
        <color indexed="8"/>
        <rFont val="GHEA Grapalat"/>
        <family val="3"/>
      </rPr>
      <t xml:space="preserve">   _x000D_
 </t>
    </r>
  </si>
  <si>
    <t>ՀՀ Առողջապահության նախարարություն</t>
  </si>
  <si>
    <t>Ասիական զարգացման բանկի միջոցներով «Հայաստանի Հանրապետությունում COVID-19-ին արձագանքման ծրագրի իրականացում» ծրագիր</t>
  </si>
  <si>
    <t xml:space="preserve"> - Ընթացիկ դրամաշնորհներ պետական և համայնքային  ոչ առևտրային կազմակերպություններին</t>
  </si>
  <si>
    <t>Միջոցառման անվանումը`</t>
  </si>
  <si>
    <t>COVID-19-ին արձագանքման դրամաշնորհային ծրագիր</t>
  </si>
  <si>
    <t>«ՀԱՅԱՍՏԱՆԻ ՀԱՆՐԱՊԵՏՈՒԹՅԱՆ 2020 ԹՎԱԿԱՆԻ ՊԵՏԱԿԱՆ ԲՅՈՒՋԵԻ ՄԱՍԻՆ» ՀԱՅԱՍՏԱՆԻ ՀԱՆՐԱՊԵՏՈՒԹՅԱՆ ՕՐԵՆՔԻ N 2 ՀՈԴՎԱԾԻ ԱՂՅՈՒՍԱԿՈՒՄ ԿԱՏԱՐՎՈՂ ՓՈՓՈԽՈՒԹՅՈՒՆՆԵՐԸ</t>
  </si>
  <si>
    <t xml:space="preserve">Ցուցանիշների փոփոխությունը (ավելացումները նշված են դրական նշանով) </t>
  </si>
  <si>
    <t>(հազ. դրամ)</t>
  </si>
  <si>
    <t>Գումար</t>
  </si>
  <si>
    <t>1. Եկամուտների գծով</t>
  </si>
  <si>
    <t>2. Ծախսերի գծով</t>
  </si>
  <si>
    <t>3. Դեֆիցիտը (պակասուրդը)</t>
  </si>
  <si>
    <t>987,520.0</t>
  </si>
  <si>
    <t>-</t>
  </si>
  <si>
    <t>«ՀԱՅԱՍՏԱՆԻ ՀԱՆՐԱՊԵՏՈՒԹՅԱՆ 2020 ԹՎԱԿԱՆԻ ՊԵՏԱԿԱՆ ԲՅՈՒՋԵԻ ՄԱՍԻՆ» ՀԱՅԱՍՏԱՆԻ ՀԱՆՐԱՊԵՏՈՒԹՅԱՆ ՕՐԵՆՔԻ N 6 ՀՈԴՎԱԾԻ ԱՂՅՈՒՍԱԿՈՒՄ ԵՎ ՀԱՅԱՍՏԱՆԻ ՀԱՆՐԱՊԵՏՈՒԹՅԱՆ ԿԱՌԱՎԱՐՈՒԹՅԱՆ 2019 ԹՎԱԿԱՆԻ ԴԵԿՏԵՄԲԵՐԻ 26-Ի N 1919-Ն ՈՐՈՇՄԱՆ N 2 ՀԱՎԵԼՎԱԾՈՒՄ ԿԱՏԱՐՎՈՂ ՓՈՓՈԽՈՒԹՅՈՒՆՆԵՐԸ</t>
  </si>
  <si>
    <t>Պետական բյուջեի եկամուտները</t>
  </si>
  <si>
    <t>ԸՆԴԱՄԵՆԸ՝</t>
  </si>
  <si>
    <t>տարի</t>
  </si>
  <si>
    <t>Հարկային եկամուտներ և պետական տուրքեր</t>
  </si>
  <si>
    <t>Պաշտոնական դրամաշնորհներ</t>
  </si>
  <si>
    <t>«ՀԱՅԱՍՏԱՆԻ ՀԱՆՐԱՊԵՏՈՒԹՅԱՆ 2020 ԹՎԱԿԱՆԻ ՊԵՏԱԿԱՆ ԲՅՈՒՋԵԻ ՄԱՍԻՆ» ՀԱՅԱՍՏԱՆԻ ՀԱՆՐԱՊԵՏՈՒԹՅԱՆ ՕՐԵՆՔԻ N 1 ՀԱՎԵԼՎԱԾԻ N 2 ԱՂՅՈՒՍԱԿՈՒՄ ԵՎ ՀԱՅԱՍՏԱՆԻ ՀԱՆՐԱՊԵՏՈՒԹՅԱՆ ԿԱՌԱՎԱՐՈՒԹՅԱՆ 2019 ԹՎԱԿԱՆԻ ԴԵԿՏԵՄԲԵՐԻ 26-Ի  №  1919-Ն ՈՐՈՇՄԱՆ  № 5 ՀԱՎԵԼՎԱԾԻ № 1 ԱՂՅՈՒՍԱԿՈՒՄ ԿԱՏԱՐՎՈՂ ԼՐԱՑՈՒՄԸ</t>
  </si>
  <si>
    <t>Հավելված  № 3</t>
  </si>
  <si>
    <t xml:space="preserve">ՀԱՅԱՍՏԱՆԻ ՀԱՆՐԱՊԵՏՈՒԹՅԱՆ ԿԱՌԱՎԱՐՈՒԹՅԱՆ 2019 ԹՎԱԿԱՆԻ ԴԵԿՏԵՄԲԵՐԻ 26-Ի N 1919-Ն ՈՐՈՇՄԱՆ N  9 ՀԱՎԵԼՎԱԾԻ 9.9 ԱՂՅՈՒՍԱԿՈՒՄ ԿԱՏԱՐՎՈՂ  ԼՐԱՑՈՒՄԸ     </t>
  </si>
  <si>
    <t>Հավելված  № 6</t>
  </si>
  <si>
    <t>Հիվանդանոցներ</t>
  </si>
  <si>
    <t xml:space="preserve">Միջոցառումն իրականացնող կազմակերպության(ների) անվանում(նե)ը </t>
  </si>
  <si>
    <t>Առողջապահական կազմակերպությունների քանակ (հատ)</t>
  </si>
  <si>
    <t>Հավելված  № 7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</si>
  <si>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ՀԱՅԱՍՏԱՆԻ ՀԱՆՐԱՊԵՏՈՒԹՅԱՆ ԿԱՌԱՎԱՐՈՒԹՅԱՆ 2019 ԹՎԱԿԱՆԻ ԴԵԿՏԵՄԲԵՐԻ 26-Ի N 1919-Ն ՈՐՈՇՄԱՆ N  9.1 ՀԱՎԵԼՎԱԾԻ 9.1.9 ԱՂՅՈՒՍԱԿՈՒՄ ԿԱՏԱՐՎՈՂ ԼՐԱՑՈՒՄԸ    
</t>
    </r>
    <r>
      <rPr>
        <sz val="10"/>
        <color indexed="8"/>
        <rFont val="GHEA Grapalat"/>
        <family val="3"/>
      </rPr>
      <t xml:space="preserve">
 </t>
    </r>
  </si>
  <si>
    <t>ՄԱՍ 1. ՊԵՏԱԿԱՆ ՄԱՐՄՆԻ ԳԾՈՎ ԱՐԴՅՈՒՆՔԱՅԻՆ (ԿԱՏԱՐՈՂԱԿԱՆ) ՑՈՒՑԱՆԻՇՆԵՐԸ</t>
  </si>
  <si>
    <t>Հավելված  № 5</t>
  </si>
  <si>
    <t xml:space="preserve">«ՀԱՅԱՍՏԱՆԻ ՀԱՆՐԱՊԵՏՈՒԹՅԱՆ 2020 ԹՎԱԿԱՆԻ ՊԵՏԱԿԱՆ ԲՅՈՒՋԵԻ ՄԱՍԻՆ» ՀԱՅԱՍՏԱՆԻ ՀԱՆՐԱՊԵՏՈՒԹՅԱՆ ՕՐԵՆՔԻ N 1 ՀԱՎԵԼՎԱԾԻ N 5 ԱՂՅՈՒՍԱԿՈՒՄ ԵՎ ՀԱՅԱՍՏԱՆԻ ՀԱՆՐԱՊԵՏՈՒԹՅԱՆ ԿԱՌԱՎԱՐՈՒԹՅԱՆ 2019 ԹՎԱԿԱՆԻ ԴԵԿՏԵՄԲԵՐԻ 26-Ի N 1919-Ն ՈՐՈՇՄԱՆ N 5 ՀԱՎԵԼՎԱԾԻ  N 4 ԱՂՅՈՒՍԱԿՈՒՄ ԿԱՏԱՐՎՈՂ ԼՐԱՑՈՒՄԸ </t>
  </si>
  <si>
    <t>Ծրագրի դասիչը</t>
  </si>
  <si>
    <t>ծրագիր</t>
  </si>
  <si>
    <t>միջոցառումը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</si>
  <si>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</si>
  <si>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(հազ.դրամ.)</t>
  </si>
  <si>
    <t>Ընդամենը</t>
  </si>
  <si>
    <t xml:space="preserve">այդ թվում </t>
  </si>
  <si>
    <t>այդ թվում`</t>
  </si>
  <si>
    <t>ՀՀ  ԱՌՈՂՋԱՊԱՀՈՒԹՅԱՆ  ՆԱԽԱՐԱՐՈՒԹՅՈՒՆ                                      այդ թվում`</t>
  </si>
  <si>
    <t>Առողջապահության համակարգի արդիականացման և արդյունավետության բարձրացման ծրագիր</t>
  </si>
  <si>
    <t>այդ թվում` ըստ կատարողների</t>
  </si>
  <si>
    <t>ՀՀ  առողջապահության  նախարարություն</t>
  </si>
  <si>
    <t>այդ թվում` բյուջետային ծախսերի տնտեսագիտական դասակարգման հոդվածներ</t>
  </si>
  <si>
    <t>ԸՆԹԱՑԻԿ ԾԱԽՍԵՐ</t>
  </si>
  <si>
    <t xml:space="preserve">ՀԱՅԱՍՏԱՆԻ ՀԱՆՐԱՊԵՏՈՒԹՅԱՆ ԿԱՌԱՎԱՐՈՒԹՅԱՆ 2019 ԹՎԱԿԱՆԻ ԴԵԿՏԵՄԲԵՐԻ 26-Ի № 1919-Ն ՈՐՈՇՄԱՆ NN 3 և 4 ՀԱՎԵԼՎԱԾՆԵՐՈՒՄ ԿԱՏԱՐՎՈՂ ԼՐԱՑՈՒՄԸ </t>
  </si>
  <si>
    <t>ԸՆԴԱՄԵՆԸ ԾԱԽՍԵՐ</t>
  </si>
  <si>
    <t>-Ընթացիկ դրամաշնորհներ պետական և համայնքային առևտրային կազմակերպություններին</t>
  </si>
  <si>
    <t>Ընթացիկ դրամաշնորհներ պետական և համայնքային առևտրային կազմակերպություններին</t>
  </si>
  <si>
    <t>Ընթացիկ դրամաշնորհներ պետական և համայնքային  ոչ առևտրային կազմակերպություններին</t>
  </si>
  <si>
    <t>Ցուցանիշների փոփոխությունը (ավելացումները նշված են դրական նշանով)</t>
  </si>
  <si>
    <t>Համաֆինանսավորում</t>
  </si>
  <si>
    <t>Դրամաշնորհային միջոցներ</t>
  </si>
  <si>
    <t xml:space="preserve">հազար դրամներով
 </t>
  </si>
  <si>
    <t>ՄԱՍ 1 ՊԵՏԱԿԱՆ ՄԱՐՄՆԻ ԳԾՈՎ ԱՐԴՅՈՒՆՔԱՅԻՆ (ԿԱՏԱՐՈՂԱԿԱՆ) ՑՈՒՑԱՆԻՇՆԵՐԸ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</si>
</sst>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,##0.0;\(##,##0.0\);\-"/>
    <numFmt numFmtId="165" formatCode="#,##0.0"/>
    <numFmt numFmtId="166" formatCode="_(* #,##0.0_);_(* \(#,##0.0\);_(* &quot;-&quot;??_);_(@_)"/>
  </numFmts>
  <fonts count="21">
    <font>
      <sz val="8"/>
      <name val="GHEA Grapalat"/>
      <family val="2"/>
    </font>
    <font>
      <sz val="8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Times Armenian"/>
      <family val="1"/>
    </font>
    <font>
      <sz val="10"/>
      <name val="GHEA Grapalat"/>
      <family val="3"/>
    </font>
    <font>
      <sz val="10"/>
      <name val="Arial Armenian"/>
      <family val="2"/>
    </font>
    <font>
      <i/>
      <sz val="10"/>
      <name val="GHEA Grapalat"/>
      <family val="3"/>
    </font>
    <font>
      <sz val="10"/>
      <name val="Arial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2"/>
    </font>
    <font>
      <b/>
      <sz val="10"/>
      <name val="GHEA Grapalat"/>
      <family val="2"/>
    </font>
    <font>
      <i/>
      <sz val="10"/>
      <name val="GHEA Grapalat"/>
      <family val="2"/>
    </font>
    <font>
      <b/>
      <u/>
      <sz val="10"/>
      <name val="GHEA Grapalat"/>
      <family val="3"/>
    </font>
    <font>
      <i/>
      <sz val="10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horizontal="left" vertical="top" wrapText="1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8" fillId="0" borderId="0"/>
    <xf numFmtId="0" fontId="4" fillId="0" borderId="0"/>
    <xf numFmtId="0" fontId="10" fillId="0" borderId="0"/>
    <xf numFmtId="164" fontId="1" fillId="0" borderId="0" applyFill="0" applyBorder="0" applyProtection="0">
      <alignment horizontal="right" vertical="top"/>
    </xf>
    <xf numFmtId="164" fontId="2" fillId="0" borderId="0" applyFill="0" applyBorder="0" applyProtection="0">
      <alignment horizontal="right" vertical="top"/>
    </xf>
    <xf numFmtId="43" fontId="1" fillId="0" borderId="0" applyFont="0" applyFill="0" applyBorder="0" applyAlignment="0" applyProtection="0"/>
  </cellStyleXfs>
  <cellXfs count="121">
    <xf numFmtId="0" fontId="0" fillId="0" borderId="0" xfId="0">
      <alignment horizontal="left" vertical="top" wrapText="1"/>
    </xf>
    <xf numFmtId="0" fontId="13" fillId="0" borderId="0" xfId="0" applyFo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>
      <alignment horizontal="left" vertical="top" wrapText="1"/>
    </xf>
    <xf numFmtId="164" fontId="14" fillId="0" borderId="1" xfId="9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164" fontId="13" fillId="0" borderId="1" xfId="8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left" vertical="top" wrapText="1"/>
    </xf>
    <xf numFmtId="164" fontId="13" fillId="0" borderId="2" xfId="8" applyNumberFormat="1" applyFont="1" applyBorder="1" applyAlignment="1">
      <alignment horizontal="right" vertical="top"/>
    </xf>
    <xf numFmtId="0" fontId="5" fillId="2" borderId="0" xfId="0" applyFont="1" applyFill="1" applyAlignment="1"/>
    <xf numFmtId="49" fontId="5" fillId="2" borderId="0" xfId="0" applyNumberFormat="1" applyFont="1" applyFill="1" applyAlignment="1"/>
    <xf numFmtId="0" fontId="7" fillId="2" borderId="0" xfId="0" applyFont="1" applyFill="1" applyAlignment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Continuous"/>
    </xf>
    <xf numFmtId="0" fontId="15" fillId="0" borderId="1" xfId="0" applyFont="1" applyBorder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/>
    <xf numFmtId="164" fontId="7" fillId="0" borderId="0" xfId="0" applyNumberFormat="1" applyFont="1" applyFill="1" applyAlignment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left" vertical="top" wrapText="1"/>
    </xf>
    <xf numFmtId="0" fontId="5" fillId="0" borderId="0" xfId="0" applyFont="1">
      <alignment horizontal="left" vertical="top" wrapText="1"/>
    </xf>
    <xf numFmtId="0" fontId="5" fillId="0" borderId="2" xfId="0" applyFont="1" applyBorder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13" fillId="0" borderId="7" xfId="0" applyNumberFormat="1" applyFont="1" applyBorder="1" applyAlignment="1">
      <alignment horizontal="right" vertical="top" wrapText="1"/>
    </xf>
    <xf numFmtId="0" fontId="14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Border="1">
      <alignment horizontal="left" vertical="top" wrapText="1"/>
    </xf>
    <xf numFmtId="0" fontId="5" fillId="0" borderId="9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 wrapText="1"/>
    </xf>
    <xf numFmtId="0" fontId="0" fillId="0" borderId="2" xfId="0" applyBorder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>
      <alignment horizontal="left" vertical="top" wrapText="1"/>
    </xf>
    <xf numFmtId="165" fontId="1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20" fillId="0" borderId="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166" fontId="7" fillId="0" borderId="2" xfId="1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/>
    </xf>
    <xf numFmtId="0" fontId="0" fillId="0" borderId="1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1">
    <cellStyle name="Comma" xfId="10" builtinId="3"/>
    <cellStyle name="Comma 2" xfId="1"/>
    <cellStyle name="Normal" xfId="0" builtinId="0"/>
    <cellStyle name="Normal 11" xfId="2"/>
    <cellStyle name="Normal 11 2" xfId="3"/>
    <cellStyle name="Normal 2" xfId="4"/>
    <cellStyle name="Normal 2 2 2" xfId="5"/>
    <cellStyle name="Normal 3" xfId="6"/>
    <cellStyle name="Normal 5 2" xfId="7"/>
    <cellStyle name="SN_241" xfId="8"/>
    <cellStyle name="SN_b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0" sqref="B10"/>
    </sheetView>
  </sheetViews>
  <sheetFormatPr defaultRowHeight="12.75"/>
  <cols>
    <col min="1" max="1" width="30.7109375" customWidth="1"/>
    <col min="2" max="2" width="47.42578125" customWidth="1"/>
  </cols>
  <sheetData>
    <row r="1" spans="1:3" ht="12.75" customHeight="1">
      <c r="B1" s="78" t="s">
        <v>50</v>
      </c>
      <c r="C1" s="78"/>
    </row>
    <row r="2" spans="1:3" ht="13.5">
      <c r="C2" s="29" t="s">
        <v>54</v>
      </c>
    </row>
    <row r="3" spans="1:3" ht="13.5">
      <c r="C3" s="30" t="s">
        <v>52</v>
      </c>
    </row>
    <row r="5" spans="1:3" ht="63.75" customHeight="1">
      <c r="A5" s="81" t="s">
        <v>62</v>
      </c>
      <c r="B5" s="81"/>
      <c r="C5" s="81"/>
    </row>
    <row r="7" spans="1:3" ht="16.5">
      <c r="B7" s="52" t="s">
        <v>64</v>
      </c>
    </row>
    <row r="8" spans="1:3" ht="43.5" customHeight="1">
      <c r="A8" s="79"/>
      <c r="B8" s="55" t="s">
        <v>63</v>
      </c>
    </row>
    <row r="9" spans="1:3" ht="24" customHeight="1">
      <c r="A9" s="80"/>
      <c r="B9" s="55" t="s">
        <v>65</v>
      </c>
    </row>
    <row r="10" spans="1:3" ht="42.75" customHeight="1">
      <c r="A10" s="57" t="s">
        <v>66</v>
      </c>
      <c r="B10" s="55" t="s">
        <v>69</v>
      </c>
    </row>
    <row r="11" spans="1:3" ht="42.75" customHeight="1">
      <c r="A11" s="57" t="s">
        <v>67</v>
      </c>
      <c r="B11" s="55" t="s">
        <v>69</v>
      </c>
    </row>
    <row r="12" spans="1:3" ht="42.75" customHeight="1">
      <c r="A12" s="57" t="s">
        <v>68</v>
      </c>
      <c r="B12" s="55" t="s">
        <v>70</v>
      </c>
    </row>
  </sheetData>
  <mergeCells count="3">
    <mergeCell ref="B1:C1"/>
    <mergeCell ref="A8:A9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91" zoomScaleNormal="91" workbookViewId="0">
      <selection activeCell="B10" sqref="B10"/>
    </sheetView>
  </sheetViews>
  <sheetFormatPr defaultRowHeight="12.75"/>
  <cols>
    <col min="1" max="1" width="51.7109375" customWidth="1"/>
    <col min="2" max="2" width="39.85546875" bestFit="1" customWidth="1"/>
  </cols>
  <sheetData>
    <row r="1" spans="1:5" ht="13.5">
      <c r="D1" s="78" t="s">
        <v>53</v>
      </c>
      <c r="E1" s="78"/>
    </row>
    <row r="2" spans="1:5" ht="13.5">
      <c r="E2" s="29" t="s">
        <v>54</v>
      </c>
    </row>
    <row r="3" spans="1:5" ht="13.5">
      <c r="E3" s="30" t="s">
        <v>52</v>
      </c>
    </row>
    <row r="8" spans="1:5" ht="91.5" customHeight="1">
      <c r="A8" s="81" t="s">
        <v>71</v>
      </c>
      <c r="B8" s="81"/>
      <c r="C8" s="81"/>
      <c r="D8" s="81"/>
      <c r="E8" s="81"/>
    </row>
    <row r="9" spans="1:5" ht="16.5">
      <c r="B9" s="52" t="s">
        <v>64</v>
      </c>
    </row>
    <row r="10" spans="1:5" ht="49.5">
      <c r="A10" s="82" t="s">
        <v>72</v>
      </c>
      <c r="B10" s="54" t="s">
        <v>63</v>
      </c>
    </row>
    <row r="11" spans="1:5" s="56" customFormat="1" ht="26.25" customHeight="1">
      <c r="A11" s="83"/>
      <c r="B11" s="55" t="s">
        <v>74</v>
      </c>
    </row>
    <row r="12" spans="1:5" s="56" customFormat="1" ht="26.25" customHeight="1">
      <c r="A12" s="57" t="s">
        <v>73</v>
      </c>
      <c r="B12" s="55" t="s">
        <v>69</v>
      </c>
    </row>
    <row r="13" spans="1:5" s="56" customFormat="1" ht="26.25" customHeight="1">
      <c r="A13" s="57" t="s">
        <v>49</v>
      </c>
      <c r="B13" s="58"/>
    </row>
    <row r="14" spans="1:5" s="56" customFormat="1" ht="26.25" customHeight="1">
      <c r="A14" s="57" t="s">
        <v>75</v>
      </c>
      <c r="B14" s="69" t="s">
        <v>70</v>
      </c>
    </row>
    <row r="15" spans="1:5" s="56" customFormat="1" ht="26.25" customHeight="1">
      <c r="A15" s="57" t="s">
        <v>76</v>
      </c>
      <c r="B15" s="55" t="s">
        <v>69</v>
      </c>
    </row>
  </sheetData>
  <mergeCells count="3">
    <mergeCell ref="D1:E1"/>
    <mergeCell ref="A8:E8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12" zoomScaleNormal="112" workbookViewId="0">
      <selection activeCell="A7" sqref="A7:B7"/>
    </sheetView>
  </sheetViews>
  <sheetFormatPr defaultRowHeight="13.5"/>
  <cols>
    <col min="1" max="1" width="9.140625" style="1" customWidth="1"/>
    <col min="2" max="2" width="11.42578125" style="1" customWidth="1"/>
    <col min="3" max="3" width="76.140625" style="2" customWidth="1"/>
    <col min="4" max="4" width="20.7109375" style="2" customWidth="1"/>
    <col min="5" max="16384" width="9.140625" style="1"/>
  </cols>
  <sheetData>
    <row r="1" spans="1:4">
      <c r="B1" s="84" t="s">
        <v>78</v>
      </c>
      <c r="C1" s="84"/>
      <c r="D1" s="84"/>
    </row>
    <row r="2" spans="1:4">
      <c r="B2" s="20"/>
      <c r="C2" s="85" t="s">
        <v>54</v>
      </c>
      <c r="D2" s="85"/>
    </row>
    <row r="3" spans="1:4">
      <c r="B3" s="84" t="s">
        <v>52</v>
      </c>
      <c r="C3" s="84"/>
      <c r="D3" s="84"/>
    </row>
    <row r="4" spans="1:4">
      <c r="A4" s="19"/>
      <c r="B4" s="14"/>
      <c r="C4" s="14"/>
      <c r="D4" s="21"/>
    </row>
    <row r="5" spans="1:4" ht="75.75" customHeight="1">
      <c r="A5" s="92" t="s">
        <v>77</v>
      </c>
      <c r="B5" s="92"/>
      <c r="C5" s="92"/>
      <c r="D5" s="92"/>
    </row>
    <row r="6" spans="1:4">
      <c r="A6" s="93" t="s">
        <v>111</v>
      </c>
      <c r="B6" s="93"/>
      <c r="C6" s="93"/>
      <c r="D6" s="93"/>
    </row>
    <row r="7" spans="1:4" ht="73.5" customHeight="1">
      <c r="A7" s="86" t="s">
        <v>0</v>
      </c>
      <c r="B7" s="88"/>
      <c r="C7" s="94" t="s">
        <v>1</v>
      </c>
      <c r="D7" s="73" t="s">
        <v>63</v>
      </c>
    </row>
    <row r="8" spans="1:4" ht="40.5">
      <c r="A8" s="3" t="s">
        <v>2</v>
      </c>
      <c r="B8" s="3" t="s">
        <v>3</v>
      </c>
      <c r="C8" s="95"/>
      <c r="D8" s="74" t="s">
        <v>74</v>
      </c>
    </row>
    <row r="9" spans="1:4" ht="14.25">
      <c r="A9" s="4"/>
      <c r="B9" s="4"/>
      <c r="C9" s="16" t="s">
        <v>11</v>
      </c>
      <c r="D9" s="5"/>
    </row>
    <row r="10" spans="1:4">
      <c r="A10" s="6" t="s">
        <v>12</v>
      </c>
      <c r="B10" s="4"/>
      <c r="C10" s="15" t="s">
        <v>4</v>
      </c>
      <c r="D10" s="7">
        <f>D17</f>
        <v>987520</v>
      </c>
    </row>
    <row r="11" spans="1:4" ht="28.5">
      <c r="A11" s="4"/>
      <c r="B11" s="4"/>
      <c r="C11" s="18" t="s">
        <v>13</v>
      </c>
      <c r="D11" s="89"/>
    </row>
    <row r="12" spans="1:4">
      <c r="A12" s="4"/>
      <c r="B12" s="4"/>
      <c r="C12" s="15" t="s">
        <v>5</v>
      </c>
      <c r="D12" s="90"/>
    </row>
    <row r="13" spans="1:4">
      <c r="A13" s="4"/>
      <c r="B13" s="4"/>
      <c r="C13" s="6" t="s">
        <v>14</v>
      </c>
      <c r="D13" s="90"/>
    </row>
    <row r="14" spans="1:4">
      <c r="A14" s="4"/>
      <c r="B14" s="4"/>
      <c r="C14" s="15" t="s">
        <v>6</v>
      </c>
      <c r="D14" s="90"/>
    </row>
    <row r="15" spans="1:4" ht="27">
      <c r="A15" s="4"/>
      <c r="B15" s="4"/>
      <c r="C15" s="6" t="s">
        <v>15</v>
      </c>
      <c r="D15" s="91"/>
    </row>
    <row r="16" spans="1:4">
      <c r="A16" s="86" t="s">
        <v>7</v>
      </c>
      <c r="B16" s="87"/>
      <c r="C16" s="87"/>
      <c r="D16" s="88"/>
    </row>
    <row r="17" spans="1:4">
      <c r="A17" s="4"/>
      <c r="B17" s="6">
        <v>11012</v>
      </c>
      <c r="C17" s="15" t="s">
        <v>60</v>
      </c>
      <c r="D17" s="7">
        <f>'4'!G19</f>
        <v>987520</v>
      </c>
    </row>
    <row r="18" spans="1:4" ht="42.75">
      <c r="A18" s="4"/>
      <c r="B18" s="4"/>
      <c r="C18" s="18" t="s">
        <v>58</v>
      </c>
      <c r="D18" s="89"/>
    </row>
    <row r="19" spans="1:4">
      <c r="A19" s="4"/>
      <c r="B19" s="4"/>
      <c r="C19" s="15" t="s">
        <v>8</v>
      </c>
      <c r="D19" s="90"/>
    </row>
    <row r="20" spans="1:4">
      <c r="A20" s="4"/>
      <c r="B20" s="4"/>
      <c r="C20" s="32" t="s">
        <v>61</v>
      </c>
      <c r="D20" s="90"/>
    </row>
    <row r="21" spans="1:4">
      <c r="A21" s="4"/>
      <c r="B21" s="4"/>
      <c r="C21" s="15" t="s">
        <v>9</v>
      </c>
      <c r="D21" s="90"/>
    </row>
    <row r="22" spans="1:4">
      <c r="A22" s="4"/>
      <c r="B22" s="4"/>
      <c r="C22" s="6" t="s">
        <v>10</v>
      </c>
      <c r="D22" s="91"/>
    </row>
  </sheetData>
  <mergeCells count="10">
    <mergeCell ref="D18:D22"/>
    <mergeCell ref="A5:D5"/>
    <mergeCell ref="A6:D6"/>
    <mergeCell ref="A7:B7"/>
    <mergeCell ref="C7:C8"/>
    <mergeCell ref="B1:D1"/>
    <mergeCell ref="C2:D2"/>
    <mergeCell ref="B3:D3"/>
    <mergeCell ref="A16:D16"/>
    <mergeCell ref="D11:D15"/>
  </mergeCells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C1" zoomScale="124" zoomScaleNormal="124" workbookViewId="0">
      <selection activeCell="G7" sqref="G7"/>
    </sheetView>
  </sheetViews>
  <sheetFormatPr defaultRowHeight="13.5" customHeight="1"/>
  <cols>
    <col min="1" max="4" width="7.5703125" style="1" customWidth="1"/>
    <col min="5" max="5" width="8.7109375" style="1" bestFit="1" customWidth="1"/>
    <col min="6" max="6" width="66.85546875" style="2" customWidth="1"/>
    <col min="7" max="7" width="18.28515625" style="2" customWidth="1"/>
    <col min="8" max="16384" width="9.140625" style="1"/>
  </cols>
  <sheetData>
    <row r="1" spans="1:7" ht="13.5" customHeight="1">
      <c r="A1" s="10"/>
      <c r="B1" s="11"/>
      <c r="C1" s="11"/>
      <c r="D1" s="10"/>
      <c r="E1" s="10"/>
      <c r="F1" s="10"/>
      <c r="G1" s="10"/>
    </row>
    <row r="2" spans="1:7" ht="13.5" customHeight="1">
      <c r="A2" s="10"/>
      <c r="B2" s="11"/>
      <c r="C2" s="11"/>
      <c r="E2" s="12"/>
      <c r="F2" s="12"/>
      <c r="G2" s="12" t="s">
        <v>55</v>
      </c>
    </row>
    <row r="3" spans="1:7" ht="13.5" customHeight="1">
      <c r="A3" s="10"/>
      <c r="B3" s="11"/>
      <c r="C3" s="11"/>
      <c r="E3" s="12"/>
      <c r="F3" s="96" t="s">
        <v>51</v>
      </c>
      <c r="G3" s="96"/>
    </row>
    <row r="4" spans="1:7" ht="13.5" customHeight="1">
      <c r="A4" s="10"/>
      <c r="B4" s="11"/>
      <c r="C4" s="11"/>
      <c r="D4" s="85" t="s">
        <v>52</v>
      </c>
      <c r="E4" s="85"/>
      <c r="F4" s="85"/>
      <c r="G4" s="85"/>
    </row>
    <row r="5" spans="1:7" ht="13.5" customHeight="1">
      <c r="A5" s="10"/>
      <c r="B5" s="11"/>
      <c r="C5" s="11"/>
      <c r="D5" s="10"/>
      <c r="E5" s="14"/>
      <c r="F5" s="14"/>
      <c r="G5" s="13"/>
    </row>
    <row r="6" spans="1:7" ht="78.75" customHeight="1">
      <c r="A6" s="97" t="s">
        <v>103</v>
      </c>
      <c r="B6" s="97"/>
      <c r="C6" s="97"/>
      <c r="D6" s="97"/>
      <c r="E6" s="97"/>
      <c r="F6" s="97"/>
      <c r="G6" s="97"/>
    </row>
    <row r="7" spans="1:7" ht="72" customHeight="1">
      <c r="A7" s="86" t="s">
        <v>16</v>
      </c>
      <c r="B7" s="87"/>
      <c r="C7" s="88"/>
      <c r="D7" s="86" t="s">
        <v>0</v>
      </c>
      <c r="E7" s="88"/>
      <c r="F7" s="94" t="s">
        <v>17</v>
      </c>
      <c r="G7" s="75" t="s">
        <v>63</v>
      </c>
    </row>
    <row r="8" spans="1:7" ht="31.5" customHeight="1">
      <c r="A8" s="38" t="s">
        <v>18</v>
      </c>
      <c r="B8" s="38" t="s">
        <v>19</v>
      </c>
      <c r="C8" s="38" t="s">
        <v>20</v>
      </c>
      <c r="D8" s="38" t="s">
        <v>2</v>
      </c>
      <c r="E8" s="38" t="s">
        <v>21</v>
      </c>
      <c r="F8" s="95"/>
      <c r="G8" s="74" t="s">
        <v>74</v>
      </c>
    </row>
    <row r="9" spans="1:7" ht="14.25">
      <c r="A9" s="37"/>
      <c r="B9" s="37"/>
      <c r="C9" s="37"/>
      <c r="D9" s="37"/>
      <c r="E9" s="37"/>
      <c r="F9" s="71" t="s">
        <v>104</v>
      </c>
      <c r="G9" s="5">
        <f>G11</f>
        <v>987520</v>
      </c>
    </row>
    <row r="10" spans="1:7">
      <c r="A10" s="37"/>
      <c r="B10" s="37"/>
      <c r="C10" s="37"/>
      <c r="D10" s="37"/>
      <c r="E10" s="37"/>
      <c r="F10" s="70" t="s">
        <v>49</v>
      </c>
      <c r="G10" s="39"/>
    </row>
    <row r="11" spans="1:7" ht="14.25">
      <c r="A11" s="98" t="s">
        <v>26</v>
      </c>
      <c r="B11" s="99"/>
      <c r="C11" s="99"/>
      <c r="D11" s="99"/>
      <c r="E11" s="99"/>
      <c r="F11" s="43" t="s">
        <v>27</v>
      </c>
      <c r="G11" s="5">
        <f>G13</f>
        <v>987520</v>
      </c>
    </row>
    <row r="12" spans="1:7" ht="13.5" customHeight="1">
      <c r="A12" s="98"/>
      <c r="B12" s="99"/>
      <c r="C12" s="99"/>
      <c r="D12" s="99"/>
      <c r="E12" s="99"/>
      <c r="F12" s="44" t="s">
        <v>23</v>
      </c>
      <c r="G12" s="6"/>
    </row>
    <row r="13" spans="1:7" ht="14.25">
      <c r="A13" s="98"/>
      <c r="B13" s="98" t="s">
        <v>25</v>
      </c>
      <c r="C13" s="99"/>
      <c r="D13" s="99"/>
      <c r="E13" s="99"/>
      <c r="F13" s="43" t="s">
        <v>28</v>
      </c>
      <c r="G13" s="5">
        <f>G15</f>
        <v>987520</v>
      </c>
    </row>
    <row r="14" spans="1:7" ht="13.5" customHeight="1">
      <c r="A14" s="98"/>
      <c r="B14" s="98"/>
      <c r="C14" s="99"/>
      <c r="D14" s="99"/>
      <c r="E14" s="99"/>
      <c r="F14" s="44" t="s">
        <v>23</v>
      </c>
      <c r="G14" s="6"/>
    </row>
    <row r="15" spans="1:7" ht="14.25">
      <c r="A15" s="98"/>
      <c r="B15" s="98"/>
      <c r="C15" s="98" t="s">
        <v>24</v>
      </c>
      <c r="D15" s="99"/>
      <c r="E15" s="99"/>
      <c r="F15" s="43" t="s">
        <v>29</v>
      </c>
      <c r="G15" s="5">
        <f>G19</f>
        <v>987520</v>
      </c>
    </row>
    <row r="16" spans="1:7" ht="13.5" customHeight="1">
      <c r="A16" s="98"/>
      <c r="B16" s="98"/>
      <c r="C16" s="98"/>
      <c r="D16" s="99"/>
      <c r="E16" s="99"/>
      <c r="F16" s="44" t="s">
        <v>23</v>
      </c>
      <c r="G16" s="6"/>
    </row>
    <row r="17" spans="1:7" ht="14.25">
      <c r="A17" s="98"/>
      <c r="B17" s="98"/>
      <c r="C17" s="98"/>
      <c r="D17" s="99"/>
      <c r="E17" s="99"/>
      <c r="F17" s="43" t="s">
        <v>48</v>
      </c>
      <c r="G17" s="6"/>
    </row>
    <row r="18" spans="1:7" ht="13.5" customHeight="1">
      <c r="A18" s="98"/>
      <c r="B18" s="98"/>
      <c r="C18" s="98"/>
      <c r="D18" s="99"/>
      <c r="E18" s="99"/>
      <c r="F18" s="44" t="s">
        <v>49</v>
      </c>
      <c r="G18" s="6"/>
    </row>
    <row r="19" spans="1:7" ht="28.5">
      <c r="A19" s="98"/>
      <c r="B19" s="98"/>
      <c r="C19" s="98"/>
      <c r="D19" s="98" t="s">
        <v>12</v>
      </c>
      <c r="E19" s="8"/>
      <c r="F19" s="45" t="s">
        <v>13</v>
      </c>
      <c r="G19" s="42">
        <f>G20</f>
        <v>987520</v>
      </c>
    </row>
    <row r="20" spans="1:7" ht="49.5">
      <c r="A20" s="98"/>
      <c r="B20" s="98"/>
      <c r="C20" s="98"/>
      <c r="D20" s="98"/>
      <c r="E20" s="99">
        <v>11012</v>
      </c>
      <c r="F20" s="46" t="s">
        <v>58</v>
      </c>
      <c r="G20" s="9">
        <f>G24</f>
        <v>987520</v>
      </c>
    </row>
    <row r="21" spans="1:7" ht="13.5" customHeight="1">
      <c r="A21" s="98"/>
      <c r="B21" s="98"/>
      <c r="C21" s="98"/>
      <c r="D21" s="98"/>
      <c r="E21" s="99"/>
      <c r="F21" s="47" t="s">
        <v>30</v>
      </c>
      <c r="G21" s="9"/>
    </row>
    <row r="22" spans="1:7" ht="13.5" customHeight="1">
      <c r="A22" s="98"/>
      <c r="B22" s="98"/>
      <c r="C22" s="98"/>
      <c r="D22" s="98"/>
      <c r="E22" s="99"/>
      <c r="F22" s="47" t="s">
        <v>11</v>
      </c>
      <c r="G22" s="9"/>
    </row>
    <row r="23" spans="1:7" ht="13.5" customHeight="1">
      <c r="A23" s="98"/>
      <c r="B23" s="98"/>
      <c r="C23" s="98"/>
      <c r="D23" s="98"/>
      <c r="E23" s="99"/>
      <c r="F23" s="48" t="s">
        <v>31</v>
      </c>
      <c r="G23" s="9"/>
    </row>
    <row r="24" spans="1:7" ht="13.5" customHeight="1">
      <c r="A24" s="98"/>
      <c r="B24" s="98"/>
      <c r="C24" s="98"/>
      <c r="D24" s="98"/>
      <c r="E24" s="99"/>
      <c r="F24" s="49" t="s">
        <v>22</v>
      </c>
      <c r="G24" s="9">
        <f>G25</f>
        <v>987520</v>
      </c>
    </row>
    <row r="25" spans="1:7" ht="13.5" customHeight="1">
      <c r="A25" s="98"/>
      <c r="B25" s="98"/>
      <c r="C25" s="98"/>
      <c r="D25" s="98"/>
      <c r="E25" s="99"/>
      <c r="F25" s="49" t="s">
        <v>32</v>
      </c>
      <c r="G25" s="9">
        <f>G26</f>
        <v>987520</v>
      </c>
    </row>
    <row r="26" spans="1:7" ht="13.5" customHeight="1">
      <c r="A26" s="98"/>
      <c r="B26" s="98"/>
      <c r="C26" s="98"/>
      <c r="D26" s="98"/>
      <c r="E26" s="99"/>
      <c r="F26" s="49" t="s">
        <v>33</v>
      </c>
      <c r="G26" s="9">
        <f>G28+G27</f>
        <v>987520</v>
      </c>
    </row>
    <row r="27" spans="1:7" ht="27">
      <c r="A27" s="98"/>
      <c r="B27" s="98"/>
      <c r="C27" s="98"/>
      <c r="D27" s="98"/>
      <c r="E27" s="99"/>
      <c r="F27" s="50" t="s">
        <v>105</v>
      </c>
      <c r="G27" s="9">
        <v>899630</v>
      </c>
    </row>
    <row r="28" spans="1:7" ht="27">
      <c r="A28" s="98"/>
      <c r="B28" s="98"/>
      <c r="C28" s="98"/>
      <c r="D28" s="98"/>
      <c r="E28" s="99"/>
      <c r="F28" s="51" t="s">
        <v>59</v>
      </c>
      <c r="G28" s="9">
        <v>87890</v>
      </c>
    </row>
  </sheetData>
  <mergeCells count="15">
    <mergeCell ref="F3:G3"/>
    <mergeCell ref="D4:G4"/>
    <mergeCell ref="A6:G6"/>
    <mergeCell ref="B13:B28"/>
    <mergeCell ref="C15:C28"/>
    <mergeCell ref="E20:E28"/>
    <mergeCell ref="D19:D28"/>
    <mergeCell ref="D15:E16"/>
    <mergeCell ref="D17:E18"/>
    <mergeCell ref="C13:E14"/>
    <mergeCell ref="A7:C7"/>
    <mergeCell ref="D7:E7"/>
    <mergeCell ref="A11:A28"/>
    <mergeCell ref="F7:F8"/>
    <mergeCell ref="B11:E12"/>
  </mergeCells>
  <pageMargins left="0.7" right="0.7" top="0.17" bottom="0.17" header="0.17" footer="0.17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98" zoomScaleNormal="98" workbookViewId="0">
      <selection activeCell="G8" sqref="G8"/>
    </sheetView>
  </sheetViews>
  <sheetFormatPr defaultRowHeight="12.75"/>
  <cols>
    <col min="1" max="1" width="12.7109375" bestFit="1" customWidth="1"/>
    <col min="2" max="2" width="14.140625" customWidth="1"/>
    <col min="3" max="3" width="51.42578125" customWidth="1"/>
    <col min="4" max="4" width="20.28515625" customWidth="1"/>
    <col min="5" max="5" width="26.42578125" customWidth="1"/>
    <col min="6" max="6" width="22.28515625" customWidth="1"/>
  </cols>
  <sheetData>
    <row r="1" spans="1:6" ht="13.5">
      <c r="D1" s="78" t="s">
        <v>87</v>
      </c>
      <c r="E1" s="78"/>
    </row>
    <row r="2" spans="1:6" ht="13.5">
      <c r="E2" s="29" t="s">
        <v>54</v>
      </c>
    </row>
    <row r="3" spans="1:6" ht="13.5">
      <c r="E3" s="30" t="s">
        <v>52</v>
      </c>
    </row>
    <row r="6" spans="1:6" ht="77.25" customHeight="1">
      <c r="A6" s="101" t="s">
        <v>88</v>
      </c>
      <c r="B6" s="101"/>
      <c r="C6" s="101"/>
      <c r="D6" s="101"/>
      <c r="E6" s="101"/>
      <c r="F6" s="63"/>
    </row>
    <row r="7" spans="1:6" ht="13.5">
      <c r="A7" s="62"/>
      <c r="B7" s="62"/>
      <c r="C7" s="62"/>
      <c r="E7" s="62" t="s">
        <v>93</v>
      </c>
      <c r="F7" s="62"/>
    </row>
    <row r="8" spans="1:6" ht="52.5" customHeight="1">
      <c r="A8" s="100" t="s">
        <v>89</v>
      </c>
      <c r="B8" s="100"/>
      <c r="C8" s="102" t="s">
        <v>92</v>
      </c>
      <c r="D8" s="115" t="s">
        <v>63</v>
      </c>
      <c r="E8" s="116"/>
      <c r="F8" s="117"/>
    </row>
    <row r="9" spans="1:6" ht="25.5" customHeight="1">
      <c r="A9" s="100"/>
      <c r="B9" s="100"/>
      <c r="C9" s="102"/>
      <c r="D9" s="118"/>
      <c r="E9" s="119" t="s">
        <v>74</v>
      </c>
      <c r="F9" s="120"/>
    </row>
    <row r="10" spans="1:6" ht="13.5" customHeight="1">
      <c r="A10" s="100"/>
      <c r="B10" s="100"/>
      <c r="C10" s="102"/>
      <c r="D10" s="100" t="s">
        <v>94</v>
      </c>
      <c r="E10" s="103" t="s">
        <v>95</v>
      </c>
      <c r="F10" s="104"/>
    </row>
    <row r="11" spans="1:6" ht="0.75" customHeight="1">
      <c r="A11" s="100"/>
      <c r="B11" s="100"/>
      <c r="C11" s="102"/>
      <c r="D11" s="100"/>
      <c r="E11" s="105"/>
      <c r="F11" s="106"/>
    </row>
    <row r="12" spans="1:6" ht="30.75" customHeight="1">
      <c r="A12" s="64" t="s">
        <v>90</v>
      </c>
      <c r="B12" s="64" t="s">
        <v>91</v>
      </c>
      <c r="C12" s="102"/>
      <c r="D12" s="100"/>
      <c r="E12" s="77" t="s">
        <v>110</v>
      </c>
      <c r="F12" s="77" t="s">
        <v>109</v>
      </c>
    </row>
    <row r="13" spans="1:6" ht="53.25" customHeight="1">
      <c r="A13" s="53"/>
      <c r="B13" s="53"/>
      <c r="C13" s="67" t="s">
        <v>97</v>
      </c>
      <c r="D13" s="72">
        <f>D14</f>
        <v>987520</v>
      </c>
      <c r="E13" s="72">
        <f>E14</f>
        <v>987520</v>
      </c>
      <c r="F13" s="72">
        <v>0</v>
      </c>
    </row>
    <row r="14" spans="1:6" ht="27">
      <c r="A14" s="68">
        <v>1053</v>
      </c>
      <c r="B14" s="68"/>
      <c r="C14" s="60" t="s">
        <v>98</v>
      </c>
      <c r="D14" s="66">
        <f>D16</f>
        <v>987520</v>
      </c>
      <c r="E14" s="66">
        <f>E16</f>
        <v>987520</v>
      </c>
      <c r="F14" s="72">
        <v>0</v>
      </c>
    </row>
    <row r="15" spans="1:6" ht="13.5">
      <c r="A15" s="68"/>
      <c r="B15" s="68"/>
      <c r="C15" s="60" t="s">
        <v>96</v>
      </c>
      <c r="D15" s="66"/>
      <c r="E15" s="66"/>
      <c r="F15" s="72">
        <v>0</v>
      </c>
    </row>
    <row r="16" spans="1:6" ht="40.5">
      <c r="A16" s="68"/>
      <c r="B16" s="68">
        <v>11012</v>
      </c>
      <c r="C16" s="60" t="s">
        <v>58</v>
      </c>
      <c r="D16" s="66">
        <f>D18</f>
        <v>987520</v>
      </c>
      <c r="E16" s="66">
        <f>E18</f>
        <v>987520</v>
      </c>
      <c r="F16" s="72">
        <v>0</v>
      </c>
    </row>
    <row r="17" spans="1:6" ht="13.5">
      <c r="A17" s="53"/>
      <c r="B17" s="53"/>
      <c r="C17" s="33" t="s">
        <v>99</v>
      </c>
      <c r="D17" s="66"/>
      <c r="E17" s="66"/>
      <c r="F17" s="72">
        <v>0</v>
      </c>
    </row>
    <row r="18" spans="1:6" ht="13.5">
      <c r="A18" s="53"/>
      <c r="B18" s="53"/>
      <c r="C18" s="65" t="s">
        <v>100</v>
      </c>
      <c r="D18" s="66">
        <f>D20</f>
        <v>987520</v>
      </c>
      <c r="E18" s="66">
        <f>E20</f>
        <v>987520</v>
      </c>
      <c r="F18" s="72">
        <v>0</v>
      </c>
    </row>
    <row r="19" spans="1:6" ht="27">
      <c r="A19" s="53"/>
      <c r="B19" s="53"/>
      <c r="C19" s="33" t="s">
        <v>101</v>
      </c>
      <c r="D19" s="66"/>
      <c r="E19" s="66"/>
      <c r="F19" s="72">
        <v>0</v>
      </c>
    </row>
    <row r="20" spans="1:6" ht="13.5">
      <c r="A20" s="53"/>
      <c r="B20" s="53"/>
      <c r="C20" s="33" t="s">
        <v>102</v>
      </c>
      <c r="D20" s="66">
        <f>D22+D21</f>
        <v>987520</v>
      </c>
      <c r="E20" s="66">
        <f>E22+E21</f>
        <v>987520</v>
      </c>
      <c r="F20" s="72">
        <v>0</v>
      </c>
    </row>
    <row r="21" spans="1:6" ht="32.25" customHeight="1">
      <c r="A21" s="53"/>
      <c r="B21" s="53"/>
      <c r="C21" s="33" t="s">
        <v>106</v>
      </c>
      <c r="D21" s="66">
        <v>899630</v>
      </c>
      <c r="E21" s="66">
        <v>899630</v>
      </c>
      <c r="F21" s="72">
        <v>0</v>
      </c>
    </row>
    <row r="22" spans="1:6" ht="33" customHeight="1">
      <c r="A22" s="53"/>
      <c r="B22" s="53"/>
      <c r="C22" s="33" t="s">
        <v>107</v>
      </c>
      <c r="D22" s="66">
        <v>87890</v>
      </c>
      <c r="E22" s="66">
        <v>87890</v>
      </c>
      <c r="F22" s="72">
        <v>0</v>
      </c>
    </row>
  </sheetData>
  <mergeCells count="7">
    <mergeCell ref="A8:B11"/>
    <mergeCell ref="A6:E6"/>
    <mergeCell ref="D1:E1"/>
    <mergeCell ref="C8:C12"/>
    <mergeCell ref="D8:F8"/>
    <mergeCell ref="D10:D12"/>
    <mergeCell ref="E10:F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24"/>
  <sheetViews>
    <sheetView topLeftCell="A10" zoomScaleNormal="100" workbookViewId="0">
      <selection activeCell="A9" sqref="A9"/>
    </sheetView>
  </sheetViews>
  <sheetFormatPr defaultRowHeight="13.5"/>
  <cols>
    <col min="1" max="1" width="28.5703125" style="32" customWidth="1"/>
    <col min="2" max="2" width="47.5703125" style="32" customWidth="1"/>
    <col min="3" max="3" width="20.85546875" style="35" customWidth="1"/>
    <col min="4" max="16384" width="9.140625" style="32"/>
  </cols>
  <sheetData>
    <row r="1" spans="1:233" s="22" customFormat="1">
      <c r="A1" s="28"/>
      <c r="C1" s="59" t="s">
        <v>80</v>
      </c>
    </row>
    <row r="2" spans="1:233" s="22" customFormat="1">
      <c r="A2" s="27"/>
      <c r="C2" s="29" t="s">
        <v>54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</row>
    <row r="3" spans="1:233" s="22" customFormat="1">
      <c r="A3" s="27"/>
      <c r="C3" s="30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</row>
    <row r="4" spans="1:233" s="22" customFormat="1">
      <c r="B4" s="23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spans="1:233" s="22" customFormat="1" ht="67.5" customHeight="1">
      <c r="A5" s="108" t="s">
        <v>79</v>
      </c>
      <c r="B5" s="108"/>
      <c r="C5" s="108"/>
    </row>
    <row r="6" spans="1:233" s="25" customFormat="1">
      <c r="A6" s="110" t="s">
        <v>56</v>
      </c>
      <c r="B6" s="110"/>
      <c r="C6" s="110"/>
    </row>
    <row r="7" spans="1:233" s="25" customFormat="1" ht="14.25">
      <c r="A7" s="109" t="s">
        <v>57</v>
      </c>
      <c r="B7" s="109"/>
      <c r="C7" s="109"/>
    </row>
    <row r="8" spans="1:233" s="25" customFormat="1" ht="31.5" customHeight="1">
      <c r="A8" s="107" t="s">
        <v>112</v>
      </c>
      <c r="B8" s="107"/>
      <c r="C8" s="31"/>
    </row>
    <row r="9" spans="1:233" ht="14.25">
      <c r="A9" s="40" t="s">
        <v>34</v>
      </c>
      <c r="B9" s="112" t="s">
        <v>35</v>
      </c>
      <c r="C9" s="112"/>
    </row>
    <row r="10" spans="1:233" ht="30" customHeight="1">
      <c r="A10" s="40" t="s">
        <v>46</v>
      </c>
      <c r="B10" s="113" t="s">
        <v>47</v>
      </c>
      <c r="C10" s="113"/>
    </row>
    <row r="11" spans="1:233">
      <c r="A11" s="33"/>
      <c r="B11" s="33"/>
      <c r="C11" s="17"/>
    </row>
    <row r="12" spans="1:233" ht="14.25">
      <c r="A12" s="112" t="s">
        <v>36</v>
      </c>
      <c r="B12" s="112"/>
      <c r="C12" s="112"/>
    </row>
    <row r="13" spans="1:233">
      <c r="A13" s="33"/>
      <c r="B13" s="33"/>
      <c r="C13" s="17"/>
    </row>
    <row r="14" spans="1:233" ht="87" customHeight="1">
      <c r="A14" s="41" t="s">
        <v>37</v>
      </c>
      <c r="B14" s="41" t="s">
        <v>46</v>
      </c>
      <c r="C14" s="26" t="s">
        <v>108</v>
      </c>
    </row>
    <row r="15" spans="1:233">
      <c r="A15" s="41" t="s">
        <v>38</v>
      </c>
      <c r="B15" s="41">
        <v>11012</v>
      </c>
      <c r="C15" s="26" t="s">
        <v>39</v>
      </c>
    </row>
    <row r="16" spans="1:233" ht="57">
      <c r="A16" s="41" t="s">
        <v>40</v>
      </c>
      <c r="B16" s="18" t="s">
        <v>58</v>
      </c>
      <c r="C16" s="36"/>
    </row>
    <row r="17" spans="1:3" ht="27">
      <c r="A17" s="41" t="s">
        <v>41</v>
      </c>
      <c r="B17" s="32" t="s">
        <v>61</v>
      </c>
      <c r="C17" s="17"/>
    </row>
    <row r="18" spans="1:3">
      <c r="A18" s="41" t="s">
        <v>42</v>
      </c>
      <c r="B18" s="41" t="s">
        <v>43</v>
      </c>
      <c r="C18" s="17"/>
    </row>
    <row r="19" spans="1:3" ht="40.5">
      <c r="A19" s="61" t="s">
        <v>82</v>
      </c>
      <c r="B19" s="60" t="s">
        <v>81</v>
      </c>
      <c r="C19" s="17"/>
    </row>
    <row r="20" spans="1:3">
      <c r="A20" s="114" t="s">
        <v>44</v>
      </c>
      <c r="B20" s="114"/>
      <c r="C20" s="17"/>
    </row>
    <row r="21" spans="1:3" ht="13.5" customHeight="1">
      <c r="A21" s="111" t="s">
        <v>83</v>
      </c>
      <c r="B21" s="111"/>
      <c r="C21" s="34">
        <v>2</v>
      </c>
    </row>
    <row r="22" spans="1:3" ht="13.5" customHeight="1">
      <c r="A22" s="111" t="s">
        <v>45</v>
      </c>
      <c r="B22" s="111"/>
      <c r="C22" s="76">
        <f>'3'!D17</f>
        <v>987520</v>
      </c>
    </row>
    <row r="23" spans="1:3" ht="14.25">
      <c r="A23" s="109"/>
      <c r="B23" s="109"/>
      <c r="C23" s="109"/>
    </row>
    <row r="24" spans="1:3" ht="14.25">
      <c r="A24" s="107"/>
      <c r="B24" s="107"/>
      <c r="C24" s="31"/>
    </row>
  </sheetData>
  <mergeCells count="12">
    <mergeCell ref="A22:B22"/>
    <mergeCell ref="A24:B24"/>
    <mergeCell ref="A23:C23"/>
    <mergeCell ref="B9:C9"/>
    <mergeCell ref="B10:C10"/>
    <mergeCell ref="A12:C12"/>
    <mergeCell ref="A20:B20"/>
    <mergeCell ref="A8:B8"/>
    <mergeCell ref="A5:C5"/>
    <mergeCell ref="A7:C7"/>
    <mergeCell ref="A6:C6"/>
    <mergeCell ref="A21:B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22"/>
  <sheetViews>
    <sheetView tabSelected="1" workbookViewId="0">
      <selection activeCell="C22" sqref="C22"/>
    </sheetView>
  </sheetViews>
  <sheetFormatPr defaultRowHeight="13.5"/>
  <cols>
    <col min="1" max="1" width="28.5703125" style="32" customWidth="1"/>
    <col min="2" max="2" width="47.5703125" style="32" customWidth="1"/>
    <col min="3" max="3" width="23" style="35" customWidth="1"/>
    <col min="4" max="6" width="15.28515625" style="35" customWidth="1"/>
    <col min="7" max="16384" width="9.140625" style="32"/>
  </cols>
  <sheetData>
    <row r="1" spans="1:238" s="22" customFormat="1">
      <c r="C1" s="28"/>
      <c r="D1" s="28"/>
      <c r="E1" s="28"/>
      <c r="F1" s="28" t="s">
        <v>84</v>
      </c>
    </row>
    <row r="2" spans="1:238" s="22" customFormat="1">
      <c r="B2" s="23"/>
      <c r="C2" s="28"/>
      <c r="D2" s="27"/>
      <c r="E2" s="27"/>
      <c r="F2" s="29" t="s">
        <v>54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pans="1:238" s="22" customFormat="1">
      <c r="C3" s="29"/>
      <c r="D3" s="29"/>
      <c r="E3" s="27"/>
      <c r="F3" s="30" t="s">
        <v>52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</row>
    <row r="4" spans="1:238" s="22" customFormat="1">
      <c r="B4" s="23"/>
      <c r="C4" s="27"/>
      <c r="D4" s="30"/>
      <c r="E4" s="27"/>
      <c r="F4" s="27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</row>
    <row r="5" spans="1:238" s="22" customFormat="1" ht="45" customHeight="1">
      <c r="A5" s="110" t="s">
        <v>85</v>
      </c>
      <c r="B5" s="110"/>
      <c r="C5" s="110"/>
      <c r="D5" s="110"/>
      <c r="E5" s="110"/>
      <c r="F5" s="110"/>
    </row>
    <row r="6" spans="1:238" s="25" customFormat="1">
      <c r="A6" s="110" t="s">
        <v>56</v>
      </c>
      <c r="B6" s="110"/>
      <c r="C6" s="110"/>
      <c r="D6" s="110"/>
      <c r="E6" s="110"/>
      <c r="F6" s="110"/>
    </row>
    <row r="7" spans="1:238" ht="14.25">
      <c r="A7" s="109" t="s">
        <v>57</v>
      </c>
      <c r="B7" s="109"/>
      <c r="C7" s="109"/>
    </row>
    <row r="8" spans="1:238" ht="35.25" customHeight="1">
      <c r="A8" s="107" t="s">
        <v>86</v>
      </c>
      <c r="B8" s="107"/>
      <c r="C8" s="31"/>
    </row>
    <row r="9" spans="1:238" ht="14.25">
      <c r="A9" s="40" t="s">
        <v>34</v>
      </c>
      <c r="B9" s="112" t="s">
        <v>35</v>
      </c>
      <c r="C9" s="112"/>
    </row>
    <row r="10" spans="1:238" ht="29.25" customHeight="1">
      <c r="A10" s="40" t="s">
        <v>46</v>
      </c>
      <c r="B10" s="113" t="s">
        <v>47</v>
      </c>
      <c r="C10" s="113"/>
    </row>
    <row r="11" spans="1:238">
      <c r="A11" s="33"/>
      <c r="B11" s="33"/>
      <c r="C11" s="17"/>
    </row>
    <row r="12" spans="1:238" ht="14.25">
      <c r="A12" s="112" t="s">
        <v>36</v>
      </c>
      <c r="B12" s="112"/>
      <c r="C12" s="112"/>
    </row>
    <row r="13" spans="1:238">
      <c r="A13" s="33"/>
      <c r="B13" s="33"/>
      <c r="C13" s="17"/>
    </row>
    <row r="14" spans="1:238" ht="54">
      <c r="A14" s="41" t="s">
        <v>37</v>
      </c>
      <c r="B14" s="41" t="s">
        <v>46</v>
      </c>
      <c r="C14" s="26" t="s">
        <v>108</v>
      </c>
    </row>
    <row r="15" spans="1:238">
      <c r="A15" s="41" t="s">
        <v>38</v>
      </c>
      <c r="B15" s="41">
        <v>11012</v>
      </c>
      <c r="C15" s="26" t="s">
        <v>39</v>
      </c>
    </row>
    <row r="16" spans="1:238" ht="57">
      <c r="A16" s="41" t="s">
        <v>40</v>
      </c>
      <c r="B16" s="18" t="s">
        <v>58</v>
      </c>
      <c r="C16" s="36"/>
    </row>
    <row r="17" spans="1:3" ht="27">
      <c r="A17" s="41" t="s">
        <v>41</v>
      </c>
      <c r="B17" s="32" t="s">
        <v>61</v>
      </c>
      <c r="C17" s="17"/>
    </row>
    <row r="18" spans="1:3">
      <c r="A18" s="41" t="s">
        <v>42</v>
      </c>
      <c r="B18" s="41" t="s">
        <v>43</v>
      </c>
      <c r="C18" s="17"/>
    </row>
    <row r="19" spans="1:3" ht="40.5">
      <c r="A19" s="61" t="s">
        <v>82</v>
      </c>
      <c r="B19" s="60" t="s">
        <v>81</v>
      </c>
      <c r="C19" s="17"/>
    </row>
    <row r="20" spans="1:3">
      <c r="A20" s="114" t="s">
        <v>44</v>
      </c>
      <c r="B20" s="114"/>
      <c r="C20" s="17"/>
    </row>
    <row r="21" spans="1:3">
      <c r="A21" s="111" t="s">
        <v>83</v>
      </c>
      <c r="B21" s="111"/>
      <c r="C21" s="34">
        <v>2</v>
      </c>
    </row>
    <row r="22" spans="1:3">
      <c r="A22" s="111" t="s">
        <v>45</v>
      </c>
      <c r="B22" s="111"/>
      <c r="C22" s="76">
        <f>'3'!D17</f>
        <v>987520</v>
      </c>
    </row>
  </sheetData>
  <mergeCells count="10">
    <mergeCell ref="A20:B20"/>
    <mergeCell ref="A6:F6"/>
    <mergeCell ref="A5:F5"/>
    <mergeCell ref="A21:B21"/>
    <mergeCell ref="A22:B22"/>
    <mergeCell ref="A7:C7"/>
    <mergeCell ref="A8:B8"/>
    <mergeCell ref="B9:C9"/>
    <mergeCell ref="B10:C10"/>
    <mergeCell ref="A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lastModifiedBy>note</cp:lastModifiedBy>
  <cp:lastPrinted>2020-11-18T11:14:11Z</cp:lastPrinted>
  <dcterms:created xsi:type="dcterms:W3CDTF">2019-12-18T17:10:49Z</dcterms:created>
  <dcterms:modified xsi:type="dcterms:W3CDTF">2020-11-19T14:48:55Z</dcterms:modified>
</cp:coreProperties>
</file>