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naxagcer-2021\Sermeri-havatarmagrum\ardir\"/>
    </mc:Choice>
  </mc:AlternateContent>
  <bookViews>
    <workbookView xWindow="0" yWindow="0" windowWidth="24000" windowHeight="9630" activeTab="2"/>
  </bookViews>
  <sheets>
    <sheet name="1" sheetId="56" r:id="rId1"/>
    <sheet name="2" sheetId="57" r:id="rId2"/>
    <sheet name="3" sheetId="58" r:id="rId3"/>
    <sheet name="4" sheetId="60" r:id="rId4"/>
    <sheet name="5" sheetId="31" r:id="rId5"/>
    <sheet name="6" sheetId="38" r:id="rId6"/>
    <sheet name="7" sheetId="55" r:id="rId7"/>
    <sheet name="8" sheetId="27" r:id="rId8"/>
  </sheets>
  <definedNames>
    <definedName name="AgencyCode" localSheetId="5">#REF!</definedName>
    <definedName name="AgencyCode">#REF!</definedName>
    <definedName name="AgencyName" localSheetId="5">#REF!</definedName>
    <definedName name="AgencyName">#REF!</definedName>
    <definedName name="davit">#REF!</definedName>
    <definedName name="Functional1" localSheetId="5">#REF!</definedName>
    <definedName name="Functional1">#REF!</definedName>
    <definedName name="ggg" localSheetId="5">#REF!</definedName>
    <definedName name="ggg">#REF!</definedName>
    <definedName name="PANature" localSheetId="5">#REF!</definedName>
    <definedName name="PANature">#REF!</definedName>
    <definedName name="PAType" localSheetId="5">#REF!</definedName>
    <definedName name="PAType">#REF!</definedName>
    <definedName name="Performance2" localSheetId="5">#REF!</definedName>
    <definedName name="Performance2">#REF!</definedName>
    <definedName name="PerformanceType" localSheetId="5">#REF!</definedName>
    <definedName name="PerformanceType">#REF!</definedName>
    <definedName name="_xlnm.Print_Area" localSheetId="5">'6'!$A$1:$I$13</definedName>
    <definedName name="Հավելված">#REF!</definedName>
    <definedName name="Մաս">#REF!</definedName>
    <definedName name="շախմատիստ" localSheetId="5">#REF!</definedName>
    <definedName name="շախմատիստ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58" l="1"/>
  <c r="D10" i="58" s="1"/>
  <c r="E12" i="60" l="1"/>
  <c r="F12" i="60"/>
  <c r="D12" i="60"/>
  <c r="E14" i="60" l="1"/>
  <c r="F14" i="60"/>
  <c r="D14" i="60"/>
  <c r="B14" i="58" l="1"/>
  <c r="B11" i="58" s="1"/>
  <c r="B10" i="58" s="1"/>
  <c r="B8" i="58" s="1"/>
  <c r="D14" i="58" l="1"/>
  <c r="D8" i="58" s="1"/>
  <c r="C14" i="58"/>
  <c r="C11" i="58" s="1"/>
  <c r="C10" i="58" s="1"/>
  <c r="C8" i="58" s="1"/>
  <c r="G11" i="38" l="1"/>
  <c r="G12" i="38"/>
  <c r="H12" i="38"/>
  <c r="I12" i="38"/>
  <c r="G14" i="38"/>
  <c r="G16" i="38"/>
  <c r="G18" i="38"/>
  <c r="H18" i="38"/>
  <c r="I18" i="38"/>
  <c r="G20" i="38"/>
  <c r="G22" i="38"/>
  <c r="G24" i="38"/>
  <c r="G26" i="38"/>
  <c r="G27" i="38"/>
  <c r="G28" i="38"/>
  <c r="H29" i="38"/>
  <c r="D10" i="31"/>
  <c r="E11" i="31"/>
  <c r="F11" i="31"/>
  <c r="D11" i="31"/>
  <c r="D12" i="31"/>
  <c r="B11" i="57" l="1"/>
  <c r="G14" i="55" l="1"/>
  <c r="G13" i="55" s="1"/>
  <c r="G12" i="55" s="1"/>
  <c r="F12" i="31"/>
  <c r="D11" i="57" l="1"/>
  <c r="C11" i="57"/>
  <c r="B11" i="56"/>
  <c r="E12" i="31" l="1"/>
  <c r="E10" i="31" l="1"/>
  <c r="F10" i="31" l="1"/>
  <c r="G11" i="55" l="1"/>
  <c r="I29" i="38" l="1"/>
  <c r="I28" i="38" s="1"/>
  <c r="G29" i="38"/>
  <c r="H28" i="38" s="1"/>
  <c r="H27" i="38" s="1"/>
  <c r="H26" i="38" s="1"/>
  <c r="H24" i="38" s="1"/>
  <c r="H22" i="38" s="1"/>
  <c r="H20" i="38" s="1"/>
  <c r="I27" i="38" l="1"/>
  <c r="I26" i="38" s="1"/>
  <c r="I24" i="38" s="1"/>
  <c r="I22" i="38" s="1"/>
  <c r="I20" i="38" s="1"/>
  <c r="I16" i="38" l="1"/>
  <c r="I14" i="38" s="1"/>
  <c r="H16" i="38" l="1"/>
  <c r="H14" i="38" s="1"/>
  <c r="H11" i="38" l="1"/>
  <c r="I11" i="38"/>
</calcChain>
</file>

<file path=xl/sharedStrings.xml><?xml version="1.0" encoding="utf-8"?>
<sst xmlns="http://schemas.openxmlformats.org/spreadsheetml/2006/main" count="172" uniqueCount="127">
  <si>
    <t>Ծրագրի դասիչը</t>
  </si>
  <si>
    <t>Ծրագրի անվանումը</t>
  </si>
  <si>
    <t>______________ ի    ___Ն որոշման</t>
  </si>
  <si>
    <t xml:space="preserve"> Տարի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</si>
  <si>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</si>
  <si>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</si>
  <si>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Ծրագիր</t>
  </si>
  <si>
    <t xml:space="preserve"> Միջոցառում</t>
  </si>
  <si>
    <t>Ծրագրի միջոցառումներ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</si>
  <si>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</si>
  <si>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</si>
  <si>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</si>
  <si>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</si>
  <si>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</si>
  <si>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</si>
  <si>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</si>
  <si>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</si>
  <si>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</si>
  <si>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</si>
  <si>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</si>
  <si>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</si>
  <si>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</si>
  <si>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</si>
  <si>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</si>
  <si>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 xml:space="preserve"> Բյուջետային ծախսերի գործառական դասակարգման բաժինների, խմբերի և դասերի, բյուջետային ծրագրերի, միջոցառումների բյուջետային հատկացումնեյի գլխավոր կարկադրիչների անվանումները</t>
  </si>
  <si>
    <t>ԸՆԴԱՄԵՆԸ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</si>
  <si>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</si>
  <si>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</si>
  <si>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</si>
  <si>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</si>
  <si>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</si>
  <si>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>01</t>
  </si>
  <si>
    <t xml:space="preserve"> ԸՆԴԱՄԵՆԸ</t>
  </si>
  <si>
    <t xml:space="preserve"> Ինն ամիս </t>
  </si>
  <si>
    <t xml:space="preserve"> ՀՀ էկոնոմիկայի նախարարություն</t>
  </si>
  <si>
    <t>04</t>
  </si>
  <si>
    <t xml:space="preserve"> ՏՆՏԵՍԱԿԱՆ ՀԱՐԱԲԵՐՈՒԹՅՈՒՆՆԵՐ</t>
  </si>
  <si>
    <t xml:space="preserve"> Ծրագրի դասիչը` </t>
  </si>
  <si>
    <t xml:space="preserve"> Միջոցառման վրա կատարվող ծախսը (հազար դրամ) </t>
  </si>
  <si>
    <t>Տարի</t>
  </si>
  <si>
    <t xml:space="preserve">  N         որոշման    </t>
  </si>
  <si>
    <t>Ծրագրային դասիչ</t>
  </si>
  <si>
    <t>Ծրագիր</t>
  </si>
  <si>
    <t>Միջոցառում</t>
  </si>
  <si>
    <t xml:space="preserve">          ՄԱՍ 1. 2. ՊԵՏԱԿԱՆ ՄԱՐՄՆԻ ԳԾՈՎ ԱՐԴՅՈՒՆՔԱՅԻՆ (ԿԱՏԱՐՈՂԱԿԱՆ) ՑՈՒՑԱՆԻՇՆԵՐԸ</t>
  </si>
  <si>
    <t xml:space="preserve"> Բուսաբուծության խթանում և բույսերի պաշտպանություն</t>
  </si>
  <si>
    <t xml:space="preserve"> Հողագործությունից ստացվող արդյունքի բարելավում</t>
  </si>
  <si>
    <t xml:space="preserve"> Նոր ինտենսիվ այգիների հիմնման գործընթացի խթանում, պտղատու այգետարածքների ավելացում, մշակաբույսերի բերքատվության բարձրացում</t>
  </si>
  <si>
    <t xml:space="preserve"> ԴՐԱՄԱՇՆՈՐՀՆԵՐ</t>
  </si>
  <si>
    <t xml:space="preserve"> Ընթացիկ դրամաշնորհներ պետական հատվածի այլ մակարդակներին</t>
  </si>
  <si>
    <t>02</t>
  </si>
  <si>
    <t xml:space="preserve"> Գյուղատնտեսություն, անտառային տնտեսություն, ձկնորսություն և որսորդություն</t>
  </si>
  <si>
    <t xml:space="preserve"> Գյուղատնտեսություն</t>
  </si>
  <si>
    <t>___________  ___-ի N _______ -Ն    որոշման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</si>
  <si>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</si>
  <si>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</si>
  <si>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Ցուցանիշների փոփոխությունները (ավելացումները նշված են դրական նշանով)</t>
  </si>
  <si>
    <t>ՀՀ էկոնոմիկայի նախարարություն</t>
  </si>
  <si>
    <t>Ընդամենը</t>
  </si>
  <si>
    <t>Եկամուտների գծով</t>
  </si>
  <si>
    <t>Դեֆիցիտը (պակասուրդը)</t>
  </si>
  <si>
    <t>Եկամտատեսակ</t>
  </si>
  <si>
    <t xml:space="preserve">ՊԵՏԱԿԱՆ ԲՅՈՒՋԵԻ  ԵԿԱՄՈՒՏՆԵՐ </t>
  </si>
  <si>
    <t>9 ամիս</t>
  </si>
  <si>
    <t xml:space="preserve">այդ թվում </t>
  </si>
  <si>
    <t>Այլ եկամուտներ</t>
  </si>
  <si>
    <t>ՀՀ կառավարության 2021 թվականի</t>
  </si>
  <si>
    <t xml:space="preserve">Ցուցանիշների փոփոխությունը 
(ավելացումները նշված են դրական նշանով)  </t>
  </si>
  <si>
    <t>Առաջին կիսամյակ</t>
  </si>
  <si>
    <t xml:space="preserve"> Սերմերի որակի ստուգում և պետական սորտափորձարկման միջոցառումներ</t>
  </si>
  <si>
    <t xml:space="preserve"> Գյուղատնտեսության մեջ օգտագործվող սերմերի որակի լաբորատոր հետազոտությունների ծառայություններ, սելեկցիոն նվաճումների հայտերի փորձաքննություններ, բույսերի նոր սորտերի փորձարկումներ</t>
  </si>
  <si>
    <t xml:space="preserve"> Ծառայությունների մատուցում</t>
  </si>
  <si>
    <t>Ծախսերի գծով</t>
  </si>
  <si>
    <t xml:space="preserve">ՀՀ կառավարության  2021 թվականի </t>
  </si>
  <si>
    <t xml:space="preserve">ՀԱՅԱՍՏԱՆԻ ՀԱՆՐԱՊԵՏՈՒԹՅԱՆ ԿԱՌԱՎԱՐՈՒԹՅԱՆ 2020 ԹՎԱԿԱՆԻ ԴԵԿՏԵՄԲԵՐԻ 30-Ի N 2215-Ն ՈՐՈՇՄԱՆ N 3  և N 4 ՀԱՎԵԼՎԱԾՆԵՐՈՒՄ ԿԱՏԱՐՎՈՂ  ՓՈՓՈԽՈՒԹՅՈՒՆՆԵՐԸ </t>
  </si>
  <si>
    <t>Ցուցանիշների փոփոխությունը (ավելացումները նշված են դրական նշանով)</t>
  </si>
  <si>
    <t xml:space="preserve"> - Ընթացիկ դրամաշնորհներ պետական և համայնքային ոչ առևտրային կազմակերպություններին</t>
  </si>
  <si>
    <t xml:space="preserve">ՀՀ կառավարության 2021 թվականի </t>
  </si>
  <si>
    <t>Բուսաբուծության խթանում և բույսերի պաշտպանություն</t>
  </si>
  <si>
    <t>Սերմերի որակի ստուգում և պետական սորտափորձարկման միջոցառումներ</t>
  </si>
  <si>
    <t>«Սերմերի գործակալություն» ՊՈԱԿ</t>
  </si>
  <si>
    <t xml:space="preserve"> 1059 </t>
  </si>
  <si>
    <t xml:space="preserve"> 11003 </t>
  </si>
  <si>
    <t xml:space="preserve"> Առաջին կիսամյակ </t>
  </si>
  <si>
    <t xml:space="preserve"> Սերմերի որակի ստուգում և պետական սորտափորձարկման միջոցառումներ </t>
  </si>
  <si>
    <t xml:space="preserve"> Գյուղատնտեսության մեջ օգտագործվող սերմերի որակի լաբորատոր հետազոտությունների ծառայություններ, սելեկցիոն նվաճումների հայտերի փորձաքննություններ, բույսերի նոր սորտերի փորձարկումներ </t>
  </si>
  <si>
    <t xml:space="preserve"> Ծառայությունների մատուցում </t>
  </si>
  <si>
    <t xml:space="preserve"> Միջոցառումն իրականացնողի անվանումը՛ </t>
  </si>
  <si>
    <t xml:space="preserve"> Մասնագիտացված կազմակերպություններ </t>
  </si>
  <si>
    <t>Հավելված N 1</t>
  </si>
  <si>
    <t xml:space="preserve"> Հավելված N 2</t>
  </si>
  <si>
    <t>հազ. դրամով</t>
  </si>
  <si>
    <t>№ ------------ -Ն որոշման</t>
  </si>
  <si>
    <t>Պետական  բյուջեի  դեֆիցիտի ֆինանսավորման աղբյուրների ու դրանց տարրերի անվանումները</t>
  </si>
  <si>
    <t>ինը ամիս</t>
  </si>
  <si>
    <t xml:space="preserve">  ԸՆԴԱՄԵՆԸ</t>
  </si>
  <si>
    <t>այդ թվում՝</t>
  </si>
  <si>
    <t>Ա.Ներքին աղբյուրներ-ընդամենը</t>
  </si>
  <si>
    <t>2. Ֆինանսական զուտ ակտիվներ</t>
  </si>
  <si>
    <t>2.6.Այլ</t>
  </si>
  <si>
    <t>ժամանակավորապես ազատ միջոցներ</t>
  </si>
  <si>
    <t>Հավելված  № 3</t>
  </si>
  <si>
    <t>Ցուցանիշների փոփոխությունները (ավելացումները նշված են դրական նշանով, իսկ նվազեցումները` փակագծերում)</t>
  </si>
  <si>
    <t>2.3. Ելքերի ֆինանսավորմանն ուղղվող ՀՀ 2021 թվականի պետական բյուջեի տարեսկզբի ազատ մնացորդի միջոցներ</t>
  </si>
  <si>
    <t>Եկամտատեսակը</t>
  </si>
  <si>
    <t>Գանձման համար պատասխանատու պետական կառավարման մարմին(ներ)ը</t>
  </si>
  <si>
    <t>2021 թվական</t>
  </si>
  <si>
    <t>I կիսամյակ</t>
  </si>
  <si>
    <t xml:space="preserve">Ինն ամիս </t>
  </si>
  <si>
    <t>Ա</t>
  </si>
  <si>
    <t>այդ թվում`</t>
  </si>
  <si>
    <t>Օրենքով և այլ իրավական ակտերով սահմանված պետական բյուջե մուտքագրվող այլ եկամուտներ</t>
  </si>
  <si>
    <t>ՀՀ պետական կառավարման   մարմիններ</t>
  </si>
  <si>
    <t xml:space="preserve"> ՀՀ ԿԱՌԱՎԱՐՈՒԹՅԱՆ 2020 ԹՎԱԿԱՆԻ ԴԵԿՏԵՄԲԵՐԻ 30-Ի N 2215-Ն ՈՐՈՇՄԱՆ N 6 ՀԱՎԵԼՎԱԾԻ ՑՈՒՑԱՆԻՇՆԵՐՈՒՄ ԿԱՏԱՐՎՈՂ ՓՈՓՈԽՈՒԹՅՈՒՆՆԵՐԸ </t>
  </si>
  <si>
    <t>Հավելված N 5</t>
  </si>
  <si>
    <t>Հավելված N 4</t>
  </si>
  <si>
    <t>ՀՀ կառավարության    2020 թվականի</t>
  </si>
  <si>
    <t xml:space="preserve">ՀԱՅԱՍՏԱՆԻ ՀԱՆՐԱՊԵՏՈՒԹՅԱՆ ԿԱՌԱՎԱՐՈՒԹՅԱՆ 2020 ԹՎԱԿԱՆԻ ԴԵԿՏԵՄԲԵՐԻ 30-Ի N 2215-Ն ՈՐՈՇՄԱՆ N 5 ՀԱՎԵԼՎԱԾԻ 7 ԱՂՅՈՒՍԱԿՈՒՄ ԿԱՏԱՐՎՈՂ ՓՈՓՈԽՈՒԹՅՈՒՆՆԵՐԸ  </t>
  </si>
  <si>
    <t xml:space="preserve">«ՀԱՅԱՍՏԱՆԻ ՀԱՆՐԱՊԵՏՈՒԹՅԱՆ 2021 ԹՎԱԿԱՆԻ ՊԵՏԱԿԱՆ ԲՅՈՒՋԵԻ ՄԱՍԻՆ» ՕՐԵՆՔԻ 2-ՐԴ ՀՈԴՎԱԾԻ ԱՂՅՈՒՍԱԿՈՒՄ ԿԱՏԱՐՎՈՂ ՓՈՓՈԽՈՒԹՅՈՒՆՆԵՐԸ </t>
  </si>
  <si>
    <t xml:space="preserve">«ՀԱՅԱՍՏԱՆԻ ՀԱՆՐԱՊԵՏՈՒԹՅԱՆ  2021 ԹՎԱԿԱՆԻ ՊԵՏԱԿԱՆ ԲՅՈՒՋԵԻ  ՄԱՍԻՆ» ՕՐԵՆՔԻ 6-ՐԴ ՀՈԴՎԱԾԻ ԱՂՅՈՒՍԱԿՈՒՄ ԵՎ ՀՀ ԿԱՌԱՎԱՐՈՒԹՅԱՆ 2020 ԹՎԱԿԱՆԻ ԴԵԿՏԵՄԲԵՐԻ 30-Ի N 2215-Ն ՈՐՈՇՄԱՆ N 2 ՀԱՎԵԼՎԱԾՈՒՄ ԿԱՏԱՐՎՈՂ ՓՈՓՈԽՈՒԹՅՈՒՆՆԵՐԸ </t>
  </si>
  <si>
    <t>Այլ եկամուտներ, ընդամենը</t>
  </si>
  <si>
    <t xml:space="preserve">«ՀԱՅԱUՏԱՆԻ ՀԱՆՐԱՊԵՏՈՒԹՅԱՆ 2021 ԹՎԱԿԱՆԻ ՊԵՏԱԿԱՆ ԲՅՈՒՋԵԻ ՄԱUԻՆ» OՐԵՆՔԻ N 1 ՀԱՎԵԼՎԱԾԻ N 2 ԱՂՅՈՒՍԱԿՈՒՄ ԵՎ ՀԱՅԱՍՏԱՆԻ ՀԱՆՐԱՊԵՏՈՒԹՅԱՆ ԿԱՌԱՎԱՐՈՒԹՅԱՆ 2019 ԹՎԱԿԱՆԻ ԴԵԿՏԵՄԲԵՐԻ 30-Ի  N 2215-Ն ՈՐՈՇՄԱՆ N 5  ՀԱՎԵԼՎԱԾԻ N 1 ԱՂՅՈՒՍԱԿՈՒՄ ԿԱՏԱՐՎՈՂ  ՓՈՓՈԽՈՒԹՅՈՒՆՆԵՐԸ </t>
  </si>
  <si>
    <t>ՀԱՅԱՍՏԱՆԻ ՀԱՆՐԱՊԵՏՈՒԹՅԱՆ ԿԱՌԱՎԱՐՈՒԹՅԱՆ 2020 ԹՎԱԿԱՆԻ ԴԵԿՏԵՄԲԵՐԻ 30-Ի ԹԻՎ 2215-Ն ՈՐՈՇՄԱՆ NN 9 ԵՎ 9.1 ՀԱՎԵԼՎԱԾՆԵՐԻ NN 9․11 ԵՎ 9.1.11 ԱՂՅՈՒՍԱԿՆԵՐՈՒՄ ԿԱՏԱՐՎՈՂ ՓՈՓՈԽՈՒԹՅՈՒՆՆԵՐԸ</t>
  </si>
  <si>
    <t xml:space="preserve">«ՀԱՅԱՍՏԱՆԻ ՀԱՆՐԱՊԵՏՈՒԹՅԱՆ 2020 ԹՎԱԿԱՆԻ ՊԵՏԱԿԱՆ ԲՅՈՒՋԵԻ ՄԱՍԻՆ» ՕՐԵՆՔԻ N 3 ՀԱՎԵԼՎԱԾԻ N 1 ԱՂՅՈՒՍԱԿՈՒՄ ԵՎ ՀՀ ԿԱՌԱՎԱՐՈՒԹՅԱՆ 2020 ԹՎԱԿԱՆԻ ԴԵԿՏԵՄԲԵՐԻ 30-Ի N 2215-Ն ՈՐՈՇՄԱՆ N 1 ՀԱՎԵԼՎԱԾԻ N 1 ԱՂՅՈՒՍԱԿՈՒՄ ԿԱՏԱՐՎՈՂ ՓՈՓՈԽՈՒԹՅՈՒՆՆԵՐԸ </t>
  </si>
  <si>
    <t xml:space="preserve">Հավելված N 6 </t>
  </si>
  <si>
    <t>Հավելված  N 7</t>
  </si>
  <si>
    <t xml:space="preserve">Հավելված N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</si>
</sst>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##,##0.0;\(##,##0.0\);\-"/>
    <numFmt numFmtId="167" formatCode="#,##0.0"/>
    <numFmt numFmtId="168" formatCode="_(* #,##0.0_);_(* \(#,##0.0\);_(* &quot;-&quot;??_);_(@_)"/>
    <numFmt numFmtId="169" formatCode="_-* #,##0.00\ _֏_-;\-* #,##0.00\ _֏_-;_-* &quot;-&quot;??\ _֏_-;_-@_-"/>
    <numFmt numFmtId="170" formatCode="_-* #,##0.0_р_._-;\-* #,##0.0_р_._-;_-* &quot;-&quot;??_р_._-;_-@_-"/>
    <numFmt numFmtId="171" formatCode="_-* #,##0.0&quot; &quot;_ _-;\-* #,##0.0&quot; &quot;_ _-;_-* &quot;-&quot;??&quot; &quot;_ _-;_-@_-"/>
    <numFmt numFmtId="172" formatCode="_ * #,##0.0_)_ _ ;_ * \(#,##0.0\)_ _ ;_ * &quot;-&quot;??_)_ _ ;_ @_ "/>
    <numFmt numFmtId="173" formatCode="_ * #,##0.00_)_ _ ;_ * \(#,##0.00\)_ _ ;_ * &quot;-&quot;??_)_ _ ;_ @_ "/>
    <numFmt numFmtId="174" formatCode="0.0"/>
  </numFmts>
  <fonts count="5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GHEA Grapalat"/>
      <family val="3"/>
    </font>
    <font>
      <sz val="10"/>
      <name val="Times Armenian"/>
      <family val="1"/>
    </font>
    <font>
      <sz val="8"/>
      <name val="GHEA Grapalat"/>
      <family val="2"/>
    </font>
    <font>
      <b/>
      <sz val="8"/>
      <name val="GHEA Grapalat"/>
      <family val="2"/>
    </font>
    <font>
      <sz val="12"/>
      <name val="Times LatArm"/>
    </font>
    <font>
      <sz val="10"/>
      <name val="Arial Unicode"/>
      <family val="2"/>
    </font>
    <font>
      <sz val="11"/>
      <name val="GHEA Grapalat"/>
      <family val="3"/>
    </font>
    <font>
      <sz val="10"/>
      <color indexed="8"/>
      <name val="MS Sans Serif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0"/>
      <color indexed="8"/>
      <name val="GHEA Grapalat"/>
      <family val="3"/>
    </font>
    <font>
      <b/>
      <i/>
      <sz val="12"/>
      <color theme="1"/>
      <name val="GHEA Grapalat"/>
      <family val="3"/>
    </font>
    <font>
      <sz val="10"/>
      <color theme="0"/>
      <name val="GHEA Grapalat"/>
      <family val="3"/>
    </font>
    <font>
      <sz val="10"/>
      <color rgb="FFFF0000"/>
      <name val="GHEA Grapalat"/>
      <family val="3"/>
    </font>
    <font>
      <sz val="10"/>
      <name val="Star"/>
      <family val="1"/>
    </font>
    <font>
      <sz val="12"/>
      <color theme="1"/>
      <name val="GHEA Grapalat"/>
      <family val="3"/>
    </font>
    <font>
      <i/>
      <sz val="12"/>
      <name val="GHEA Grapalat"/>
      <family val="3"/>
    </font>
    <font>
      <sz val="12"/>
      <color indexed="8"/>
      <name val="GHEA Grapalat"/>
      <family val="3"/>
    </font>
    <font>
      <i/>
      <sz val="12"/>
      <color theme="1"/>
      <name val="GHEA Grapalat"/>
      <family val="3"/>
    </font>
    <font>
      <sz val="10"/>
      <color indexed="9"/>
      <name val="GHEA Grapalat"/>
      <family val="3"/>
    </font>
    <font>
      <sz val="11"/>
      <color indexed="9"/>
      <name val="GHEA Grapalat"/>
      <family val="3"/>
    </font>
    <font>
      <sz val="12"/>
      <color indexed="9"/>
      <name val="GHEA Grapalat"/>
      <family val="3"/>
    </font>
    <font>
      <sz val="12"/>
      <color rgb="FFFF0000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>
      <alignment horizontal="left" vertical="top" wrapText="1"/>
    </xf>
    <xf numFmtId="0" fontId="8" fillId="0" borderId="0"/>
    <xf numFmtId="0" fontId="12" fillId="0" borderId="0"/>
    <xf numFmtId="165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3" fillId="0" borderId="0"/>
    <xf numFmtId="0" fontId="8" fillId="0" borderId="0"/>
    <xf numFmtId="0" fontId="2" fillId="0" borderId="0"/>
    <xf numFmtId="0" fontId="16" fillId="0" borderId="0">
      <alignment horizontal="left" vertical="top" wrapText="1"/>
    </xf>
    <xf numFmtId="166" fontId="16" fillId="0" borderId="0" applyFill="0" applyBorder="0" applyProtection="0">
      <alignment horizontal="right" vertical="top"/>
    </xf>
    <xf numFmtId="0" fontId="1" fillId="0" borderId="0"/>
    <xf numFmtId="166" fontId="17" fillId="0" borderId="0" applyFill="0" applyBorder="0" applyProtection="0">
      <alignment horizontal="right" vertical="top"/>
    </xf>
    <xf numFmtId="169" fontId="1" fillId="0" borderId="0" applyFont="0" applyFill="0" applyBorder="0" applyAlignment="0" applyProtection="0"/>
    <xf numFmtId="0" fontId="18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19" fillId="0" borderId="0"/>
    <xf numFmtId="0" fontId="6" fillId="0" borderId="0"/>
    <xf numFmtId="0" fontId="12" fillId="0" borderId="0"/>
    <xf numFmtId="164" fontId="12" fillId="0" borderId="0" applyFont="0" applyFill="0" applyBorder="0" applyAlignment="0" applyProtection="0"/>
    <xf numFmtId="0" fontId="21" fillId="0" borderId="0"/>
    <xf numFmtId="0" fontId="13" fillId="0" borderId="0"/>
    <xf numFmtId="165" fontId="12" fillId="0" borderId="0" applyFont="0" applyFill="0" applyBorder="0" applyAlignment="0" applyProtection="0"/>
    <xf numFmtId="0" fontId="6" fillId="0" borderId="0"/>
    <xf numFmtId="0" fontId="8" fillId="9" borderId="28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5" fillId="4" borderId="0" applyNumberFormat="0" applyBorder="0" applyAlignment="0" applyProtection="0"/>
    <xf numFmtId="0" fontId="26" fillId="7" borderId="24" applyNumberFormat="0" applyAlignment="0" applyProtection="0"/>
    <xf numFmtId="0" fontId="27" fillId="8" borderId="27" applyNumberForma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24" applyNumberFormat="0" applyAlignment="0" applyProtection="0"/>
    <xf numFmtId="0" fontId="34" fillId="0" borderId="26" applyNumberFormat="0" applyFill="0" applyAlignment="0" applyProtection="0"/>
    <xf numFmtId="0" fontId="35" fillId="5" borderId="0" applyNumberFormat="0" applyBorder="0" applyAlignment="0" applyProtection="0"/>
    <xf numFmtId="0" fontId="36" fillId="7" borderId="25" applyNumberFormat="0" applyAlignment="0" applyProtection="0"/>
    <xf numFmtId="0" fontId="37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39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5" fillId="0" borderId="0">
      <alignment vertical="center"/>
    </xf>
    <xf numFmtId="0" fontId="12" fillId="0" borderId="0" applyFont="0" applyFill="0" applyBorder="0" applyAlignment="0" applyProtection="0"/>
    <xf numFmtId="0" fontId="12" fillId="0" borderId="0"/>
    <xf numFmtId="0" fontId="6" fillId="0" borderId="0"/>
    <xf numFmtId="0" fontId="44" fillId="0" borderId="0"/>
    <xf numFmtId="0" fontId="15" fillId="0" borderId="0"/>
    <xf numFmtId="0" fontId="15" fillId="0" borderId="0"/>
    <xf numFmtId="0" fontId="15" fillId="0" borderId="0"/>
    <xf numFmtId="43" fontId="12" fillId="0" borderId="0" applyFont="0" applyFill="0" applyBorder="0" applyAlignment="0" applyProtection="0"/>
    <xf numFmtId="0" fontId="12" fillId="0" borderId="0"/>
  </cellStyleXfs>
  <cellXfs count="300">
    <xf numFmtId="0" fontId="0" fillId="0" borderId="0" xfId="0"/>
    <xf numFmtId="0" fontId="22" fillId="0" borderId="0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14" fillId="2" borderId="0" xfId="15" applyFont="1" applyFill="1">
      <alignment horizontal="left" vertical="top" wrapText="1"/>
    </xf>
    <xf numFmtId="0" fontId="10" fillId="0" borderId="0" xfId="0" applyFont="1"/>
    <xf numFmtId="0" fontId="9" fillId="0" borderId="0" xfId="0" applyFont="1" applyBorder="1"/>
    <xf numFmtId="0" fontId="14" fillId="0" borderId="0" xfId="15" applyFont="1">
      <alignment horizontal="left" vertical="top" wrapText="1"/>
    </xf>
    <xf numFmtId="0" fontId="14" fillId="0" borderId="0" xfId="15" applyFont="1" applyAlignment="1">
      <alignment horizontal="left" vertical="top" wrapText="1"/>
    </xf>
    <xf numFmtId="43" fontId="9" fillId="0" borderId="0" xfId="0" applyNumberFormat="1" applyFont="1"/>
    <xf numFmtId="168" fontId="9" fillId="0" borderId="0" xfId="0" applyNumberFormat="1" applyFont="1"/>
    <xf numFmtId="43" fontId="9" fillId="0" borderId="0" xfId="0" applyNumberFormat="1" applyFont="1" applyAlignment="1">
      <alignment horizontal="center" vertical="center"/>
    </xf>
    <xf numFmtId="0" fontId="14" fillId="0" borderId="0" xfId="0" applyFont="1"/>
    <xf numFmtId="0" fontId="11" fillId="0" borderId="0" xfId="0" applyFont="1" applyFill="1" applyAlignment="1"/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Border="1"/>
    <xf numFmtId="170" fontId="14" fillId="0" borderId="0" xfId="0" applyNumberFormat="1" applyFont="1"/>
    <xf numFmtId="171" fontId="14" fillId="0" borderId="0" xfId="9" applyNumberFormat="1" applyFont="1"/>
    <xf numFmtId="43" fontId="14" fillId="0" borderId="0" xfId="0" applyNumberFormat="1" applyFont="1"/>
    <xf numFmtId="43" fontId="42" fillId="2" borderId="0" xfId="0" applyNumberFormat="1" applyFont="1" applyFill="1"/>
    <xf numFmtId="168" fontId="14" fillId="0" borderId="0" xfId="0" applyNumberFormat="1" applyFont="1"/>
    <xf numFmtId="172" fontId="43" fillId="2" borderId="0" xfId="0" applyNumberFormat="1" applyFont="1" applyFill="1"/>
    <xf numFmtId="173" fontId="14" fillId="0" borderId="0" xfId="0" applyNumberFormat="1" applyFont="1"/>
    <xf numFmtId="0" fontId="14" fillId="0" borderId="0" xfId="76" applyFont="1" applyAlignment="1">
      <alignment vertical="center"/>
    </xf>
    <xf numFmtId="0" fontId="14" fillId="0" borderId="0" xfId="76" applyFont="1" applyBorder="1" applyAlignment="1">
      <alignment vertical="center"/>
    </xf>
    <xf numFmtId="0" fontId="40" fillId="0" borderId="0" xfId="76" applyFont="1" applyFill="1" applyBorder="1" applyAlignment="1">
      <alignment horizontal="center" vertical="center" wrapText="1"/>
    </xf>
    <xf numFmtId="0" fontId="40" fillId="0" borderId="0" xfId="76" applyFont="1" applyFill="1" applyAlignment="1">
      <alignment horizontal="center" vertical="center" wrapText="1"/>
    </xf>
    <xf numFmtId="0" fontId="11" fillId="0" borderId="0" xfId="77" applyFont="1" applyAlignment="1">
      <alignment vertical="center"/>
    </xf>
    <xf numFmtId="0" fontId="11" fillId="0" borderId="0" xfId="77" applyFont="1" applyBorder="1" applyAlignment="1">
      <alignment vertical="center"/>
    </xf>
    <xf numFmtId="168" fontId="11" fillId="0" borderId="0" xfId="77" applyNumberFormat="1" applyFont="1" applyBorder="1" applyAlignment="1">
      <alignment vertical="center"/>
    </xf>
    <xf numFmtId="43" fontId="11" fillId="0" borderId="0" xfId="77" applyNumberFormat="1" applyFont="1" applyBorder="1" applyAlignment="1">
      <alignment vertical="center"/>
    </xf>
    <xf numFmtId="43" fontId="14" fillId="0" borderId="0" xfId="77" applyNumberFormat="1" applyFont="1" applyAlignment="1">
      <alignment vertical="center"/>
    </xf>
    <xf numFmtId="168" fontId="11" fillId="0" borderId="0" xfId="9" applyNumberFormat="1" applyFont="1" applyFill="1" applyBorder="1" applyAlignment="1">
      <alignment horizontal="right" vertical="center"/>
    </xf>
    <xf numFmtId="0" fontId="14" fillId="0" borderId="0" xfId="77" applyFont="1" applyBorder="1" applyAlignment="1">
      <alignment vertical="center"/>
    </xf>
    <xf numFmtId="170" fontId="14" fillId="0" borderId="0" xfId="9" applyNumberFormat="1" applyFont="1" applyBorder="1" applyAlignment="1">
      <alignment vertical="center"/>
    </xf>
    <xf numFmtId="170" fontId="14" fillId="0" borderId="0" xfId="77" applyNumberFormat="1" applyFont="1" applyAlignment="1">
      <alignment vertical="center"/>
    </xf>
    <xf numFmtId="0" fontId="14" fillId="0" borderId="0" xfId="77" applyFont="1" applyAlignment="1">
      <alignment vertical="center"/>
    </xf>
    <xf numFmtId="168" fontId="14" fillId="0" borderId="0" xfId="77" applyNumberFormat="1" applyFont="1" applyAlignment="1">
      <alignment vertical="center"/>
    </xf>
    <xf numFmtId="43" fontId="14" fillId="0" borderId="0" xfId="77" applyNumberFormat="1" applyFont="1" applyBorder="1" applyAlignment="1">
      <alignment vertical="center"/>
    </xf>
    <xf numFmtId="170" fontId="14" fillId="0" borderId="0" xfId="77" applyNumberFormat="1" applyFont="1" applyBorder="1" applyAlignment="1">
      <alignment vertical="center"/>
    </xf>
    <xf numFmtId="170" fontId="14" fillId="0" borderId="0" xfId="9" applyNumberFormat="1" applyFont="1" applyAlignment="1">
      <alignment vertical="center"/>
    </xf>
    <xf numFmtId="167" fontId="14" fillId="0" borderId="0" xfId="77" applyNumberFormat="1" applyFont="1" applyBorder="1" applyAlignment="1">
      <alignment vertical="center"/>
    </xf>
    <xf numFmtId="168" fontId="14" fillId="0" borderId="0" xfId="9" applyNumberFormat="1" applyFont="1" applyAlignment="1">
      <alignment vertical="center"/>
    </xf>
    <xf numFmtId="167" fontId="14" fillId="0" borderId="0" xfId="77" applyNumberFormat="1" applyFont="1" applyAlignment="1">
      <alignment vertical="center"/>
    </xf>
    <xf numFmtId="0" fontId="23" fillId="0" borderId="30" xfId="0" applyFont="1" applyBorder="1"/>
    <xf numFmtId="0" fontId="23" fillId="0" borderId="31" xfId="0" applyNumberFormat="1" applyFont="1" applyBorder="1" applyAlignment="1">
      <alignment horizontal="center" vertical="center" wrapText="1"/>
    </xf>
    <xf numFmtId="0" fontId="23" fillId="0" borderId="32" xfId="0" applyFont="1" applyBorder="1"/>
    <xf numFmtId="168" fontId="23" fillId="0" borderId="33" xfId="9" applyNumberFormat="1" applyFont="1" applyFill="1" applyBorder="1"/>
    <xf numFmtId="0" fontId="23" fillId="0" borderId="34" xfId="0" applyFont="1" applyBorder="1"/>
    <xf numFmtId="0" fontId="23" fillId="0" borderId="35" xfId="0" applyFont="1" applyBorder="1"/>
    <xf numFmtId="168" fontId="23" fillId="0" borderId="36" xfId="9" applyNumberFormat="1" applyFont="1" applyFill="1" applyBorder="1"/>
    <xf numFmtId="0" fontId="23" fillId="0" borderId="15" xfId="0" applyFont="1" applyBorder="1" applyAlignment="1">
      <alignment vertical="top"/>
    </xf>
    <xf numFmtId="0" fontId="23" fillId="2" borderId="15" xfId="15" applyFont="1" applyFill="1" applyBorder="1" applyAlignment="1">
      <alignment horizontal="center" vertical="top" wrapText="1"/>
    </xf>
    <xf numFmtId="0" fontId="45" fillId="0" borderId="15" xfId="0" applyFont="1" applyBorder="1" applyAlignment="1">
      <alignment horizontal="left" vertical="top" wrapText="1"/>
    </xf>
    <xf numFmtId="167" fontId="46" fillId="0" borderId="15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right"/>
    </xf>
    <xf numFmtId="0" fontId="46" fillId="0" borderId="15" xfId="0" applyFont="1" applyBorder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45" fillId="0" borderId="15" xfId="0" applyFont="1" applyBorder="1" applyAlignment="1">
      <alignment horizontal="center" vertical="top" wrapText="1"/>
    </xf>
    <xf numFmtId="0" fontId="23" fillId="0" borderId="0" xfId="0" applyFont="1"/>
    <xf numFmtId="0" fontId="45" fillId="0" borderId="0" xfId="0" applyFont="1" applyFill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45" fillId="0" borderId="0" xfId="0" applyFont="1" applyAlignment="1">
      <alignment horizontal="right"/>
    </xf>
    <xf numFmtId="174" fontId="23" fillId="0" borderId="0" xfId="74" applyNumberFormat="1" applyFont="1" applyFill="1" applyBorder="1" applyAlignment="1">
      <alignment horizontal="left" vertical="center" wrapText="1"/>
    </xf>
    <xf numFmtId="0" fontId="23" fillId="0" borderId="0" xfId="76" applyFont="1" applyFill="1" applyBorder="1" applyAlignment="1">
      <alignment horizontal="left" vertical="center"/>
    </xf>
    <xf numFmtId="168" fontId="23" fillId="0" borderId="0" xfId="76" applyNumberFormat="1" applyFont="1" applyFill="1" applyBorder="1" applyAlignment="1">
      <alignment horizontal="center" vertical="center"/>
    </xf>
    <xf numFmtId="0" fontId="23" fillId="0" borderId="0" xfId="76" applyFont="1" applyAlignment="1">
      <alignment vertical="center"/>
    </xf>
    <xf numFmtId="0" fontId="23" fillId="0" borderId="0" xfId="76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168" fontId="23" fillId="0" borderId="15" xfId="9" applyNumberFormat="1" applyFont="1" applyBorder="1" applyAlignment="1">
      <alignment horizontal="left" vertical="center"/>
    </xf>
    <xf numFmtId="0" fontId="23" fillId="0" borderId="15" xfId="77" applyFont="1" applyBorder="1" applyAlignment="1">
      <alignment vertical="center"/>
    </xf>
    <xf numFmtId="0" fontId="23" fillId="0" borderId="15" xfId="77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0" xfId="0" applyFont="1"/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3" fillId="0" borderId="15" xfId="26" applyFont="1" applyBorder="1" applyAlignment="1">
      <alignment horizontal="center" vertical="top" wrapText="1"/>
    </xf>
    <xf numFmtId="0" fontId="45" fillId="0" borderId="7" xfId="0" applyFont="1" applyBorder="1" applyAlignment="1">
      <alignment horizontal="center" vertical="top" wrapText="1"/>
    </xf>
    <xf numFmtId="168" fontId="45" fillId="0" borderId="7" xfId="9" applyNumberFormat="1" applyFont="1" applyBorder="1"/>
    <xf numFmtId="0" fontId="10" fillId="0" borderId="15" xfId="0" applyFont="1" applyBorder="1" applyAlignment="1">
      <alignment horizontal="left" vertical="top" wrapText="1"/>
    </xf>
    <xf numFmtId="0" fontId="45" fillId="0" borderId="0" xfId="0" applyFont="1" applyFill="1"/>
    <xf numFmtId="168" fontId="45" fillId="0" borderId="16" xfId="0" applyNumberFormat="1" applyFont="1" applyBorder="1" applyAlignment="1">
      <alignment horizontal="center" vertical="top" wrapText="1"/>
    </xf>
    <xf numFmtId="168" fontId="45" fillId="0" borderId="4" xfId="9" applyNumberFormat="1" applyFont="1" applyFill="1" applyBorder="1" applyAlignment="1">
      <alignment horizontal="left"/>
    </xf>
    <xf numFmtId="168" fontId="23" fillId="0" borderId="5" xfId="9" applyNumberFormat="1" applyFont="1" applyFill="1" applyBorder="1" applyAlignment="1">
      <alignment horizontal="left"/>
    </xf>
    <xf numFmtId="0" fontId="45" fillId="0" borderId="1" xfId="0" applyFont="1" applyBorder="1" applyAlignment="1">
      <alignment horizontal="center" wrapText="1"/>
    </xf>
    <xf numFmtId="168" fontId="23" fillId="0" borderId="15" xfId="9" applyNumberFormat="1" applyFont="1" applyFill="1" applyBorder="1" applyAlignment="1">
      <alignment horizontal="left"/>
    </xf>
    <xf numFmtId="49" fontId="23" fillId="0" borderId="15" xfId="74" applyNumberFormat="1" applyFont="1" applyFill="1" applyBorder="1" applyAlignment="1">
      <alignment horizontal="left" vertical="center" wrapText="1"/>
    </xf>
    <xf numFmtId="167" fontId="23" fillId="0" borderId="15" xfId="78" applyNumberFormat="1" applyFont="1" applyFill="1" applyBorder="1" applyAlignment="1">
      <alignment horizontal="right" vertical="center" wrapText="1"/>
    </xf>
    <xf numFmtId="0" fontId="45" fillId="0" borderId="8" xfId="0" applyFont="1" applyFill="1" applyBorder="1" applyAlignment="1">
      <alignment horizontal="center" vertical="top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vertical="center" wrapText="1"/>
    </xf>
    <xf numFmtId="0" fontId="45" fillId="0" borderId="8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168" fontId="22" fillId="2" borderId="14" xfId="9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top" wrapText="1"/>
    </xf>
    <xf numFmtId="0" fontId="22" fillId="2" borderId="15" xfId="0" applyFont="1" applyFill="1" applyBorder="1" applyAlignment="1">
      <alignment horizontal="left" vertical="center" wrapText="1"/>
    </xf>
    <xf numFmtId="0" fontId="47" fillId="2" borderId="15" xfId="0" applyFont="1" applyFill="1" applyBorder="1" applyAlignment="1">
      <alignment horizontal="left" vertical="center" wrapText="1"/>
    </xf>
    <xf numFmtId="168" fontId="23" fillId="2" borderId="14" xfId="9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top" wrapText="1"/>
    </xf>
    <xf numFmtId="168" fontId="22" fillId="2" borderId="3" xfId="9" applyNumberFormat="1" applyFont="1" applyFill="1" applyBorder="1" applyAlignment="1">
      <alignment horizontal="center" vertical="center"/>
    </xf>
    <xf numFmtId="168" fontId="23" fillId="2" borderId="15" xfId="9" applyNumberFormat="1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left" vertical="top" wrapText="1"/>
    </xf>
    <xf numFmtId="168" fontId="22" fillId="2" borderId="15" xfId="9" applyNumberFormat="1" applyFont="1" applyFill="1" applyBorder="1" applyAlignment="1">
      <alignment horizontal="center" vertical="center"/>
    </xf>
    <xf numFmtId="167" fontId="22" fillId="2" borderId="15" xfId="18" applyNumberFormat="1" applyFont="1" applyFill="1" applyBorder="1" applyAlignment="1">
      <alignment horizontal="center" vertical="center"/>
    </xf>
    <xf numFmtId="168" fontId="22" fillId="2" borderId="15" xfId="0" applyNumberFormat="1" applyFont="1" applyFill="1" applyBorder="1" applyAlignment="1">
      <alignment horizontal="left" vertical="center" wrapText="1"/>
    </xf>
    <xf numFmtId="167" fontId="23" fillId="2" borderId="15" xfId="15" applyNumberFormat="1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vertical="center"/>
    </xf>
    <xf numFmtId="168" fontId="23" fillId="2" borderId="15" xfId="9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167" fontId="23" fillId="0" borderId="0" xfId="9" applyNumberFormat="1" applyFont="1" applyFill="1" applyAlignment="1">
      <alignment horizontal="center" vertical="center"/>
    </xf>
    <xf numFmtId="167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" fontId="48" fillId="0" borderId="2" xfId="0" applyNumberFormat="1" applyFont="1" applyFill="1" applyBorder="1" applyAlignment="1">
      <alignment horizontal="center" vertical="center"/>
    </xf>
    <xf numFmtId="1" fontId="48" fillId="0" borderId="3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vertical="center" wrapText="1"/>
    </xf>
    <xf numFmtId="0" fontId="46" fillId="2" borderId="18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 vertical="center" wrapText="1"/>
    </xf>
    <xf numFmtId="168" fontId="23" fillId="0" borderId="0" xfId="9" applyNumberFormat="1" applyFont="1" applyBorder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10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left" vertical="top" wrapText="1"/>
    </xf>
    <xf numFmtId="0" fontId="45" fillId="0" borderId="0" xfId="0" applyFont="1" applyBorder="1"/>
    <xf numFmtId="0" fontId="46" fillId="0" borderId="0" xfId="20" applyFont="1" applyAlignment="1"/>
    <xf numFmtId="167" fontId="14" fillId="0" borderId="0" xfId="76" applyNumberFormat="1" applyFont="1" applyFill="1" applyBorder="1" applyAlignment="1">
      <alignment vertical="center" wrapText="1"/>
    </xf>
    <xf numFmtId="4" fontId="14" fillId="0" borderId="0" xfId="76" applyNumberFormat="1" applyFont="1" applyFill="1" applyAlignment="1">
      <alignment vertical="center" wrapText="1"/>
    </xf>
    <xf numFmtId="0" fontId="14" fillId="0" borderId="0" xfId="76" applyFont="1" applyFill="1" applyAlignment="1">
      <alignment vertical="center" wrapText="1"/>
    </xf>
    <xf numFmtId="0" fontId="46" fillId="0" borderId="0" xfId="20" applyFont="1" applyFill="1" applyBorder="1" applyAlignment="1"/>
    <xf numFmtId="167" fontId="14" fillId="0" borderId="0" xfId="76" applyNumberFormat="1" applyFont="1" applyFill="1" applyAlignment="1">
      <alignment vertical="center" wrapText="1"/>
    </xf>
    <xf numFmtId="0" fontId="14" fillId="0" borderId="0" xfId="0" applyFont="1" applyFill="1" applyBorder="1" applyAlignment="1">
      <alignment wrapText="1"/>
    </xf>
    <xf numFmtId="167" fontId="14" fillId="0" borderId="0" xfId="79" applyNumberFormat="1" applyFont="1" applyFill="1" applyBorder="1" applyAlignment="1">
      <alignment vertical="center" wrapText="1"/>
    </xf>
    <xf numFmtId="167" fontId="14" fillId="0" borderId="0" xfId="79" applyNumberFormat="1" applyFont="1" applyFill="1" applyAlignment="1">
      <alignment vertical="center" wrapText="1"/>
    </xf>
    <xf numFmtId="4" fontId="14" fillId="0" borderId="0" xfId="79" applyNumberFormat="1" applyFont="1" applyFill="1" applyAlignment="1">
      <alignment vertical="center" wrapText="1"/>
    </xf>
    <xf numFmtId="0" fontId="14" fillId="0" borderId="0" xfId="79" applyFont="1" applyFill="1" applyAlignment="1">
      <alignment horizontal="center" vertical="center" wrapText="1"/>
    </xf>
    <xf numFmtId="0" fontId="14" fillId="0" borderId="0" xfId="0" applyFont="1" applyFill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67" fontId="14" fillId="0" borderId="0" xfId="0" applyNumberFormat="1" applyFont="1" applyFill="1" applyBorder="1" applyAlignment="1">
      <alignment vertical="center"/>
    </xf>
    <xf numFmtId="167" fontId="49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49" fillId="0" borderId="0" xfId="0" applyFont="1" applyFill="1"/>
    <xf numFmtId="0" fontId="14" fillId="0" borderId="0" xfId="0" applyFont="1" applyFill="1"/>
    <xf numFmtId="168" fontId="1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/>
    </xf>
    <xf numFmtId="0" fontId="20" fillId="2" borderId="0" xfId="0" applyFont="1" applyFill="1"/>
    <xf numFmtId="0" fontId="23" fillId="0" borderId="0" xfId="0" applyFont="1" applyFill="1" applyAlignment="1"/>
    <xf numFmtId="0" fontId="23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wrapText="1"/>
    </xf>
    <xf numFmtId="168" fontId="22" fillId="2" borderId="15" xfId="73" applyNumberFormat="1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vertical="center" wrapText="1"/>
    </xf>
    <xf numFmtId="168" fontId="23" fillId="2" borderId="15" xfId="73" applyNumberFormat="1" applyFont="1" applyFill="1" applyBorder="1" applyAlignment="1">
      <alignment horizontal="center" vertical="center"/>
    </xf>
    <xf numFmtId="168" fontId="22" fillId="2" borderId="15" xfId="73" applyNumberFormat="1" applyFont="1" applyFill="1" applyBorder="1" applyAlignment="1">
      <alignment horizontal="left" vertical="center"/>
    </xf>
    <xf numFmtId="168" fontId="23" fillId="0" borderId="15" xfId="73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horizontal="right"/>
    </xf>
    <xf numFmtId="0" fontId="49" fillId="0" borderId="0" xfId="0" applyFont="1" applyFill="1" applyBorder="1"/>
    <xf numFmtId="0" fontId="14" fillId="0" borderId="0" xfId="0" applyFont="1" applyFill="1" applyBorder="1"/>
    <xf numFmtId="0" fontId="23" fillId="0" borderId="15" xfId="0" applyFont="1" applyFill="1" applyBorder="1" applyAlignment="1">
      <alignment horizontal="center" vertical="center"/>
    </xf>
    <xf numFmtId="0" fontId="20" fillId="2" borderId="0" xfId="0" applyFont="1" applyFill="1" applyBorder="1"/>
    <xf numFmtId="168" fontId="23" fillId="2" borderId="15" xfId="73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167" fontId="20" fillId="0" borderId="0" xfId="73" applyNumberFormat="1" applyFont="1" applyFill="1" applyBorder="1" applyAlignment="1">
      <alignment horizontal="right" vertical="center" wrapText="1"/>
    </xf>
    <xf numFmtId="167" fontId="20" fillId="0" borderId="0" xfId="0" applyNumberFormat="1" applyFont="1" applyFill="1" applyAlignment="1">
      <alignment vertical="center"/>
    </xf>
    <xf numFmtId="0" fontId="23" fillId="0" borderId="0" xfId="0" applyFont="1" applyFill="1"/>
    <xf numFmtId="0" fontId="51" fillId="0" borderId="0" xfId="0" applyFont="1" applyFill="1" applyBorder="1"/>
    <xf numFmtId="0" fontId="52" fillId="0" borderId="0" xfId="0" applyFont="1" applyFill="1" applyBorder="1"/>
    <xf numFmtId="0" fontId="51" fillId="0" borderId="0" xfId="0" applyFont="1" applyFill="1" applyAlignment="1">
      <alignment horizontal="center" vertical="center"/>
    </xf>
    <xf numFmtId="167" fontId="51" fillId="0" borderId="0" xfId="0" applyNumberFormat="1" applyFont="1" applyFill="1" applyAlignment="1">
      <alignment horizontal="left" vertical="center" wrapText="1"/>
    </xf>
    <xf numFmtId="167" fontId="51" fillId="0" borderId="0" xfId="0" applyNumberFormat="1" applyFont="1" applyFill="1" applyAlignment="1">
      <alignment horizontal="center" vertical="center" wrapText="1"/>
    </xf>
    <xf numFmtId="0" fontId="23" fillId="0" borderId="15" xfId="81" applyFont="1" applyFill="1" applyBorder="1" applyAlignment="1">
      <alignment horizontal="center" vertical="center" wrapText="1"/>
    </xf>
    <xf numFmtId="43" fontId="23" fillId="0" borderId="15" xfId="82" applyFont="1" applyFill="1" applyBorder="1" applyAlignment="1">
      <alignment horizontal="center" vertical="center" wrapText="1"/>
    </xf>
    <xf numFmtId="3" fontId="23" fillId="0" borderId="17" xfId="80" applyNumberFormat="1" applyFont="1" applyFill="1" applyBorder="1" applyAlignment="1">
      <alignment horizontal="center" vertical="center" wrapText="1"/>
    </xf>
    <xf numFmtId="167" fontId="23" fillId="0" borderId="17" xfId="80" applyNumberFormat="1" applyFont="1" applyFill="1" applyBorder="1" applyAlignment="1">
      <alignment horizontal="center" vertical="center" wrapText="1"/>
    </xf>
    <xf numFmtId="167" fontId="23" fillId="0" borderId="15" xfId="1" applyNumberFormat="1" applyFont="1" applyFill="1" applyBorder="1" applyAlignment="1">
      <alignment horizontal="center" vertical="center" wrapText="1"/>
    </xf>
    <xf numFmtId="167" fontId="23" fillId="0" borderId="15" xfId="80" applyNumberFormat="1" applyFont="1" applyFill="1" applyBorder="1" applyAlignment="1">
      <alignment vertical="center" wrapText="1"/>
    </xf>
    <xf numFmtId="168" fontId="23" fillId="0" borderId="15" xfId="73" applyNumberFormat="1" applyFont="1" applyFill="1" applyBorder="1" applyAlignment="1">
      <alignment horizontal="right" vertical="center" wrapText="1"/>
    </xf>
    <xf numFmtId="0" fontId="23" fillId="0" borderId="15" xfId="83" applyFont="1" applyFill="1" applyBorder="1" applyAlignment="1">
      <alignment horizontal="center" vertical="center" wrapText="1"/>
    </xf>
    <xf numFmtId="0" fontId="23" fillId="0" borderId="15" xfId="83" applyFont="1" applyFill="1" applyBorder="1" applyAlignment="1">
      <alignment vertical="center" wrapText="1"/>
    </xf>
    <xf numFmtId="0" fontId="22" fillId="0" borderId="0" xfId="0" applyFont="1" applyFill="1" applyAlignment="1">
      <alignment horizontal="right"/>
    </xf>
    <xf numFmtId="174" fontId="22" fillId="0" borderId="0" xfId="74" applyNumberFormat="1" applyFont="1" applyFill="1" applyBorder="1" applyAlignment="1">
      <alignment horizontal="left" vertical="center" wrapText="1"/>
    </xf>
    <xf numFmtId="168" fontId="22" fillId="0" borderId="0" xfId="75" applyNumberFormat="1" applyFont="1" applyFill="1" applyBorder="1" applyAlignment="1">
      <alignment horizontal="right" vertical="center"/>
    </xf>
    <xf numFmtId="0" fontId="10" fillId="0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horizontal="right"/>
    </xf>
    <xf numFmtId="0" fontId="22" fillId="2" borderId="0" xfId="0" applyFont="1" applyFill="1" applyBorder="1" applyAlignment="1">
      <alignment horizontal="centerContinuous"/>
    </xf>
    <xf numFmtId="0" fontId="22" fillId="2" borderId="0" xfId="0" applyFont="1" applyFill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51" fillId="0" borderId="15" xfId="0" applyFont="1" applyFill="1" applyBorder="1" applyAlignment="1">
      <alignment horizontal="center" vertical="center"/>
    </xf>
    <xf numFmtId="168" fontId="23" fillId="0" borderId="15" xfId="73" applyNumberFormat="1" applyFont="1" applyFill="1" applyBorder="1" applyAlignment="1">
      <alignment horizontal="center" vertical="center" wrapText="1"/>
    </xf>
    <xf numFmtId="167" fontId="23" fillId="0" borderId="15" xfId="81" applyNumberFormat="1" applyFont="1" applyFill="1" applyBorder="1" applyAlignment="1">
      <alignment horizontal="center" vertical="center" wrapText="1"/>
    </xf>
    <xf numFmtId="168" fontId="22" fillId="2" borderId="15" xfId="73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right" wrapText="1"/>
    </xf>
    <xf numFmtId="0" fontId="23" fillId="0" borderId="20" xfId="77" applyFont="1" applyBorder="1" applyAlignment="1">
      <alignment horizontal="center" vertical="center" wrapText="1"/>
    </xf>
    <xf numFmtId="0" fontId="23" fillId="0" borderId="3" xfId="77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23" fillId="0" borderId="11" xfId="77" applyFont="1" applyBorder="1" applyAlignment="1">
      <alignment horizontal="center" vertical="center" wrapText="1"/>
    </xf>
    <xf numFmtId="0" fontId="23" fillId="0" borderId="9" xfId="77" applyFont="1" applyBorder="1" applyAlignment="1">
      <alignment horizontal="center" vertical="center" wrapText="1"/>
    </xf>
    <xf numFmtId="0" fontId="23" fillId="0" borderId="16" xfId="77" applyFont="1" applyBorder="1" applyAlignment="1">
      <alignment horizontal="center" vertical="center" wrapText="1"/>
    </xf>
    <xf numFmtId="0" fontId="23" fillId="0" borderId="13" xfId="77" applyFont="1" applyBorder="1" applyAlignment="1">
      <alignment horizontal="center" vertical="center" wrapText="1"/>
    </xf>
    <xf numFmtId="0" fontId="23" fillId="0" borderId="10" xfId="77" applyFont="1" applyBorder="1" applyAlignment="1">
      <alignment horizontal="center" vertical="center" wrapText="1"/>
    </xf>
    <xf numFmtId="0" fontId="23" fillId="0" borderId="37" xfId="77" applyFont="1" applyBorder="1" applyAlignment="1">
      <alignment horizontal="center" vertical="center" wrapText="1"/>
    </xf>
    <xf numFmtId="0" fontId="22" fillId="2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43" fontId="23" fillId="0" borderId="17" xfId="82" applyFont="1" applyFill="1" applyBorder="1" applyAlignment="1">
      <alignment horizontal="center" vertical="center" wrapText="1"/>
    </xf>
    <xf numFmtId="43" fontId="23" fillId="0" borderId="18" xfId="82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68" fontId="23" fillId="0" borderId="15" xfId="73" applyNumberFormat="1" applyFont="1" applyFill="1" applyBorder="1" applyAlignment="1">
      <alignment horizontal="center" vertical="center"/>
    </xf>
    <xf numFmtId="168" fontId="23" fillId="0" borderId="0" xfId="73" applyNumberFormat="1" applyFont="1" applyFill="1" applyBorder="1" applyAlignment="1">
      <alignment horizontal="right" vertical="center"/>
    </xf>
    <xf numFmtId="0" fontId="51" fillId="0" borderId="15" xfId="0" applyFont="1" applyFill="1" applyBorder="1" applyAlignment="1">
      <alignment horizontal="center" vertical="center"/>
    </xf>
    <xf numFmtId="167" fontId="23" fillId="0" borderId="20" xfId="80" applyNumberFormat="1" applyFont="1" applyFill="1" applyBorder="1" applyAlignment="1">
      <alignment horizontal="center" vertical="center" wrapText="1"/>
    </xf>
    <xf numFmtId="167" fontId="23" fillId="0" borderId="2" xfId="80" applyNumberFormat="1" applyFont="1" applyFill="1" applyBorder="1" applyAlignment="1">
      <alignment horizontal="center" vertical="center" wrapText="1"/>
    </xf>
    <xf numFmtId="167" fontId="23" fillId="0" borderId="3" xfId="80" applyNumberFormat="1" applyFont="1" applyFill="1" applyBorder="1" applyAlignment="1">
      <alignment horizontal="center" vertical="center" wrapText="1"/>
    </xf>
    <xf numFmtId="167" fontId="23" fillId="0" borderId="20" xfId="1" applyNumberFormat="1" applyFont="1" applyFill="1" applyBorder="1" applyAlignment="1">
      <alignment horizontal="center" vertical="center" wrapText="1"/>
    </xf>
    <xf numFmtId="167" fontId="23" fillId="0" borderId="2" xfId="1" applyNumberFormat="1" applyFont="1" applyFill="1" applyBorder="1" applyAlignment="1">
      <alignment horizontal="center" vertical="center" wrapText="1"/>
    </xf>
    <xf numFmtId="167" fontId="23" fillId="0" borderId="3" xfId="1" applyNumberFormat="1" applyFont="1" applyFill="1" applyBorder="1" applyAlignment="1">
      <alignment horizontal="center" vertical="center" wrapText="1"/>
    </xf>
    <xf numFmtId="167" fontId="23" fillId="0" borderId="17" xfId="0" applyNumberFormat="1" applyFont="1" applyFill="1" applyBorder="1" applyAlignment="1">
      <alignment horizontal="center" vertical="center" wrapText="1"/>
    </xf>
    <xf numFmtId="167" fontId="23" fillId="0" borderId="19" xfId="0" applyNumberFormat="1" applyFont="1" applyFill="1" applyBorder="1" applyAlignment="1">
      <alignment horizontal="center" vertical="center" wrapText="1"/>
    </xf>
    <xf numFmtId="167" fontId="23" fillId="0" borderId="18" xfId="0" applyNumberFormat="1" applyFont="1" applyFill="1" applyBorder="1" applyAlignment="1">
      <alignment horizontal="center" vertical="center" wrapText="1"/>
    </xf>
    <xf numFmtId="168" fontId="23" fillId="0" borderId="20" xfId="9" applyNumberFormat="1" applyFont="1" applyBorder="1" applyAlignment="1">
      <alignment horizontal="center" vertical="center" wrapText="1"/>
    </xf>
    <xf numFmtId="168" fontId="23" fillId="0" borderId="2" xfId="9" applyNumberFormat="1" applyFont="1" applyBorder="1" applyAlignment="1">
      <alignment horizontal="center" vertical="center" wrapText="1"/>
    </xf>
    <xf numFmtId="168" fontId="23" fillId="0" borderId="3" xfId="9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20" xfId="0" applyFont="1" applyBorder="1" applyAlignment="1">
      <alignment horizontal="center" vertical="top" wrapText="1"/>
    </xf>
    <xf numFmtId="0" fontId="45" fillId="0" borderId="2" xfId="0" applyFont="1" applyBorder="1" applyAlignment="1">
      <alignment horizontal="center" vertical="top" wrapText="1"/>
    </xf>
    <xf numFmtId="0" fontId="45" fillId="0" borderId="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45" fillId="0" borderId="19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top" wrapText="1"/>
    </xf>
    <xf numFmtId="0" fontId="45" fillId="0" borderId="4" xfId="0" applyFont="1" applyBorder="1" applyAlignment="1">
      <alignment horizontal="center" vertical="top" wrapText="1"/>
    </xf>
    <xf numFmtId="0" fontId="45" fillId="0" borderId="6" xfId="0" applyFont="1" applyBorder="1" applyAlignment="1">
      <alignment horizontal="center" vertical="top" wrapText="1"/>
    </xf>
    <xf numFmtId="0" fontId="45" fillId="0" borderId="9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49" fontId="22" fillId="2" borderId="20" xfId="15" applyNumberFormat="1" applyFont="1" applyFill="1" applyBorder="1" applyAlignment="1">
      <alignment horizontal="center" vertical="top" wrapText="1"/>
    </xf>
    <xf numFmtId="49" fontId="22" fillId="2" borderId="2" xfId="15" applyNumberFormat="1" applyFont="1" applyFill="1" applyBorder="1" applyAlignment="1">
      <alignment horizontal="center" vertical="top" wrapText="1"/>
    </xf>
    <xf numFmtId="49" fontId="22" fillId="2" borderId="3" xfId="15" applyNumberFormat="1" applyFont="1" applyFill="1" applyBorder="1" applyAlignment="1">
      <alignment horizontal="center" vertical="top" wrapText="1"/>
    </xf>
    <xf numFmtId="0" fontId="23" fillId="2" borderId="20" xfId="15" applyFont="1" applyFill="1" applyBorder="1" applyAlignment="1">
      <alignment horizontal="center" vertical="top" wrapText="1"/>
    </xf>
    <xf numFmtId="0" fontId="23" fillId="2" borderId="2" xfId="15" applyFont="1" applyFill="1" applyBorder="1" applyAlignment="1">
      <alignment horizontal="center" vertical="top" wrapText="1"/>
    </xf>
    <xf numFmtId="0" fontId="23" fillId="2" borderId="3" xfId="15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45" fillId="0" borderId="4" xfId="0" applyFont="1" applyFill="1" applyBorder="1" applyAlignment="1">
      <alignment horizontal="center" vertical="top" wrapText="1"/>
    </xf>
    <xf numFmtId="0" fontId="45" fillId="0" borderId="5" xfId="0" applyFont="1" applyFill="1" applyBorder="1" applyAlignment="1">
      <alignment horizontal="center" vertical="top" wrapText="1"/>
    </xf>
    <xf numFmtId="0" fontId="45" fillId="0" borderId="6" xfId="0" applyFont="1" applyFill="1" applyBorder="1" applyAlignment="1">
      <alignment horizontal="center" vertical="top" wrapText="1"/>
    </xf>
    <xf numFmtId="0" fontId="45" fillId="0" borderId="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left" vertical="center" wrapText="1"/>
    </xf>
    <xf numFmtId="0" fontId="22" fillId="34" borderId="17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" fontId="48" fillId="0" borderId="2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1" fontId="41" fillId="0" borderId="15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right"/>
    </xf>
    <xf numFmtId="0" fontId="45" fillId="0" borderId="15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22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22" fillId="2" borderId="0" xfId="0" applyFont="1" applyFill="1" applyAlignment="1">
      <alignment horizontal="left"/>
    </xf>
  </cellXfs>
  <cellStyles count="84"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" xfId="9" builtinId="3"/>
    <cellStyle name="Comma 2" xfId="11"/>
    <cellStyle name="Comma 2 2" xfId="73"/>
    <cellStyle name="Comma 3" xfId="19"/>
    <cellStyle name="Comma 4" xfId="27"/>
    <cellStyle name="Comma_General 17.02.04" xfId="75"/>
    <cellStyle name="Comma_non tax04" xfId="82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" xfId="0" builtinId="0"/>
    <cellStyle name="Normal 10" xfId="5"/>
    <cellStyle name="Normal 10 2" xfId="25"/>
    <cellStyle name="Normal 11" xfId="26"/>
    <cellStyle name="Normal 2" xfId="2"/>
    <cellStyle name="Normal 2 2" xfId="13"/>
    <cellStyle name="Normal 2 2 2" xfId="31"/>
    <cellStyle name="Normal 3" xfId="4"/>
    <cellStyle name="Normal 4" xfId="6"/>
    <cellStyle name="Normal 4 2" xfId="29"/>
    <cellStyle name="Normal 5" xfId="10"/>
    <cellStyle name="Normal 5 2" xfId="20"/>
    <cellStyle name="Normal 6" xfId="12"/>
    <cellStyle name="Normal 6 2" xfId="23"/>
    <cellStyle name="Normal 7" xfId="14"/>
    <cellStyle name="Normal 8" xfId="15"/>
    <cellStyle name="Normal 8 2" xfId="24"/>
    <cellStyle name="Normal 9" xfId="17"/>
    <cellStyle name="Normal_01-05 2" xfId="80"/>
    <cellStyle name="Normal_General 17.02.04" xfId="76"/>
    <cellStyle name="Normal_General 2" xfId="83"/>
    <cellStyle name="Normal_ngn 2" xfId="81"/>
    <cellStyle name="Normal_send-calc-turq" xfId="79"/>
    <cellStyle name="Normal_tax" xfId="74"/>
    <cellStyle name="Normal_Total quartal 06.12.08" xfId="77"/>
    <cellStyle name="Normal_turq" xfId="78"/>
    <cellStyle name="Note" xfId="32" builtinId="10" customBuiltin="1"/>
    <cellStyle name="Output 2" xfId="69"/>
    <cellStyle name="Percent 2" xfId="3"/>
    <cellStyle name="RowLevel_1" xfId="1" builtinId="1" iLevel="0"/>
    <cellStyle name="SN_241" xfId="16"/>
    <cellStyle name="SN_b" xfId="18"/>
    <cellStyle name="Style 1" xfId="28"/>
    <cellStyle name="Title 2" xfId="70"/>
    <cellStyle name="Total 2" xfId="71"/>
    <cellStyle name="Warning Text 2" xfId="72"/>
    <cellStyle name="Обычный 2" xfId="7"/>
    <cellStyle name="Обычный 2 2" xfId="21"/>
    <cellStyle name="Финансовый 2" xfId="22"/>
    <cellStyle name="Финансовый 2 2" xfId="30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>
      <selection activeCell="B9" sqref="B9"/>
    </sheetView>
  </sheetViews>
  <sheetFormatPr defaultColWidth="13.42578125" defaultRowHeight="13.5"/>
  <cols>
    <col min="1" max="1" width="61.140625" style="15" customWidth="1"/>
    <col min="2" max="2" width="55.42578125" style="15" customWidth="1"/>
    <col min="3" max="3" width="20.5703125" style="15" customWidth="1"/>
    <col min="4" max="256" width="13.42578125" style="15"/>
    <col min="257" max="257" width="38.85546875" style="15" customWidth="1"/>
    <col min="258" max="258" width="33.5703125" style="15" customWidth="1"/>
    <col min="259" max="259" width="20.5703125" style="15" customWidth="1"/>
    <col min="260" max="512" width="13.42578125" style="15"/>
    <col min="513" max="513" width="38.85546875" style="15" customWidth="1"/>
    <col min="514" max="514" width="33.5703125" style="15" customWidth="1"/>
    <col min="515" max="515" width="20.5703125" style="15" customWidth="1"/>
    <col min="516" max="768" width="13.42578125" style="15"/>
    <col min="769" max="769" width="38.85546875" style="15" customWidth="1"/>
    <col min="770" max="770" width="33.5703125" style="15" customWidth="1"/>
    <col min="771" max="771" width="20.5703125" style="15" customWidth="1"/>
    <col min="772" max="1024" width="13.42578125" style="15"/>
    <col min="1025" max="1025" width="38.85546875" style="15" customWidth="1"/>
    <col min="1026" max="1026" width="33.5703125" style="15" customWidth="1"/>
    <col min="1027" max="1027" width="20.5703125" style="15" customWidth="1"/>
    <col min="1028" max="1280" width="13.42578125" style="15"/>
    <col min="1281" max="1281" width="38.85546875" style="15" customWidth="1"/>
    <col min="1282" max="1282" width="33.5703125" style="15" customWidth="1"/>
    <col min="1283" max="1283" width="20.5703125" style="15" customWidth="1"/>
    <col min="1284" max="1536" width="13.42578125" style="15"/>
    <col min="1537" max="1537" width="38.85546875" style="15" customWidth="1"/>
    <col min="1538" max="1538" width="33.5703125" style="15" customWidth="1"/>
    <col min="1539" max="1539" width="20.5703125" style="15" customWidth="1"/>
    <col min="1540" max="1792" width="13.42578125" style="15"/>
    <col min="1793" max="1793" width="38.85546875" style="15" customWidth="1"/>
    <col min="1794" max="1794" width="33.5703125" style="15" customWidth="1"/>
    <col min="1795" max="1795" width="20.5703125" style="15" customWidth="1"/>
    <col min="1796" max="2048" width="13.42578125" style="15"/>
    <col min="2049" max="2049" width="38.85546875" style="15" customWidth="1"/>
    <col min="2050" max="2050" width="33.5703125" style="15" customWidth="1"/>
    <col min="2051" max="2051" width="20.5703125" style="15" customWidth="1"/>
    <col min="2052" max="2304" width="13.42578125" style="15"/>
    <col min="2305" max="2305" width="38.85546875" style="15" customWidth="1"/>
    <col min="2306" max="2306" width="33.5703125" style="15" customWidth="1"/>
    <col min="2307" max="2307" width="20.5703125" style="15" customWidth="1"/>
    <col min="2308" max="2560" width="13.42578125" style="15"/>
    <col min="2561" max="2561" width="38.85546875" style="15" customWidth="1"/>
    <col min="2562" max="2562" width="33.5703125" style="15" customWidth="1"/>
    <col min="2563" max="2563" width="20.5703125" style="15" customWidth="1"/>
    <col min="2564" max="2816" width="13.42578125" style="15"/>
    <col min="2817" max="2817" width="38.85546875" style="15" customWidth="1"/>
    <col min="2818" max="2818" width="33.5703125" style="15" customWidth="1"/>
    <col min="2819" max="2819" width="20.5703125" style="15" customWidth="1"/>
    <col min="2820" max="3072" width="13.42578125" style="15"/>
    <col min="3073" max="3073" width="38.85546875" style="15" customWidth="1"/>
    <col min="3074" max="3074" width="33.5703125" style="15" customWidth="1"/>
    <col min="3075" max="3075" width="20.5703125" style="15" customWidth="1"/>
    <col min="3076" max="3328" width="13.42578125" style="15"/>
    <col min="3329" max="3329" width="38.85546875" style="15" customWidth="1"/>
    <col min="3330" max="3330" width="33.5703125" style="15" customWidth="1"/>
    <col min="3331" max="3331" width="20.5703125" style="15" customWidth="1"/>
    <col min="3332" max="3584" width="13.42578125" style="15"/>
    <col min="3585" max="3585" width="38.85546875" style="15" customWidth="1"/>
    <col min="3586" max="3586" width="33.5703125" style="15" customWidth="1"/>
    <col min="3587" max="3587" width="20.5703125" style="15" customWidth="1"/>
    <col min="3588" max="3840" width="13.42578125" style="15"/>
    <col min="3841" max="3841" width="38.85546875" style="15" customWidth="1"/>
    <col min="3842" max="3842" width="33.5703125" style="15" customWidth="1"/>
    <col min="3843" max="3843" width="20.5703125" style="15" customWidth="1"/>
    <col min="3844" max="4096" width="13.42578125" style="15"/>
    <col min="4097" max="4097" width="38.85546875" style="15" customWidth="1"/>
    <col min="4098" max="4098" width="33.5703125" style="15" customWidth="1"/>
    <col min="4099" max="4099" width="20.5703125" style="15" customWidth="1"/>
    <col min="4100" max="4352" width="13.42578125" style="15"/>
    <col min="4353" max="4353" width="38.85546875" style="15" customWidth="1"/>
    <col min="4354" max="4354" width="33.5703125" style="15" customWidth="1"/>
    <col min="4355" max="4355" width="20.5703125" style="15" customWidth="1"/>
    <col min="4356" max="4608" width="13.42578125" style="15"/>
    <col min="4609" max="4609" width="38.85546875" style="15" customWidth="1"/>
    <col min="4610" max="4610" width="33.5703125" style="15" customWidth="1"/>
    <col min="4611" max="4611" width="20.5703125" style="15" customWidth="1"/>
    <col min="4612" max="4864" width="13.42578125" style="15"/>
    <col min="4865" max="4865" width="38.85546875" style="15" customWidth="1"/>
    <col min="4866" max="4866" width="33.5703125" style="15" customWidth="1"/>
    <col min="4867" max="4867" width="20.5703125" style="15" customWidth="1"/>
    <col min="4868" max="5120" width="13.42578125" style="15"/>
    <col min="5121" max="5121" width="38.85546875" style="15" customWidth="1"/>
    <col min="5122" max="5122" width="33.5703125" style="15" customWidth="1"/>
    <col min="5123" max="5123" width="20.5703125" style="15" customWidth="1"/>
    <col min="5124" max="5376" width="13.42578125" style="15"/>
    <col min="5377" max="5377" width="38.85546875" style="15" customWidth="1"/>
    <col min="5378" max="5378" width="33.5703125" style="15" customWidth="1"/>
    <col min="5379" max="5379" width="20.5703125" style="15" customWidth="1"/>
    <col min="5380" max="5632" width="13.42578125" style="15"/>
    <col min="5633" max="5633" width="38.85546875" style="15" customWidth="1"/>
    <col min="5634" max="5634" width="33.5703125" style="15" customWidth="1"/>
    <col min="5635" max="5635" width="20.5703125" style="15" customWidth="1"/>
    <col min="5636" max="5888" width="13.42578125" style="15"/>
    <col min="5889" max="5889" width="38.85546875" style="15" customWidth="1"/>
    <col min="5890" max="5890" width="33.5703125" style="15" customWidth="1"/>
    <col min="5891" max="5891" width="20.5703125" style="15" customWidth="1"/>
    <col min="5892" max="6144" width="13.42578125" style="15"/>
    <col min="6145" max="6145" width="38.85546875" style="15" customWidth="1"/>
    <col min="6146" max="6146" width="33.5703125" style="15" customWidth="1"/>
    <col min="6147" max="6147" width="20.5703125" style="15" customWidth="1"/>
    <col min="6148" max="6400" width="13.42578125" style="15"/>
    <col min="6401" max="6401" width="38.85546875" style="15" customWidth="1"/>
    <col min="6402" max="6402" width="33.5703125" style="15" customWidth="1"/>
    <col min="6403" max="6403" width="20.5703125" style="15" customWidth="1"/>
    <col min="6404" max="6656" width="13.42578125" style="15"/>
    <col min="6657" max="6657" width="38.85546875" style="15" customWidth="1"/>
    <col min="6658" max="6658" width="33.5703125" style="15" customWidth="1"/>
    <col min="6659" max="6659" width="20.5703125" style="15" customWidth="1"/>
    <col min="6660" max="6912" width="13.42578125" style="15"/>
    <col min="6913" max="6913" width="38.85546875" style="15" customWidth="1"/>
    <col min="6914" max="6914" width="33.5703125" style="15" customWidth="1"/>
    <col min="6915" max="6915" width="20.5703125" style="15" customWidth="1"/>
    <col min="6916" max="7168" width="13.42578125" style="15"/>
    <col min="7169" max="7169" width="38.85546875" style="15" customWidth="1"/>
    <col min="7170" max="7170" width="33.5703125" style="15" customWidth="1"/>
    <col min="7171" max="7171" width="20.5703125" style="15" customWidth="1"/>
    <col min="7172" max="7424" width="13.42578125" style="15"/>
    <col min="7425" max="7425" width="38.85546875" style="15" customWidth="1"/>
    <col min="7426" max="7426" width="33.5703125" style="15" customWidth="1"/>
    <col min="7427" max="7427" width="20.5703125" style="15" customWidth="1"/>
    <col min="7428" max="7680" width="13.42578125" style="15"/>
    <col min="7681" max="7681" width="38.85546875" style="15" customWidth="1"/>
    <col min="7682" max="7682" width="33.5703125" style="15" customWidth="1"/>
    <col min="7683" max="7683" width="20.5703125" style="15" customWidth="1"/>
    <col min="7684" max="7936" width="13.42578125" style="15"/>
    <col min="7937" max="7937" width="38.85546875" style="15" customWidth="1"/>
    <col min="7938" max="7938" width="33.5703125" style="15" customWidth="1"/>
    <col min="7939" max="7939" width="20.5703125" style="15" customWidth="1"/>
    <col min="7940" max="8192" width="13.42578125" style="15"/>
    <col min="8193" max="8193" width="38.85546875" style="15" customWidth="1"/>
    <col min="8194" max="8194" width="33.5703125" style="15" customWidth="1"/>
    <col min="8195" max="8195" width="20.5703125" style="15" customWidth="1"/>
    <col min="8196" max="8448" width="13.42578125" style="15"/>
    <col min="8449" max="8449" width="38.85546875" style="15" customWidth="1"/>
    <col min="8450" max="8450" width="33.5703125" style="15" customWidth="1"/>
    <col min="8451" max="8451" width="20.5703125" style="15" customWidth="1"/>
    <col min="8452" max="8704" width="13.42578125" style="15"/>
    <col min="8705" max="8705" width="38.85546875" style="15" customWidth="1"/>
    <col min="8706" max="8706" width="33.5703125" style="15" customWidth="1"/>
    <col min="8707" max="8707" width="20.5703125" style="15" customWidth="1"/>
    <col min="8708" max="8960" width="13.42578125" style="15"/>
    <col min="8961" max="8961" width="38.85546875" style="15" customWidth="1"/>
    <col min="8962" max="8962" width="33.5703125" style="15" customWidth="1"/>
    <col min="8963" max="8963" width="20.5703125" style="15" customWidth="1"/>
    <col min="8964" max="9216" width="13.42578125" style="15"/>
    <col min="9217" max="9217" width="38.85546875" style="15" customWidth="1"/>
    <col min="9218" max="9218" width="33.5703125" style="15" customWidth="1"/>
    <col min="9219" max="9219" width="20.5703125" style="15" customWidth="1"/>
    <col min="9220" max="9472" width="13.42578125" style="15"/>
    <col min="9473" max="9473" width="38.85546875" style="15" customWidth="1"/>
    <col min="9474" max="9474" width="33.5703125" style="15" customWidth="1"/>
    <col min="9475" max="9475" width="20.5703125" style="15" customWidth="1"/>
    <col min="9476" max="9728" width="13.42578125" style="15"/>
    <col min="9729" max="9729" width="38.85546875" style="15" customWidth="1"/>
    <col min="9730" max="9730" width="33.5703125" style="15" customWidth="1"/>
    <col min="9731" max="9731" width="20.5703125" style="15" customWidth="1"/>
    <col min="9732" max="9984" width="13.42578125" style="15"/>
    <col min="9985" max="9985" width="38.85546875" style="15" customWidth="1"/>
    <col min="9986" max="9986" width="33.5703125" style="15" customWidth="1"/>
    <col min="9987" max="9987" width="20.5703125" style="15" customWidth="1"/>
    <col min="9988" max="10240" width="13.42578125" style="15"/>
    <col min="10241" max="10241" width="38.85546875" style="15" customWidth="1"/>
    <col min="10242" max="10242" width="33.5703125" style="15" customWidth="1"/>
    <col min="10243" max="10243" width="20.5703125" style="15" customWidth="1"/>
    <col min="10244" max="10496" width="13.42578125" style="15"/>
    <col min="10497" max="10497" width="38.85546875" style="15" customWidth="1"/>
    <col min="10498" max="10498" width="33.5703125" style="15" customWidth="1"/>
    <col min="10499" max="10499" width="20.5703125" style="15" customWidth="1"/>
    <col min="10500" max="10752" width="13.42578125" style="15"/>
    <col min="10753" max="10753" width="38.85546875" style="15" customWidth="1"/>
    <col min="10754" max="10754" width="33.5703125" style="15" customWidth="1"/>
    <col min="10755" max="10755" width="20.5703125" style="15" customWidth="1"/>
    <col min="10756" max="11008" width="13.42578125" style="15"/>
    <col min="11009" max="11009" width="38.85546875" style="15" customWidth="1"/>
    <col min="11010" max="11010" width="33.5703125" style="15" customWidth="1"/>
    <col min="11011" max="11011" width="20.5703125" style="15" customWidth="1"/>
    <col min="11012" max="11264" width="13.42578125" style="15"/>
    <col min="11265" max="11265" width="38.85546875" style="15" customWidth="1"/>
    <col min="11266" max="11266" width="33.5703125" style="15" customWidth="1"/>
    <col min="11267" max="11267" width="20.5703125" style="15" customWidth="1"/>
    <col min="11268" max="11520" width="13.42578125" style="15"/>
    <col min="11521" max="11521" width="38.85546875" style="15" customWidth="1"/>
    <col min="11522" max="11522" width="33.5703125" style="15" customWidth="1"/>
    <col min="11523" max="11523" width="20.5703125" style="15" customWidth="1"/>
    <col min="11524" max="11776" width="13.42578125" style="15"/>
    <col min="11777" max="11777" width="38.85546875" style="15" customWidth="1"/>
    <col min="11778" max="11778" width="33.5703125" style="15" customWidth="1"/>
    <col min="11779" max="11779" width="20.5703125" style="15" customWidth="1"/>
    <col min="11780" max="12032" width="13.42578125" style="15"/>
    <col min="12033" max="12033" width="38.85546875" style="15" customWidth="1"/>
    <col min="12034" max="12034" width="33.5703125" style="15" customWidth="1"/>
    <col min="12035" max="12035" width="20.5703125" style="15" customWidth="1"/>
    <col min="12036" max="12288" width="13.42578125" style="15"/>
    <col min="12289" max="12289" width="38.85546875" style="15" customWidth="1"/>
    <col min="12290" max="12290" width="33.5703125" style="15" customWidth="1"/>
    <col min="12291" max="12291" width="20.5703125" style="15" customWidth="1"/>
    <col min="12292" max="12544" width="13.42578125" style="15"/>
    <col min="12545" max="12545" width="38.85546875" style="15" customWidth="1"/>
    <col min="12546" max="12546" width="33.5703125" style="15" customWidth="1"/>
    <col min="12547" max="12547" width="20.5703125" style="15" customWidth="1"/>
    <col min="12548" max="12800" width="13.42578125" style="15"/>
    <col min="12801" max="12801" width="38.85546875" style="15" customWidth="1"/>
    <col min="12802" max="12802" width="33.5703125" style="15" customWidth="1"/>
    <col min="12803" max="12803" width="20.5703125" style="15" customWidth="1"/>
    <col min="12804" max="13056" width="13.42578125" style="15"/>
    <col min="13057" max="13057" width="38.85546875" style="15" customWidth="1"/>
    <col min="13058" max="13058" width="33.5703125" style="15" customWidth="1"/>
    <col min="13059" max="13059" width="20.5703125" style="15" customWidth="1"/>
    <col min="13060" max="13312" width="13.42578125" style="15"/>
    <col min="13313" max="13313" width="38.85546875" style="15" customWidth="1"/>
    <col min="13314" max="13314" width="33.5703125" style="15" customWidth="1"/>
    <col min="13315" max="13315" width="20.5703125" style="15" customWidth="1"/>
    <col min="13316" max="13568" width="13.42578125" style="15"/>
    <col min="13569" max="13569" width="38.85546875" style="15" customWidth="1"/>
    <col min="13570" max="13570" width="33.5703125" style="15" customWidth="1"/>
    <col min="13571" max="13571" width="20.5703125" style="15" customWidth="1"/>
    <col min="13572" max="13824" width="13.42578125" style="15"/>
    <col min="13825" max="13825" width="38.85546875" style="15" customWidth="1"/>
    <col min="13826" max="13826" width="33.5703125" style="15" customWidth="1"/>
    <col min="13827" max="13827" width="20.5703125" style="15" customWidth="1"/>
    <col min="13828" max="14080" width="13.42578125" style="15"/>
    <col min="14081" max="14081" width="38.85546875" style="15" customWidth="1"/>
    <col min="14082" max="14082" width="33.5703125" style="15" customWidth="1"/>
    <col min="14083" max="14083" width="20.5703125" style="15" customWidth="1"/>
    <col min="14084" max="14336" width="13.42578125" style="15"/>
    <col min="14337" max="14337" width="38.85546875" style="15" customWidth="1"/>
    <col min="14338" max="14338" width="33.5703125" style="15" customWidth="1"/>
    <col min="14339" max="14339" width="20.5703125" style="15" customWidth="1"/>
    <col min="14340" max="14592" width="13.42578125" style="15"/>
    <col min="14593" max="14593" width="38.85546875" style="15" customWidth="1"/>
    <col min="14594" max="14594" width="33.5703125" style="15" customWidth="1"/>
    <col min="14595" max="14595" width="20.5703125" style="15" customWidth="1"/>
    <col min="14596" max="14848" width="13.42578125" style="15"/>
    <col min="14849" max="14849" width="38.85546875" style="15" customWidth="1"/>
    <col min="14850" max="14850" width="33.5703125" style="15" customWidth="1"/>
    <col min="14851" max="14851" width="20.5703125" style="15" customWidth="1"/>
    <col min="14852" max="15104" width="13.42578125" style="15"/>
    <col min="15105" max="15105" width="38.85546875" style="15" customWidth="1"/>
    <col min="15106" max="15106" width="33.5703125" style="15" customWidth="1"/>
    <col min="15107" max="15107" width="20.5703125" style="15" customWidth="1"/>
    <col min="15108" max="15360" width="13.42578125" style="15"/>
    <col min="15361" max="15361" width="38.85546875" style="15" customWidth="1"/>
    <col min="15362" max="15362" width="33.5703125" style="15" customWidth="1"/>
    <col min="15363" max="15363" width="20.5703125" style="15" customWidth="1"/>
    <col min="15364" max="15616" width="13.42578125" style="15"/>
    <col min="15617" max="15617" width="38.85546875" style="15" customWidth="1"/>
    <col min="15618" max="15618" width="33.5703125" style="15" customWidth="1"/>
    <col min="15619" max="15619" width="20.5703125" style="15" customWidth="1"/>
    <col min="15620" max="15872" width="13.42578125" style="15"/>
    <col min="15873" max="15873" width="38.85546875" style="15" customWidth="1"/>
    <col min="15874" max="15874" width="33.5703125" style="15" customWidth="1"/>
    <col min="15875" max="15875" width="20.5703125" style="15" customWidth="1"/>
    <col min="15876" max="16128" width="13.42578125" style="15"/>
    <col min="16129" max="16129" width="38.85546875" style="15" customWidth="1"/>
    <col min="16130" max="16130" width="33.5703125" style="15" customWidth="1"/>
    <col min="16131" max="16131" width="20.5703125" style="15" customWidth="1"/>
    <col min="16132" max="16384" width="13.42578125" style="15"/>
  </cols>
  <sheetData>
    <row r="1" spans="1:3" ht="17.25">
      <c r="A1" s="64"/>
      <c r="B1" s="198" t="s">
        <v>89</v>
      </c>
      <c r="C1" s="16"/>
    </row>
    <row r="2" spans="1:3" ht="21" customHeight="1">
      <c r="A2" s="64"/>
      <c r="B2" s="158" t="s">
        <v>66</v>
      </c>
      <c r="C2" s="17"/>
    </row>
    <row r="3" spans="1:3" ht="21.75" customHeight="1">
      <c r="A3" s="64"/>
      <c r="B3" s="158" t="s">
        <v>40</v>
      </c>
    </row>
    <row r="4" spans="1:3" ht="17.25">
      <c r="A4" s="64"/>
      <c r="B4" s="64"/>
      <c r="C4" s="18"/>
    </row>
    <row r="5" spans="1:3" ht="54.75" customHeight="1">
      <c r="A5" s="1" t="s">
        <v>118</v>
      </c>
      <c r="B5" s="1"/>
      <c r="C5" s="19"/>
    </row>
    <row r="6" spans="1:3" ht="17.25">
      <c r="A6" s="66"/>
      <c r="B6" s="66"/>
      <c r="C6" s="19"/>
    </row>
    <row r="7" spans="1:3" s="20" customFormat="1" ht="18" thickBot="1">
      <c r="A7" s="66"/>
      <c r="B7" s="67" t="s">
        <v>91</v>
      </c>
    </row>
    <row r="8" spans="1:3" ht="52.5" thickBot="1">
      <c r="A8" s="49"/>
      <c r="B8" s="50" t="s">
        <v>102</v>
      </c>
    </row>
    <row r="9" spans="1:3" ht="26.25" customHeight="1">
      <c r="A9" s="51" t="s">
        <v>59</v>
      </c>
      <c r="B9" s="52">
        <v>8219.4</v>
      </c>
      <c r="C9" s="21"/>
    </row>
    <row r="10" spans="1:3" ht="29.25" customHeight="1">
      <c r="A10" s="53" t="s">
        <v>72</v>
      </c>
      <c r="B10" s="52">
        <v>2050</v>
      </c>
      <c r="C10" s="22"/>
    </row>
    <row r="11" spans="1:3" ht="28.5" customHeight="1" thickBot="1">
      <c r="A11" s="54" t="s">
        <v>60</v>
      </c>
      <c r="B11" s="55">
        <f>B10-B9</f>
        <v>-6169.4</v>
      </c>
      <c r="C11" s="23"/>
    </row>
    <row r="12" spans="1:3">
      <c r="B12" s="24"/>
      <c r="C12" s="25"/>
    </row>
    <row r="13" spans="1:3">
      <c r="B13" s="26"/>
    </row>
    <row r="14" spans="1:3">
      <c r="B14" s="27"/>
    </row>
    <row r="15" spans="1:3">
      <c r="B15" s="25"/>
    </row>
    <row r="19" spans="2:3">
      <c r="B19" s="2"/>
      <c r="C19" s="2"/>
    </row>
    <row r="20" spans="2:3">
      <c r="B20" s="2"/>
    </row>
  </sheetData>
  <mergeCells count="1"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:D5"/>
    </sheetView>
  </sheetViews>
  <sheetFormatPr defaultRowHeight="13.5"/>
  <cols>
    <col min="1" max="1" width="43.7109375" style="41" customWidth="1"/>
    <col min="2" max="2" width="24.7109375" style="41" customWidth="1"/>
    <col min="3" max="3" width="24" style="41" customWidth="1"/>
    <col min="4" max="4" width="23.5703125" style="41" customWidth="1"/>
    <col min="5" max="5" width="18.42578125" style="41" customWidth="1"/>
    <col min="6" max="6" width="22.85546875" style="38" customWidth="1"/>
    <col min="7" max="7" width="26.42578125" style="38" customWidth="1"/>
    <col min="8" max="8" width="16.42578125" style="38" customWidth="1"/>
    <col min="9" max="9" width="15.5703125" style="38" bestFit="1" customWidth="1"/>
    <col min="10" max="10" width="16.140625" style="41" customWidth="1"/>
    <col min="11" max="11" width="18.85546875" style="41" customWidth="1"/>
    <col min="12" max="12" width="14.5703125" style="41" customWidth="1"/>
    <col min="13" max="13" width="18.42578125" style="41" customWidth="1"/>
    <col min="14" max="14" width="17.5703125" style="41" customWidth="1"/>
    <col min="15" max="15" width="12.85546875" style="41" customWidth="1"/>
    <col min="16" max="16" width="11.5703125" style="41" customWidth="1"/>
    <col min="17" max="258" width="9.140625" style="41"/>
    <col min="259" max="259" width="50.5703125" style="41" customWidth="1"/>
    <col min="260" max="260" width="25.42578125" style="41" customWidth="1"/>
    <col min="261" max="261" width="18.42578125" style="41" customWidth="1"/>
    <col min="262" max="262" width="22.85546875" style="41" customWidth="1"/>
    <col min="263" max="263" width="26.42578125" style="41" customWidth="1"/>
    <col min="264" max="264" width="16.42578125" style="41" customWidth="1"/>
    <col min="265" max="265" width="15.5703125" style="41" bestFit="1" customWidth="1"/>
    <col min="266" max="266" width="16.140625" style="41" customWidth="1"/>
    <col min="267" max="267" width="18.85546875" style="41" customWidth="1"/>
    <col min="268" max="268" width="14.5703125" style="41" customWidth="1"/>
    <col min="269" max="269" width="18.42578125" style="41" customWidth="1"/>
    <col min="270" max="270" width="17.5703125" style="41" customWidth="1"/>
    <col min="271" max="271" width="12.85546875" style="41" customWidth="1"/>
    <col min="272" max="272" width="11.5703125" style="41" customWidth="1"/>
    <col min="273" max="514" width="9.140625" style="41"/>
    <col min="515" max="515" width="50.5703125" style="41" customWidth="1"/>
    <col min="516" max="516" width="25.42578125" style="41" customWidth="1"/>
    <col min="517" max="517" width="18.42578125" style="41" customWidth="1"/>
    <col min="518" max="518" width="22.85546875" style="41" customWidth="1"/>
    <col min="519" max="519" width="26.42578125" style="41" customWidth="1"/>
    <col min="520" max="520" width="16.42578125" style="41" customWidth="1"/>
    <col min="521" max="521" width="15.5703125" style="41" bestFit="1" customWidth="1"/>
    <col min="522" max="522" width="16.140625" style="41" customWidth="1"/>
    <col min="523" max="523" width="18.85546875" style="41" customWidth="1"/>
    <col min="524" max="524" width="14.5703125" style="41" customWidth="1"/>
    <col min="525" max="525" width="18.42578125" style="41" customWidth="1"/>
    <col min="526" max="526" width="17.5703125" style="41" customWidth="1"/>
    <col min="527" max="527" width="12.85546875" style="41" customWidth="1"/>
    <col min="528" max="528" width="11.5703125" style="41" customWidth="1"/>
    <col min="529" max="770" width="9.140625" style="41"/>
    <col min="771" max="771" width="50.5703125" style="41" customWidth="1"/>
    <col min="772" max="772" width="25.42578125" style="41" customWidth="1"/>
    <col min="773" max="773" width="18.42578125" style="41" customWidth="1"/>
    <col min="774" max="774" width="22.85546875" style="41" customWidth="1"/>
    <col min="775" max="775" width="26.42578125" style="41" customWidth="1"/>
    <col min="776" max="776" width="16.42578125" style="41" customWidth="1"/>
    <col min="777" max="777" width="15.5703125" style="41" bestFit="1" customWidth="1"/>
    <col min="778" max="778" width="16.140625" style="41" customWidth="1"/>
    <col min="779" max="779" width="18.85546875" style="41" customWidth="1"/>
    <col min="780" max="780" width="14.5703125" style="41" customWidth="1"/>
    <col min="781" max="781" width="18.42578125" style="41" customWidth="1"/>
    <col min="782" max="782" width="17.5703125" style="41" customWidth="1"/>
    <col min="783" max="783" width="12.85546875" style="41" customWidth="1"/>
    <col min="784" max="784" width="11.5703125" style="41" customWidth="1"/>
    <col min="785" max="1026" width="9.140625" style="41"/>
    <col min="1027" max="1027" width="50.5703125" style="41" customWidth="1"/>
    <col min="1028" max="1028" width="25.42578125" style="41" customWidth="1"/>
    <col min="1029" max="1029" width="18.42578125" style="41" customWidth="1"/>
    <col min="1030" max="1030" width="22.85546875" style="41" customWidth="1"/>
    <col min="1031" max="1031" width="26.42578125" style="41" customWidth="1"/>
    <col min="1032" max="1032" width="16.42578125" style="41" customWidth="1"/>
    <col min="1033" max="1033" width="15.5703125" style="41" bestFit="1" customWidth="1"/>
    <col min="1034" max="1034" width="16.140625" style="41" customWidth="1"/>
    <col min="1035" max="1035" width="18.85546875" style="41" customWidth="1"/>
    <col min="1036" max="1036" width="14.5703125" style="41" customWidth="1"/>
    <col min="1037" max="1037" width="18.42578125" style="41" customWidth="1"/>
    <col min="1038" max="1038" width="17.5703125" style="41" customWidth="1"/>
    <col min="1039" max="1039" width="12.85546875" style="41" customWidth="1"/>
    <col min="1040" max="1040" width="11.5703125" style="41" customWidth="1"/>
    <col min="1041" max="1282" width="9.140625" style="41"/>
    <col min="1283" max="1283" width="50.5703125" style="41" customWidth="1"/>
    <col min="1284" max="1284" width="25.42578125" style="41" customWidth="1"/>
    <col min="1285" max="1285" width="18.42578125" style="41" customWidth="1"/>
    <col min="1286" max="1286" width="22.85546875" style="41" customWidth="1"/>
    <col min="1287" max="1287" width="26.42578125" style="41" customWidth="1"/>
    <col min="1288" max="1288" width="16.42578125" style="41" customWidth="1"/>
    <col min="1289" max="1289" width="15.5703125" style="41" bestFit="1" customWidth="1"/>
    <col min="1290" max="1290" width="16.140625" style="41" customWidth="1"/>
    <col min="1291" max="1291" width="18.85546875" style="41" customWidth="1"/>
    <col min="1292" max="1292" width="14.5703125" style="41" customWidth="1"/>
    <col min="1293" max="1293" width="18.42578125" style="41" customWidth="1"/>
    <col min="1294" max="1294" width="17.5703125" style="41" customWidth="1"/>
    <col min="1295" max="1295" width="12.85546875" style="41" customWidth="1"/>
    <col min="1296" max="1296" width="11.5703125" style="41" customWidth="1"/>
    <col min="1297" max="1538" width="9.140625" style="41"/>
    <col min="1539" max="1539" width="50.5703125" style="41" customWidth="1"/>
    <col min="1540" max="1540" width="25.42578125" style="41" customWidth="1"/>
    <col min="1541" max="1541" width="18.42578125" style="41" customWidth="1"/>
    <col min="1542" max="1542" width="22.85546875" style="41" customWidth="1"/>
    <col min="1543" max="1543" width="26.42578125" style="41" customWidth="1"/>
    <col min="1544" max="1544" width="16.42578125" style="41" customWidth="1"/>
    <col min="1545" max="1545" width="15.5703125" style="41" bestFit="1" customWidth="1"/>
    <col min="1546" max="1546" width="16.140625" style="41" customWidth="1"/>
    <col min="1547" max="1547" width="18.85546875" style="41" customWidth="1"/>
    <col min="1548" max="1548" width="14.5703125" style="41" customWidth="1"/>
    <col min="1549" max="1549" width="18.42578125" style="41" customWidth="1"/>
    <col min="1550" max="1550" width="17.5703125" style="41" customWidth="1"/>
    <col min="1551" max="1551" width="12.85546875" style="41" customWidth="1"/>
    <col min="1552" max="1552" width="11.5703125" style="41" customWidth="1"/>
    <col min="1553" max="1794" width="9.140625" style="41"/>
    <col min="1795" max="1795" width="50.5703125" style="41" customWidth="1"/>
    <col min="1796" max="1796" width="25.42578125" style="41" customWidth="1"/>
    <col min="1797" max="1797" width="18.42578125" style="41" customWidth="1"/>
    <col min="1798" max="1798" width="22.85546875" style="41" customWidth="1"/>
    <col min="1799" max="1799" width="26.42578125" style="41" customWidth="1"/>
    <col min="1800" max="1800" width="16.42578125" style="41" customWidth="1"/>
    <col min="1801" max="1801" width="15.5703125" style="41" bestFit="1" customWidth="1"/>
    <col min="1802" max="1802" width="16.140625" style="41" customWidth="1"/>
    <col min="1803" max="1803" width="18.85546875" style="41" customWidth="1"/>
    <col min="1804" max="1804" width="14.5703125" style="41" customWidth="1"/>
    <col min="1805" max="1805" width="18.42578125" style="41" customWidth="1"/>
    <col min="1806" max="1806" width="17.5703125" style="41" customWidth="1"/>
    <col min="1807" max="1807" width="12.85546875" style="41" customWidth="1"/>
    <col min="1808" max="1808" width="11.5703125" style="41" customWidth="1"/>
    <col min="1809" max="2050" width="9.140625" style="41"/>
    <col min="2051" max="2051" width="50.5703125" style="41" customWidth="1"/>
    <col min="2052" max="2052" width="25.42578125" style="41" customWidth="1"/>
    <col min="2053" max="2053" width="18.42578125" style="41" customWidth="1"/>
    <col min="2054" max="2054" width="22.85546875" style="41" customWidth="1"/>
    <col min="2055" max="2055" width="26.42578125" style="41" customWidth="1"/>
    <col min="2056" max="2056" width="16.42578125" style="41" customWidth="1"/>
    <col min="2057" max="2057" width="15.5703125" style="41" bestFit="1" customWidth="1"/>
    <col min="2058" max="2058" width="16.140625" style="41" customWidth="1"/>
    <col min="2059" max="2059" width="18.85546875" style="41" customWidth="1"/>
    <col min="2060" max="2060" width="14.5703125" style="41" customWidth="1"/>
    <col min="2061" max="2061" width="18.42578125" style="41" customWidth="1"/>
    <col min="2062" max="2062" width="17.5703125" style="41" customWidth="1"/>
    <col min="2063" max="2063" width="12.85546875" style="41" customWidth="1"/>
    <col min="2064" max="2064" width="11.5703125" style="41" customWidth="1"/>
    <col min="2065" max="2306" width="9.140625" style="41"/>
    <col min="2307" max="2307" width="50.5703125" style="41" customWidth="1"/>
    <col min="2308" max="2308" width="25.42578125" style="41" customWidth="1"/>
    <col min="2309" max="2309" width="18.42578125" style="41" customWidth="1"/>
    <col min="2310" max="2310" width="22.85546875" style="41" customWidth="1"/>
    <col min="2311" max="2311" width="26.42578125" style="41" customWidth="1"/>
    <col min="2312" max="2312" width="16.42578125" style="41" customWidth="1"/>
    <col min="2313" max="2313" width="15.5703125" style="41" bestFit="1" customWidth="1"/>
    <col min="2314" max="2314" width="16.140625" style="41" customWidth="1"/>
    <col min="2315" max="2315" width="18.85546875" style="41" customWidth="1"/>
    <col min="2316" max="2316" width="14.5703125" style="41" customWidth="1"/>
    <col min="2317" max="2317" width="18.42578125" style="41" customWidth="1"/>
    <col min="2318" max="2318" width="17.5703125" style="41" customWidth="1"/>
    <col min="2319" max="2319" width="12.85546875" style="41" customWidth="1"/>
    <col min="2320" max="2320" width="11.5703125" style="41" customWidth="1"/>
    <col min="2321" max="2562" width="9.140625" style="41"/>
    <col min="2563" max="2563" width="50.5703125" style="41" customWidth="1"/>
    <col min="2564" max="2564" width="25.42578125" style="41" customWidth="1"/>
    <col min="2565" max="2565" width="18.42578125" style="41" customWidth="1"/>
    <col min="2566" max="2566" width="22.85546875" style="41" customWidth="1"/>
    <col min="2567" max="2567" width="26.42578125" style="41" customWidth="1"/>
    <col min="2568" max="2568" width="16.42578125" style="41" customWidth="1"/>
    <col min="2569" max="2569" width="15.5703125" style="41" bestFit="1" customWidth="1"/>
    <col min="2570" max="2570" width="16.140625" style="41" customWidth="1"/>
    <col min="2571" max="2571" width="18.85546875" style="41" customWidth="1"/>
    <col min="2572" max="2572" width="14.5703125" style="41" customWidth="1"/>
    <col min="2573" max="2573" width="18.42578125" style="41" customWidth="1"/>
    <col min="2574" max="2574" width="17.5703125" style="41" customWidth="1"/>
    <col min="2575" max="2575" width="12.85546875" style="41" customWidth="1"/>
    <col min="2576" max="2576" width="11.5703125" style="41" customWidth="1"/>
    <col min="2577" max="2818" width="9.140625" style="41"/>
    <col min="2819" max="2819" width="50.5703125" style="41" customWidth="1"/>
    <col min="2820" max="2820" width="25.42578125" style="41" customWidth="1"/>
    <col min="2821" max="2821" width="18.42578125" style="41" customWidth="1"/>
    <col min="2822" max="2822" width="22.85546875" style="41" customWidth="1"/>
    <col min="2823" max="2823" width="26.42578125" style="41" customWidth="1"/>
    <col min="2824" max="2824" width="16.42578125" style="41" customWidth="1"/>
    <col min="2825" max="2825" width="15.5703125" style="41" bestFit="1" customWidth="1"/>
    <col min="2826" max="2826" width="16.140625" style="41" customWidth="1"/>
    <col min="2827" max="2827" width="18.85546875" style="41" customWidth="1"/>
    <col min="2828" max="2828" width="14.5703125" style="41" customWidth="1"/>
    <col min="2829" max="2829" width="18.42578125" style="41" customWidth="1"/>
    <col min="2830" max="2830" width="17.5703125" style="41" customWidth="1"/>
    <col min="2831" max="2831" width="12.85546875" style="41" customWidth="1"/>
    <col min="2832" max="2832" width="11.5703125" style="41" customWidth="1"/>
    <col min="2833" max="3074" width="9.140625" style="41"/>
    <col min="3075" max="3075" width="50.5703125" style="41" customWidth="1"/>
    <col min="3076" max="3076" width="25.42578125" style="41" customWidth="1"/>
    <col min="3077" max="3077" width="18.42578125" style="41" customWidth="1"/>
    <col min="3078" max="3078" width="22.85546875" style="41" customWidth="1"/>
    <col min="3079" max="3079" width="26.42578125" style="41" customWidth="1"/>
    <col min="3080" max="3080" width="16.42578125" style="41" customWidth="1"/>
    <col min="3081" max="3081" width="15.5703125" style="41" bestFit="1" customWidth="1"/>
    <col min="3082" max="3082" width="16.140625" style="41" customWidth="1"/>
    <col min="3083" max="3083" width="18.85546875" style="41" customWidth="1"/>
    <col min="3084" max="3084" width="14.5703125" style="41" customWidth="1"/>
    <col min="3085" max="3085" width="18.42578125" style="41" customWidth="1"/>
    <col min="3086" max="3086" width="17.5703125" style="41" customWidth="1"/>
    <col min="3087" max="3087" width="12.85546875" style="41" customWidth="1"/>
    <col min="3088" max="3088" width="11.5703125" style="41" customWidth="1"/>
    <col min="3089" max="3330" width="9.140625" style="41"/>
    <col min="3331" max="3331" width="50.5703125" style="41" customWidth="1"/>
    <col min="3332" max="3332" width="25.42578125" style="41" customWidth="1"/>
    <col min="3333" max="3333" width="18.42578125" style="41" customWidth="1"/>
    <col min="3334" max="3334" width="22.85546875" style="41" customWidth="1"/>
    <col min="3335" max="3335" width="26.42578125" style="41" customWidth="1"/>
    <col min="3336" max="3336" width="16.42578125" style="41" customWidth="1"/>
    <col min="3337" max="3337" width="15.5703125" style="41" bestFit="1" customWidth="1"/>
    <col min="3338" max="3338" width="16.140625" style="41" customWidth="1"/>
    <col min="3339" max="3339" width="18.85546875" style="41" customWidth="1"/>
    <col min="3340" max="3340" width="14.5703125" style="41" customWidth="1"/>
    <col min="3341" max="3341" width="18.42578125" style="41" customWidth="1"/>
    <col min="3342" max="3342" width="17.5703125" style="41" customWidth="1"/>
    <col min="3343" max="3343" width="12.85546875" style="41" customWidth="1"/>
    <col min="3344" max="3344" width="11.5703125" style="41" customWidth="1"/>
    <col min="3345" max="3586" width="9.140625" style="41"/>
    <col min="3587" max="3587" width="50.5703125" style="41" customWidth="1"/>
    <col min="3588" max="3588" width="25.42578125" style="41" customWidth="1"/>
    <col min="3589" max="3589" width="18.42578125" style="41" customWidth="1"/>
    <col min="3590" max="3590" width="22.85546875" style="41" customWidth="1"/>
    <col min="3591" max="3591" width="26.42578125" style="41" customWidth="1"/>
    <col min="3592" max="3592" width="16.42578125" style="41" customWidth="1"/>
    <col min="3593" max="3593" width="15.5703125" style="41" bestFit="1" customWidth="1"/>
    <col min="3594" max="3594" width="16.140625" style="41" customWidth="1"/>
    <col min="3595" max="3595" width="18.85546875" style="41" customWidth="1"/>
    <col min="3596" max="3596" width="14.5703125" style="41" customWidth="1"/>
    <col min="3597" max="3597" width="18.42578125" style="41" customWidth="1"/>
    <col min="3598" max="3598" width="17.5703125" style="41" customWidth="1"/>
    <col min="3599" max="3599" width="12.85546875" style="41" customWidth="1"/>
    <col min="3600" max="3600" width="11.5703125" style="41" customWidth="1"/>
    <col min="3601" max="3842" width="9.140625" style="41"/>
    <col min="3843" max="3843" width="50.5703125" style="41" customWidth="1"/>
    <col min="3844" max="3844" width="25.42578125" style="41" customWidth="1"/>
    <col min="3845" max="3845" width="18.42578125" style="41" customWidth="1"/>
    <col min="3846" max="3846" width="22.85546875" style="41" customWidth="1"/>
    <col min="3847" max="3847" width="26.42578125" style="41" customWidth="1"/>
    <col min="3848" max="3848" width="16.42578125" style="41" customWidth="1"/>
    <col min="3849" max="3849" width="15.5703125" style="41" bestFit="1" customWidth="1"/>
    <col min="3850" max="3850" width="16.140625" style="41" customWidth="1"/>
    <col min="3851" max="3851" width="18.85546875" style="41" customWidth="1"/>
    <col min="3852" max="3852" width="14.5703125" style="41" customWidth="1"/>
    <col min="3853" max="3853" width="18.42578125" style="41" customWidth="1"/>
    <col min="3854" max="3854" width="17.5703125" style="41" customWidth="1"/>
    <col min="3855" max="3855" width="12.85546875" style="41" customWidth="1"/>
    <col min="3856" max="3856" width="11.5703125" style="41" customWidth="1"/>
    <col min="3857" max="4098" width="9.140625" style="41"/>
    <col min="4099" max="4099" width="50.5703125" style="41" customWidth="1"/>
    <col min="4100" max="4100" width="25.42578125" style="41" customWidth="1"/>
    <col min="4101" max="4101" width="18.42578125" style="41" customWidth="1"/>
    <col min="4102" max="4102" width="22.85546875" style="41" customWidth="1"/>
    <col min="4103" max="4103" width="26.42578125" style="41" customWidth="1"/>
    <col min="4104" max="4104" width="16.42578125" style="41" customWidth="1"/>
    <col min="4105" max="4105" width="15.5703125" style="41" bestFit="1" customWidth="1"/>
    <col min="4106" max="4106" width="16.140625" style="41" customWidth="1"/>
    <col min="4107" max="4107" width="18.85546875" style="41" customWidth="1"/>
    <col min="4108" max="4108" width="14.5703125" style="41" customWidth="1"/>
    <col min="4109" max="4109" width="18.42578125" style="41" customWidth="1"/>
    <col min="4110" max="4110" width="17.5703125" style="41" customWidth="1"/>
    <col min="4111" max="4111" width="12.85546875" style="41" customWidth="1"/>
    <col min="4112" max="4112" width="11.5703125" style="41" customWidth="1"/>
    <col min="4113" max="4354" width="9.140625" style="41"/>
    <col min="4355" max="4355" width="50.5703125" style="41" customWidth="1"/>
    <col min="4356" max="4356" width="25.42578125" style="41" customWidth="1"/>
    <col min="4357" max="4357" width="18.42578125" style="41" customWidth="1"/>
    <col min="4358" max="4358" width="22.85546875" style="41" customWidth="1"/>
    <col min="4359" max="4359" width="26.42578125" style="41" customWidth="1"/>
    <col min="4360" max="4360" width="16.42578125" style="41" customWidth="1"/>
    <col min="4361" max="4361" width="15.5703125" style="41" bestFit="1" customWidth="1"/>
    <col min="4362" max="4362" width="16.140625" style="41" customWidth="1"/>
    <col min="4363" max="4363" width="18.85546875" style="41" customWidth="1"/>
    <col min="4364" max="4364" width="14.5703125" style="41" customWidth="1"/>
    <col min="4365" max="4365" width="18.42578125" style="41" customWidth="1"/>
    <col min="4366" max="4366" width="17.5703125" style="41" customWidth="1"/>
    <col min="4367" max="4367" width="12.85546875" style="41" customWidth="1"/>
    <col min="4368" max="4368" width="11.5703125" style="41" customWidth="1"/>
    <col min="4369" max="4610" width="9.140625" style="41"/>
    <col min="4611" max="4611" width="50.5703125" style="41" customWidth="1"/>
    <col min="4612" max="4612" width="25.42578125" style="41" customWidth="1"/>
    <col min="4613" max="4613" width="18.42578125" style="41" customWidth="1"/>
    <col min="4614" max="4614" width="22.85546875" style="41" customWidth="1"/>
    <col min="4615" max="4615" width="26.42578125" style="41" customWidth="1"/>
    <col min="4616" max="4616" width="16.42578125" style="41" customWidth="1"/>
    <col min="4617" max="4617" width="15.5703125" style="41" bestFit="1" customWidth="1"/>
    <col min="4618" max="4618" width="16.140625" style="41" customWidth="1"/>
    <col min="4619" max="4619" width="18.85546875" style="41" customWidth="1"/>
    <col min="4620" max="4620" width="14.5703125" style="41" customWidth="1"/>
    <col min="4621" max="4621" width="18.42578125" style="41" customWidth="1"/>
    <col min="4622" max="4622" width="17.5703125" style="41" customWidth="1"/>
    <col min="4623" max="4623" width="12.85546875" style="41" customWidth="1"/>
    <col min="4624" max="4624" width="11.5703125" style="41" customWidth="1"/>
    <col min="4625" max="4866" width="9.140625" style="41"/>
    <col min="4867" max="4867" width="50.5703125" style="41" customWidth="1"/>
    <col min="4868" max="4868" width="25.42578125" style="41" customWidth="1"/>
    <col min="4869" max="4869" width="18.42578125" style="41" customWidth="1"/>
    <col min="4870" max="4870" width="22.85546875" style="41" customWidth="1"/>
    <col min="4871" max="4871" width="26.42578125" style="41" customWidth="1"/>
    <col min="4872" max="4872" width="16.42578125" style="41" customWidth="1"/>
    <col min="4873" max="4873" width="15.5703125" style="41" bestFit="1" customWidth="1"/>
    <col min="4874" max="4874" width="16.140625" style="41" customWidth="1"/>
    <col min="4875" max="4875" width="18.85546875" style="41" customWidth="1"/>
    <col min="4876" max="4876" width="14.5703125" style="41" customWidth="1"/>
    <col min="4877" max="4877" width="18.42578125" style="41" customWidth="1"/>
    <col min="4878" max="4878" width="17.5703125" style="41" customWidth="1"/>
    <col min="4879" max="4879" width="12.85546875" style="41" customWidth="1"/>
    <col min="4880" max="4880" width="11.5703125" style="41" customWidth="1"/>
    <col min="4881" max="5122" width="9.140625" style="41"/>
    <col min="5123" max="5123" width="50.5703125" style="41" customWidth="1"/>
    <col min="5124" max="5124" width="25.42578125" style="41" customWidth="1"/>
    <col min="5125" max="5125" width="18.42578125" style="41" customWidth="1"/>
    <col min="5126" max="5126" width="22.85546875" style="41" customWidth="1"/>
    <col min="5127" max="5127" width="26.42578125" style="41" customWidth="1"/>
    <col min="5128" max="5128" width="16.42578125" style="41" customWidth="1"/>
    <col min="5129" max="5129" width="15.5703125" style="41" bestFit="1" customWidth="1"/>
    <col min="5130" max="5130" width="16.140625" style="41" customWidth="1"/>
    <col min="5131" max="5131" width="18.85546875" style="41" customWidth="1"/>
    <col min="5132" max="5132" width="14.5703125" style="41" customWidth="1"/>
    <col min="5133" max="5133" width="18.42578125" style="41" customWidth="1"/>
    <col min="5134" max="5134" width="17.5703125" style="41" customWidth="1"/>
    <col min="5135" max="5135" width="12.85546875" style="41" customWidth="1"/>
    <col min="5136" max="5136" width="11.5703125" style="41" customWidth="1"/>
    <col min="5137" max="5378" width="9.140625" style="41"/>
    <col min="5379" max="5379" width="50.5703125" style="41" customWidth="1"/>
    <col min="5380" max="5380" width="25.42578125" style="41" customWidth="1"/>
    <col min="5381" max="5381" width="18.42578125" style="41" customWidth="1"/>
    <col min="5382" max="5382" width="22.85546875" style="41" customWidth="1"/>
    <col min="5383" max="5383" width="26.42578125" style="41" customWidth="1"/>
    <col min="5384" max="5384" width="16.42578125" style="41" customWidth="1"/>
    <col min="5385" max="5385" width="15.5703125" style="41" bestFit="1" customWidth="1"/>
    <col min="5386" max="5386" width="16.140625" style="41" customWidth="1"/>
    <col min="5387" max="5387" width="18.85546875" style="41" customWidth="1"/>
    <col min="5388" max="5388" width="14.5703125" style="41" customWidth="1"/>
    <col min="5389" max="5389" width="18.42578125" style="41" customWidth="1"/>
    <col min="5390" max="5390" width="17.5703125" style="41" customWidth="1"/>
    <col min="5391" max="5391" width="12.85546875" style="41" customWidth="1"/>
    <col min="5392" max="5392" width="11.5703125" style="41" customWidth="1"/>
    <col min="5393" max="5634" width="9.140625" style="41"/>
    <col min="5635" max="5635" width="50.5703125" style="41" customWidth="1"/>
    <col min="5636" max="5636" width="25.42578125" style="41" customWidth="1"/>
    <col min="5637" max="5637" width="18.42578125" style="41" customWidth="1"/>
    <col min="5638" max="5638" width="22.85546875" style="41" customWidth="1"/>
    <col min="5639" max="5639" width="26.42578125" style="41" customWidth="1"/>
    <col min="5640" max="5640" width="16.42578125" style="41" customWidth="1"/>
    <col min="5641" max="5641" width="15.5703125" style="41" bestFit="1" customWidth="1"/>
    <col min="5642" max="5642" width="16.140625" style="41" customWidth="1"/>
    <col min="5643" max="5643" width="18.85546875" style="41" customWidth="1"/>
    <col min="5644" max="5644" width="14.5703125" style="41" customWidth="1"/>
    <col min="5645" max="5645" width="18.42578125" style="41" customWidth="1"/>
    <col min="5646" max="5646" width="17.5703125" style="41" customWidth="1"/>
    <col min="5647" max="5647" width="12.85546875" style="41" customWidth="1"/>
    <col min="5648" max="5648" width="11.5703125" style="41" customWidth="1"/>
    <col min="5649" max="5890" width="9.140625" style="41"/>
    <col min="5891" max="5891" width="50.5703125" style="41" customWidth="1"/>
    <col min="5892" max="5892" width="25.42578125" style="41" customWidth="1"/>
    <col min="5893" max="5893" width="18.42578125" style="41" customWidth="1"/>
    <col min="5894" max="5894" width="22.85546875" style="41" customWidth="1"/>
    <col min="5895" max="5895" width="26.42578125" style="41" customWidth="1"/>
    <col min="5896" max="5896" width="16.42578125" style="41" customWidth="1"/>
    <col min="5897" max="5897" width="15.5703125" style="41" bestFit="1" customWidth="1"/>
    <col min="5898" max="5898" width="16.140625" style="41" customWidth="1"/>
    <col min="5899" max="5899" width="18.85546875" style="41" customWidth="1"/>
    <col min="5900" max="5900" width="14.5703125" style="41" customWidth="1"/>
    <col min="5901" max="5901" width="18.42578125" style="41" customWidth="1"/>
    <col min="5902" max="5902" width="17.5703125" style="41" customWidth="1"/>
    <col min="5903" max="5903" width="12.85546875" style="41" customWidth="1"/>
    <col min="5904" max="5904" width="11.5703125" style="41" customWidth="1"/>
    <col min="5905" max="6146" width="9.140625" style="41"/>
    <col min="6147" max="6147" width="50.5703125" style="41" customWidth="1"/>
    <col min="6148" max="6148" width="25.42578125" style="41" customWidth="1"/>
    <col min="6149" max="6149" width="18.42578125" style="41" customWidth="1"/>
    <col min="6150" max="6150" width="22.85546875" style="41" customWidth="1"/>
    <col min="6151" max="6151" width="26.42578125" style="41" customWidth="1"/>
    <col min="6152" max="6152" width="16.42578125" style="41" customWidth="1"/>
    <col min="6153" max="6153" width="15.5703125" style="41" bestFit="1" customWidth="1"/>
    <col min="6154" max="6154" width="16.140625" style="41" customWidth="1"/>
    <col min="6155" max="6155" width="18.85546875" style="41" customWidth="1"/>
    <col min="6156" max="6156" width="14.5703125" style="41" customWidth="1"/>
    <col min="6157" max="6157" width="18.42578125" style="41" customWidth="1"/>
    <col min="6158" max="6158" width="17.5703125" style="41" customWidth="1"/>
    <col min="6159" max="6159" width="12.85546875" style="41" customWidth="1"/>
    <col min="6160" max="6160" width="11.5703125" style="41" customWidth="1"/>
    <col min="6161" max="6402" width="9.140625" style="41"/>
    <col min="6403" max="6403" width="50.5703125" style="41" customWidth="1"/>
    <col min="6404" max="6404" width="25.42578125" style="41" customWidth="1"/>
    <col min="6405" max="6405" width="18.42578125" style="41" customWidth="1"/>
    <col min="6406" max="6406" width="22.85546875" style="41" customWidth="1"/>
    <col min="6407" max="6407" width="26.42578125" style="41" customWidth="1"/>
    <col min="6408" max="6408" width="16.42578125" style="41" customWidth="1"/>
    <col min="6409" max="6409" width="15.5703125" style="41" bestFit="1" customWidth="1"/>
    <col min="6410" max="6410" width="16.140625" style="41" customWidth="1"/>
    <col min="6411" max="6411" width="18.85546875" style="41" customWidth="1"/>
    <col min="6412" max="6412" width="14.5703125" style="41" customWidth="1"/>
    <col min="6413" max="6413" width="18.42578125" style="41" customWidth="1"/>
    <col min="6414" max="6414" width="17.5703125" style="41" customWidth="1"/>
    <col min="6415" max="6415" width="12.85546875" style="41" customWidth="1"/>
    <col min="6416" max="6416" width="11.5703125" style="41" customWidth="1"/>
    <col min="6417" max="6658" width="9.140625" style="41"/>
    <col min="6659" max="6659" width="50.5703125" style="41" customWidth="1"/>
    <col min="6660" max="6660" width="25.42578125" style="41" customWidth="1"/>
    <col min="6661" max="6661" width="18.42578125" style="41" customWidth="1"/>
    <col min="6662" max="6662" width="22.85546875" style="41" customWidth="1"/>
    <col min="6663" max="6663" width="26.42578125" style="41" customWidth="1"/>
    <col min="6664" max="6664" width="16.42578125" style="41" customWidth="1"/>
    <col min="6665" max="6665" width="15.5703125" style="41" bestFit="1" customWidth="1"/>
    <col min="6666" max="6666" width="16.140625" style="41" customWidth="1"/>
    <col min="6667" max="6667" width="18.85546875" style="41" customWidth="1"/>
    <col min="6668" max="6668" width="14.5703125" style="41" customWidth="1"/>
    <col min="6669" max="6669" width="18.42578125" style="41" customWidth="1"/>
    <col min="6670" max="6670" width="17.5703125" style="41" customWidth="1"/>
    <col min="6671" max="6671" width="12.85546875" style="41" customWidth="1"/>
    <col min="6672" max="6672" width="11.5703125" style="41" customWidth="1"/>
    <col min="6673" max="6914" width="9.140625" style="41"/>
    <col min="6915" max="6915" width="50.5703125" style="41" customWidth="1"/>
    <col min="6916" max="6916" width="25.42578125" style="41" customWidth="1"/>
    <col min="6917" max="6917" width="18.42578125" style="41" customWidth="1"/>
    <col min="6918" max="6918" width="22.85546875" style="41" customWidth="1"/>
    <col min="6919" max="6919" width="26.42578125" style="41" customWidth="1"/>
    <col min="6920" max="6920" width="16.42578125" style="41" customWidth="1"/>
    <col min="6921" max="6921" width="15.5703125" style="41" bestFit="1" customWidth="1"/>
    <col min="6922" max="6922" width="16.140625" style="41" customWidth="1"/>
    <col min="6923" max="6923" width="18.85546875" style="41" customWidth="1"/>
    <col min="6924" max="6924" width="14.5703125" style="41" customWidth="1"/>
    <col min="6925" max="6925" width="18.42578125" style="41" customWidth="1"/>
    <col min="6926" max="6926" width="17.5703125" style="41" customWidth="1"/>
    <col min="6927" max="6927" width="12.85546875" style="41" customWidth="1"/>
    <col min="6928" max="6928" width="11.5703125" style="41" customWidth="1"/>
    <col min="6929" max="7170" width="9.140625" style="41"/>
    <col min="7171" max="7171" width="50.5703125" style="41" customWidth="1"/>
    <col min="7172" max="7172" width="25.42578125" style="41" customWidth="1"/>
    <col min="7173" max="7173" width="18.42578125" style="41" customWidth="1"/>
    <col min="7174" max="7174" width="22.85546875" style="41" customWidth="1"/>
    <col min="7175" max="7175" width="26.42578125" style="41" customWidth="1"/>
    <col min="7176" max="7176" width="16.42578125" style="41" customWidth="1"/>
    <col min="7177" max="7177" width="15.5703125" style="41" bestFit="1" customWidth="1"/>
    <col min="7178" max="7178" width="16.140625" style="41" customWidth="1"/>
    <col min="7179" max="7179" width="18.85546875" style="41" customWidth="1"/>
    <col min="7180" max="7180" width="14.5703125" style="41" customWidth="1"/>
    <col min="7181" max="7181" width="18.42578125" style="41" customWidth="1"/>
    <col min="7182" max="7182" width="17.5703125" style="41" customWidth="1"/>
    <col min="7183" max="7183" width="12.85546875" style="41" customWidth="1"/>
    <col min="7184" max="7184" width="11.5703125" style="41" customWidth="1"/>
    <col min="7185" max="7426" width="9.140625" style="41"/>
    <col min="7427" max="7427" width="50.5703125" style="41" customWidth="1"/>
    <col min="7428" max="7428" width="25.42578125" style="41" customWidth="1"/>
    <col min="7429" max="7429" width="18.42578125" style="41" customWidth="1"/>
    <col min="7430" max="7430" width="22.85546875" style="41" customWidth="1"/>
    <col min="7431" max="7431" width="26.42578125" style="41" customWidth="1"/>
    <col min="7432" max="7432" width="16.42578125" style="41" customWidth="1"/>
    <col min="7433" max="7433" width="15.5703125" style="41" bestFit="1" customWidth="1"/>
    <col min="7434" max="7434" width="16.140625" style="41" customWidth="1"/>
    <col min="7435" max="7435" width="18.85546875" style="41" customWidth="1"/>
    <col min="7436" max="7436" width="14.5703125" style="41" customWidth="1"/>
    <col min="7437" max="7437" width="18.42578125" style="41" customWidth="1"/>
    <col min="7438" max="7438" width="17.5703125" style="41" customWidth="1"/>
    <col min="7439" max="7439" width="12.85546875" style="41" customWidth="1"/>
    <col min="7440" max="7440" width="11.5703125" style="41" customWidth="1"/>
    <col min="7441" max="7682" width="9.140625" style="41"/>
    <col min="7683" max="7683" width="50.5703125" style="41" customWidth="1"/>
    <col min="7684" max="7684" width="25.42578125" style="41" customWidth="1"/>
    <col min="7685" max="7685" width="18.42578125" style="41" customWidth="1"/>
    <col min="7686" max="7686" width="22.85546875" style="41" customWidth="1"/>
    <col min="7687" max="7687" width="26.42578125" style="41" customWidth="1"/>
    <col min="7688" max="7688" width="16.42578125" style="41" customWidth="1"/>
    <col min="7689" max="7689" width="15.5703125" style="41" bestFit="1" customWidth="1"/>
    <col min="7690" max="7690" width="16.140625" style="41" customWidth="1"/>
    <col min="7691" max="7691" width="18.85546875" style="41" customWidth="1"/>
    <col min="7692" max="7692" width="14.5703125" style="41" customWidth="1"/>
    <col min="7693" max="7693" width="18.42578125" style="41" customWidth="1"/>
    <col min="7694" max="7694" width="17.5703125" style="41" customWidth="1"/>
    <col min="7695" max="7695" width="12.85546875" style="41" customWidth="1"/>
    <col min="7696" max="7696" width="11.5703125" style="41" customWidth="1"/>
    <col min="7697" max="7938" width="9.140625" style="41"/>
    <col min="7939" max="7939" width="50.5703125" style="41" customWidth="1"/>
    <col min="7940" max="7940" width="25.42578125" style="41" customWidth="1"/>
    <col min="7941" max="7941" width="18.42578125" style="41" customWidth="1"/>
    <col min="7942" max="7942" width="22.85546875" style="41" customWidth="1"/>
    <col min="7943" max="7943" width="26.42578125" style="41" customWidth="1"/>
    <col min="7944" max="7944" width="16.42578125" style="41" customWidth="1"/>
    <col min="7945" max="7945" width="15.5703125" style="41" bestFit="1" customWidth="1"/>
    <col min="7946" max="7946" width="16.140625" style="41" customWidth="1"/>
    <col min="7947" max="7947" width="18.85546875" style="41" customWidth="1"/>
    <col min="7948" max="7948" width="14.5703125" style="41" customWidth="1"/>
    <col min="7949" max="7949" width="18.42578125" style="41" customWidth="1"/>
    <col min="7950" max="7950" width="17.5703125" style="41" customWidth="1"/>
    <col min="7951" max="7951" width="12.85546875" style="41" customWidth="1"/>
    <col min="7952" max="7952" width="11.5703125" style="41" customWidth="1"/>
    <col min="7953" max="8194" width="9.140625" style="41"/>
    <col min="8195" max="8195" width="50.5703125" style="41" customWidth="1"/>
    <col min="8196" max="8196" width="25.42578125" style="41" customWidth="1"/>
    <col min="8197" max="8197" width="18.42578125" style="41" customWidth="1"/>
    <col min="8198" max="8198" width="22.85546875" style="41" customWidth="1"/>
    <col min="8199" max="8199" width="26.42578125" style="41" customWidth="1"/>
    <col min="8200" max="8200" width="16.42578125" style="41" customWidth="1"/>
    <col min="8201" max="8201" width="15.5703125" style="41" bestFit="1" customWidth="1"/>
    <col min="8202" max="8202" width="16.140625" style="41" customWidth="1"/>
    <col min="8203" max="8203" width="18.85546875" style="41" customWidth="1"/>
    <col min="8204" max="8204" width="14.5703125" style="41" customWidth="1"/>
    <col min="8205" max="8205" width="18.42578125" style="41" customWidth="1"/>
    <col min="8206" max="8206" width="17.5703125" style="41" customWidth="1"/>
    <col min="8207" max="8207" width="12.85546875" style="41" customWidth="1"/>
    <col min="8208" max="8208" width="11.5703125" style="41" customWidth="1"/>
    <col min="8209" max="8450" width="9.140625" style="41"/>
    <col min="8451" max="8451" width="50.5703125" style="41" customWidth="1"/>
    <col min="8452" max="8452" width="25.42578125" style="41" customWidth="1"/>
    <col min="8453" max="8453" width="18.42578125" style="41" customWidth="1"/>
    <col min="8454" max="8454" width="22.85546875" style="41" customWidth="1"/>
    <col min="8455" max="8455" width="26.42578125" style="41" customWidth="1"/>
    <col min="8456" max="8456" width="16.42578125" style="41" customWidth="1"/>
    <col min="8457" max="8457" width="15.5703125" style="41" bestFit="1" customWidth="1"/>
    <col min="8458" max="8458" width="16.140625" style="41" customWidth="1"/>
    <col min="8459" max="8459" width="18.85546875" style="41" customWidth="1"/>
    <col min="8460" max="8460" width="14.5703125" style="41" customWidth="1"/>
    <col min="8461" max="8461" width="18.42578125" style="41" customWidth="1"/>
    <col min="8462" max="8462" width="17.5703125" style="41" customWidth="1"/>
    <col min="8463" max="8463" width="12.85546875" style="41" customWidth="1"/>
    <col min="8464" max="8464" width="11.5703125" style="41" customWidth="1"/>
    <col min="8465" max="8706" width="9.140625" style="41"/>
    <col min="8707" max="8707" width="50.5703125" style="41" customWidth="1"/>
    <col min="8708" max="8708" width="25.42578125" style="41" customWidth="1"/>
    <col min="8709" max="8709" width="18.42578125" style="41" customWidth="1"/>
    <col min="8710" max="8710" width="22.85546875" style="41" customWidth="1"/>
    <col min="8711" max="8711" width="26.42578125" style="41" customWidth="1"/>
    <col min="8712" max="8712" width="16.42578125" style="41" customWidth="1"/>
    <col min="8713" max="8713" width="15.5703125" style="41" bestFit="1" customWidth="1"/>
    <col min="8714" max="8714" width="16.140625" style="41" customWidth="1"/>
    <col min="8715" max="8715" width="18.85546875" style="41" customWidth="1"/>
    <col min="8716" max="8716" width="14.5703125" style="41" customWidth="1"/>
    <col min="8717" max="8717" width="18.42578125" style="41" customWidth="1"/>
    <col min="8718" max="8718" width="17.5703125" style="41" customWidth="1"/>
    <col min="8719" max="8719" width="12.85546875" style="41" customWidth="1"/>
    <col min="8720" max="8720" width="11.5703125" style="41" customWidth="1"/>
    <col min="8721" max="8962" width="9.140625" style="41"/>
    <col min="8963" max="8963" width="50.5703125" style="41" customWidth="1"/>
    <col min="8964" max="8964" width="25.42578125" style="41" customWidth="1"/>
    <col min="8965" max="8965" width="18.42578125" style="41" customWidth="1"/>
    <col min="8966" max="8966" width="22.85546875" style="41" customWidth="1"/>
    <col min="8967" max="8967" width="26.42578125" style="41" customWidth="1"/>
    <col min="8968" max="8968" width="16.42578125" style="41" customWidth="1"/>
    <col min="8969" max="8969" width="15.5703125" style="41" bestFit="1" customWidth="1"/>
    <col min="8970" max="8970" width="16.140625" style="41" customWidth="1"/>
    <col min="8971" max="8971" width="18.85546875" style="41" customWidth="1"/>
    <col min="8972" max="8972" width="14.5703125" style="41" customWidth="1"/>
    <col min="8973" max="8973" width="18.42578125" style="41" customWidth="1"/>
    <col min="8974" max="8974" width="17.5703125" style="41" customWidth="1"/>
    <col min="8975" max="8975" width="12.85546875" style="41" customWidth="1"/>
    <col min="8976" max="8976" width="11.5703125" style="41" customWidth="1"/>
    <col min="8977" max="9218" width="9.140625" style="41"/>
    <col min="9219" max="9219" width="50.5703125" style="41" customWidth="1"/>
    <col min="9220" max="9220" width="25.42578125" style="41" customWidth="1"/>
    <col min="9221" max="9221" width="18.42578125" style="41" customWidth="1"/>
    <col min="9222" max="9222" width="22.85546875" style="41" customWidth="1"/>
    <col min="9223" max="9223" width="26.42578125" style="41" customWidth="1"/>
    <col min="9224" max="9224" width="16.42578125" style="41" customWidth="1"/>
    <col min="9225" max="9225" width="15.5703125" style="41" bestFit="1" customWidth="1"/>
    <col min="9226" max="9226" width="16.140625" style="41" customWidth="1"/>
    <col min="9227" max="9227" width="18.85546875" style="41" customWidth="1"/>
    <col min="9228" max="9228" width="14.5703125" style="41" customWidth="1"/>
    <col min="9229" max="9229" width="18.42578125" style="41" customWidth="1"/>
    <col min="9230" max="9230" width="17.5703125" style="41" customWidth="1"/>
    <col min="9231" max="9231" width="12.85546875" style="41" customWidth="1"/>
    <col min="9232" max="9232" width="11.5703125" style="41" customWidth="1"/>
    <col min="9233" max="9474" width="9.140625" style="41"/>
    <col min="9475" max="9475" width="50.5703125" style="41" customWidth="1"/>
    <col min="9476" max="9476" width="25.42578125" style="41" customWidth="1"/>
    <col min="9477" max="9477" width="18.42578125" style="41" customWidth="1"/>
    <col min="9478" max="9478" width="22.85546875" style="41" customWidth="1"/>
    <col min="9479" max="9479" width="26.42578125" style="41" customWidth="1"/>
    <col min="9480" max="9480" width="16.42578125" style="41" customWidth="1"/>
    <col min="9481" max="9481" width="15.5703125" style="41" bestFit="1" customWidth="1"/>
    <col min="9482" max="9482" width="16.140625" style="41" customWidth="1"/>
    <col min="9483" max="9483" width="18.85546875" style="41" customWidth="1"/>
    <col min="9484" max="9484" width="14.5703125" style="41" customWidth="1"/>
    <col min="9485" max="9485" width="18.42578125" style="41" customWidth="1"/>
    <col min="9486" max="9486" width="17.5703125" style="41" customWidth="1"/>
    <col min="9487" max="9487" width="12.85546875" style="41" customWidth="1"/>
    <col min="9488" max="9488" width="11.5703125" style="41" customWidth="1"/>
    <col min="9489" max="9730" width="9.140625" style="41"/>
    <col min="9731" max="9731" width="50.5703125" style="41" customWidth="1"/>
    <col min="9732" max="9732" width="25.42578125" style="41" customWidth="1"/>
    <col min="9733" max="9733" width="18.42578125" style="41" customWidth="1"/>
    <col min="9734" max="9734" width="22.85546875" style="41" customWidth="1"/>
    <col min="9735" max="9735" width="26.42578125" style="41" customWidth="1"/>
    <col min="9736" max="9736" width="16.42578125" style="41" customWidth="1"/>
    <col min="9737" max="9737" width="15.5703125" style="41" bestFit="1" customWidth="1"/>
    <col min="9738" max="9738" width="16.140625" style="41" customWidth="1"/>
    <col min="9739" max="9739" width="18.85546875" style="41" customWidth="1"/>
    <col min="9740" max="9740" width="14.5703125" style="41" customWidth="1"/>
    <col min="9741" max="9741" width="18.42578125" style="41" customWidth="1"/>
    <col min="9742" max="9742" width="17.5703125" style="41" customWidth="1"/>
    <col min="9743" max="9743" width="12.85546875" style="41" customWidth="1"/>
    <col min="9744" max="9744" width="11.5703125" style="41" customWidth="1"/>
    <col min="9745" max="9986" width="9.140625" style="41"/>
    <col min="9987" max="9987" width="50.5703125" style="41" customWidth="1"/>
    <col min="9988" max="9988" width="25.42578125" style="41" customWidth="1"/>
    <col min="9989" max="9989" width="18.42578125" style="41" customWidth="1"/>
    <col min="9990" max="9990" width="22.85546875" style="41" customWidth="1"/>
    <col min="9991" max="9991" width="26.42578125" style="41" customWidth="1"/>
    <col min="9992" max="9992" width="16.42578125" style="41" customWidth="1"/>
    <col min="9993" max="9993" width="15.5703125" style="41" bestFit="1" customWidth="1"/>
    <col min="9994" max="9994" width="16.140625" style="41" customWidth="1"/>
    <col min="9995" max="9995" width="18.85546875" style="41" customWidth="1"/>
    <col min="9996" max="9996" width="14.5703125" style="41" customWidth="1"/>
    <col min="9997" max="9997" width="18.42578125" style="41" customWidth="1"/>
    <col min="9998" max="9998" width="17.5703125" style="41" customWidth="1"/>
    <col min="9999" max="9999" width="12.85546875" style="41" customWidth="1"/>
    <col min="10000" max="10000" width="11.5703125" style="41" customWidth="1"/>
    <col min="10001" max="10242" width="9.140625" style="41"/>
    <col min="10243" max="10243" width="50.5703125" style="41" customWidth="1"/>
    <col min="10244" max="10244" width="25.42578125" style="41" customWidth="1"/>
    <col min="10245" max="10245" width="18.42578125" style="41" customWidth="1"/>
    <col min="10246" max="10246" width="22.85546875" style="41" customWidth="1"/>
    <col min="10247" max="10247" width="26.42578125" style="41" customWidth="1"/>
    <col min="10248" max="10248" width="16.42578125" style="41" customWidth="1"/>
    <col min="10249" max="10249" width="15.5703125" style="41" bestFit="1" customWidth="1"/>
    <col min="10250" max="10250" width="16.140625" style="41" customWidth="1"/>
    <col min="10251" max="10251" width="18.85546875" style="41" customWidth="1"/>
    <col min="10252" max="10252" width="14.5703125" style="41" customWidth="1"/>
    <col min="10253" max="10253" width="18.42578125" style="41" customWidth="1"/>
    <col min="10254" max="10254" width="17.5703125" style="41" customWidth="1"/>
    <col min="10255" max="10255" width="12.85546875" style="41" customWidth="1"/>
    <col min="10256" max="10256" width="11.5703125" style="41" customWidth="1"/>
    <col min="10257" max="10498" width="9.140625" style="41"/>
    <col min="10499" max="10499" width="50.5703125" style="41" customWidth="1"/>
    <col min="10500" max="10500" width="25.42578125" style="41" customWidth="1"/>
    <col min="10501" max="10501" width="18.42578125" style="41" customWidth="1"/>
    <col min="10502" max="10502" width="22.85546875" style="41" customWidth="1"/>
    <col min="10503" max="10503" width="26.42578125" style="41" customWidth="1"/>
    <col min="10504" max="10504" width="16.42578125" style="41" customWidth="1"/>
    <col min="10505" max="10505" width="15.5703125" style="41" bestFit="1" customWidth="1"/>
    <col min="10506" max="10506" width="16.140625" style="41" customWidth="1"/>
    <col min="10507" max="10507" width="18.85546875" style="41" customWidth="1"/>
    <col min="10508" max="10508" width="14.5703125" style="41" customWidth="1"/>
    <col min="10509" max="10509" width="18.42578125" style="41" customWidth="1"/>
    <col min="10510" max="10510" width="17.5703125" style="41" customWidth="1"/>
    <col min="10511" max="10511" width="12.85546875" style="41" customWidth="1"/>
    <col min="10512" max="10512" width="11.5703125" style="41" customWidth="1"/>
    <col min="10513" max="10754" width="9.140625" style="41"/>
    <col min="10755" max="10755" width="50.5703125" style="41" customWidth="1"/>
    <col min="10756" max="10756" width="25.42578125" style="41" customWidth="1"/>
    <col min="10757" max="10757" width="18.42578125" style="41" customWidth="1"/>
    <col min="10758" max="10758" width="22.85546875" style="41" customWidth="1"/>
    <col min="10759" max="10759" width="26.42578125" style="41" customWidth="1"/>
    <col min="10760" max="10760" width="16.42578125" style="41" customWidth="1"/>
    <col min="10761" max="10761" width="15.5703125" style="41" bestFit="1" customWidth="1"/>
    <col min="10762" max="10762" width="16.140625" style="41" customWidth="1"/>
    <col min="10763" max="10763" width="18.85546875" style="41" customWidth="1"/>
    <col min="10764" max="10764" width="14.5703125" style="41" customWidth="1"/>
    <col min="10765" max="10765" width="18.42578125" style="41" customWidth="1"/>
    <col min="10766" max="10766" width="17.5703125" style="41" customWidth="1"/>
    <col min="10767" max="10767" width="12.85546875" style="41" customWidth="1"/>
    <col min="10768" max="10768" width="11.5703125" style="41" customWidth="1"/>
    <col min="10769" max="11010" width="9.140625" style="41"/>
    <col min="11011" max="11011" width="50.5703125" style="41" customWidth="1"/>
    <col min="11012" max="11012" width="25.42578125" style="41" customWidth="1"/>
    <col min="11013" max="11013" width="18.42578125" style="41" customWidth="1"/>
    <col min="11014" max="11014" width="22.85546875" style="41" customWidth="1"/>
    <col min="11015" max="11015" width="26.42578125" style="41" customWidth="1"/>
    <col min="11016" max="11016" width="16.42578125" style="41" customWidth="1"/>
    <col min="11017" max="11017" width="15.5703125" style="41" bestFit="1" customWidth="1"/>
    <col min="11018" max="11018" width="16.140625" style="41" customWidth="1"/>
    <col min="11019" max="11019" width="18.85546875" style="41" customWidth="1"/>
    <col min="11020" max="11020" width="14.5703125" style="41" customWidth="1"/>
    <col min="11021" max="11021" width="18.42578125" style="41" customWidth="1"/>
    <col min="11022" max="11022" width="17.5703125" style="41" customWidth="1"/>
    <col min="11023" max="11023" width="12.85546875" style="41" customWidth="1"/>
    <col min="11024" max="11024" width="11.5703125" style="41" customWidth="1"/>
    <col min="11025" max="11266" width="9.140625" style="41"/>
    <col min="11267" max="11267" width="50.5703125" style="41" customWidth="1"/>
    <col min="11268" max="11268" width="25.42578125" style="41" customWidth="1"/>
    <col min="11269" max="11269" width="18.42578125" style="41" customWidth="1"/>
    <col min="11270" max="11270" width="22.85546875" style="41" customWidth="1"/>
    <col min="11271" max="11271" width="26.42578125" style="41" customWidth="1"/>
    <col min="11272" max="11272" width="16.42578125" style="41" customWidth="1"/>
    <col min="11273" max="11273" width="15.5703125" style="41" bestFit="1" customWidth="1"/>
    <col min="11274" max="11274" width="16.140625" style="41" customWidth="1"/>
    <col min="11275" max="11275" width="18.85546875" style="41" customWidth="1"/>
    <col min="11276" max="11276" width="14.5703125" style="41" customWidth="1"/>
    <col min="11277" max="11277" width="18.42578125" style="41" customWidth="1"/>
    <col min="11278" max="11278" width="17.5703125" style="41" customWidth="1"/>
    <col min="11279" max="11279" width="12.85546875" style="41" customWidth="1"/>
    <col min="11280" max="11280" width="11.5703125" style="41" customWidth="1"/>
    <col min="11281" max="11522" width="9.140625" style="41"/>
    <col min="11523" max="11523" width="50.5703125" style="41" customWidth="1"/>
    <col min="11524" max="11524" width="25.42578125" style="41" customWidth="1"/>
    <col min="11525" max="11525" width="18.42578125" style="41" customWidth="1"/>
    <col min="11526" max="11526" width="22.85546875" style="41" customWidth="1"/>
    <col min="11527" max="11527" width="26.42578125" style="41" customWidth="1"/>
    <col min="11528" max="11528" width="16.42578125" style="41" customWidth="1"/>
    <col min="11529" max="11529" width="15.5703125" style="41" bestFit="1" customWidth="1"/>
    <col min="11530" max="11530" width="16.140625" style="41" customWidth="1"/>
    <col min="11531" max="11531" width="18.85546875" style="41" customWidth="1"/>
    <col min="11532" max="11532" width="14.5703125" style="41" customWidth="1"/>
    <col min="11533" max="11533" width="18.42578125" style="41" customWidth="1"/>
    <col min="11534" max="11534" width="17.5703125" style="41" customWidth="1"/>
    <col min="11535" max="11535" width="12.85546875" style="41" customWidth="1"/>
    <col min="11536" max="11536" width="11.5703125" style="41" customWidth="1"/>
    <col min="11537" max="11778" width="9.140625" style="41"/>
    <col min="11779" max="11779" width="50.5703125" style="41" customWidth="1"/>
    <col min="11780" max="11780" width="25.42578125" style="41" customWidth="1"/>
    <col min="11781" max="11781" width="18.42578125" style="41" customWidth="1"/>
    <col min="11782" max="11782" width="22.85546875" style="41" customWidth="1"/>
    <col min="11783" max="11783" width="26.42578125" style="41" customWidth="1"/>
    <col min="11784" max="11784" width="16.42578125" style="41" customWidth="1"/>
    <col min="11785" max="11785" width="15.5703125" style="41" bestFit="1" customWidth="1"/>
    <col min="11786" max="11786" width="16.140625" style="41" customWidth="1"/>
    <col min="11787" max="11787" width="18.85546875" style="41" customWidth="1"/>
    <col min="11788" max="11788" width="14.5703125" style="41" customWidth="1"/>
    <col min="11789" max="11789" width="18.42578125" style="41" customWidth="1"/>
    <col min="11790" max="11790" width="17.5703125" style="41" customWidth="1"/>
    <col min="11791" max="11791" width="12.85546875" style="41" customWidth="1"/>
    <col min="11792" max="11792" width="11.5703125" style="41" customWidth="1"/>
    <col min="11793" max="12034" width="9.140625" style="41"/>
    <col min="12035" max="12035" width="50.5703125" style="41" customWidth="1"/>
    <col min="12036" max="12036" width="25.42578125" style="41" customWidth="1"/>
    <col min="12037" max="12037" width="18.42578125" style="41" customWidth="1"/>
    <col min="12038" max="12038" width="22.85546875" style="41" customWidth="1"/>
    <col min="12039" max="12039" width="26.42578125" style="41" customWidth="1"/>
    <col min="12040" max="12040" width="16.42578125" style="41" customWidth="1"/>
    <col min="12041" max="12041" width="15.5703125" style="41" bestFit="1" customWidth="1"/>
    <col min="12042" max="12042" width="16.140625" style="41" customWidth="1"/>
    <col min="12043" max="12043" width="18.85546875" style="41" customWidth="1"/>
    <col min="12044" max="12044" width="14.5703125" style="41" customWidth="1"/>
    <col min="12045" max="12045" width="18.42578125" style="41" customWidth="1"/>
    <col min="12046" max="12046" width="17.5703125" style="41" customWidth="1"/>
    <col min="12047" max="12047" width="12.85546875" style="41" customWidth="1"/>
    <col min="12048" max="12048" width="11.5703125" style="41" customWidth="1"/>
    <col min="12049" max="12290" width="9.140625" style="41"/>
    <col min="12291" max="12291" width="50.5703125" style="41" customWidth="1"/>
    <col min="12292" max="12292" width="25.42578125" style="41" customWidth="1"/>
    <col min="12293" max="12293" width="18.42578125" style="41" customWidth="1"/>
    <col min="12294" max="12294" width="22.85546875" style="41" customWidth="1"/>
    <col min="12295" max="12295" width="26.42578125" style="41" customWidth="1"/>
    <col min="12296" max="12296" width="16.42578125" style="41" customWidth="1"/>
    <col min="12297" max="12297" width="15.5703125" style="41" bestFit="1" customWidth="1"/>
    <col min="12298" max="12298" width="16.140625" style="41" customWidth="1"/>
    <col min="12299" max="12299" width="18.85546875" style="41" customWidth="1"/>
    <col min="12300" max="12300" width="14.5703125" style="41" customWidth="1"/>
    <col min="12301" max="12301" width="18.42578125" style="41" customWidth="1"/>
    <col min="12302" max="12302" width="17.5703125" style="41" customWidth="1"/>
    <col min="12303" max="12303" width="12.85546875" style="41" customWidth="1"/>
    <col min="12304" max="12304" width="11.5703125" style="41" customWidth="1"/>
    <col min="12305" max="12546" width="9.140625" style="41"/>
    <col min="12547" max="12547" width="50.5703125" style="41" customWidth="1"/>
    <col min="12548" max="12548" width="25.42578125" style="41" customWidth="1"/>
    <col min="12549" max="12549" width="18.42578125" style="41" customWidth="1"/>
    <col min="12550" max="12550" width="22.85546875" style="41" customWidth="1"/>
    <col min="12551" max="12551" width="26.42578125" style="41" customWidth="1"/>
    <col min="12552" max="12552" width="16.42578125" style="41" customWidth="1"/>
    <col min="12553" max="12553" width="15.5703125" style="41" bestFit="1" customWidth="1"/>
    <col min="12554" max="12554" width="16.140625" style="41" customWidth="1"/>
    <col min="12555" max="12555" width="18.85546875" style="41" customWidth="1"/>
    <col min="12556" max="12556" width="14.5703125" style="41" customWidth="1"/>
    <col min="12557" max="12557" width="18.42578125" style="41" customWidth="1"/>
    <col min="12558" max="12558" width="17.5703125" style="41" customWidth="1"/>
    <col min="12559" max="12559" width="12.85546875" style="41" customWidth="1"/>
    <col min="12560" max="12560" width="11.5703125" style="41" customWidth="1"/>
    <col min="12561" max="12802" width="9.140625" style="41"/>
    <col min="12803" max="12803" width="50.5703125" style="41" customWidth="1"/>
    <col min="12804" max="12804" width="25.42578125" style="41" customWidth="1"/>
    <col min="12805" max="12805" width="18.42578125" style="41" customWidth="1"/>
    <col min="12806" max="12806" width="22.85546875" style="41" customWidth="1"/>
    <col min="12807" max="12807" width="26.42578125" style="41" customWidth="1"/>
    <col min="12808" max="12808" width="16.42578125" style="41" customWidth="1"/>
    <col min="12809" max="12809" width="15.5703125" style="41" bestFit="1" customWidth="1"/>
    <col min="12810" max="12810" width="16.140625" style="41" customWidth="1"/>
    <col min="12811" max="12811" width="18.85546875" style="41" customWidth="1"/>
    <col min="12812" max="12812" width="14.5703125" style="41" customWidth="1"/>
    <col min="12813" max="12813" width="18.42578125" style="41" customWidth="1"/>
    <col min="12814" max="12814" width="17.5703125" style="41" customWidth="1"/>
    <col min="12815" max="12815" width="12.85546875" style="41" customWidth="1"/>
    <col min="12816" max="12816" width="11.5703125" style="41" customWidth="1"/>
    <col min="12817" max="13058" width="9.140625" style="41"/>
    <col min="13059" max="13059" width="50.5703125" style="41" customWidth="1"/>
    <col min="13060" max="13060" width="25.42578125" style="41" customWidth="1"/>
    <col min="13061" max="13061" width="18.42578125" style="41" customWidth="1"/>
    <col min="13062" max="13062" width="22.85546875" style="41" customWidth="1"/>
    <col min="13063" max="13063" width="26.42578125" style="41" customWidth="1"/>
    <col min="13064" max="13064" width="16.42578125" style="41" customWidth="1"/>
    <col min="13065" max="13065" width="15.5703125" style="41" bestFit="1" customWidth="1"/>
    <col min="13066" max="13066" width="16.140625" style="41" customWidth="1"/>
    <col min="13067" max="13067" width="18.85546875" style="41" customWidth="1"/>
    <col min="13068" max="13068" width="14.5703125" style="41" customWidth="1"/>
    <col min="13069" max="13069" width="18.42578125" style="41" customWidth="1"/>
    <col min="13070" max="13070" width="17.5703125" style="41" customWidth="1"/>
    <col min="13071" max="13071" width="12.85546875" style="41" customWidth="1"/>
    <col min="13072" max="13072" width="11.5703125" style="41" customWidth="1"/>
    <col min="13073" max="13314" width="9.140625" style="41"/>
    <col min="13315" max="13315" width="50.5703125" style="41" customWidth="1"/>
    <col min="13316" max="13316" width="25.42578125" style="41" customWidth="1"/>
    <col min="13317" max="13317" width="18.42578125" style="41" customWidth="1"/>
    <col min="13318" max="13318" width="22.85546875" style="41" customWidth="1"/>
    <col min="13319" max="13319" width="26.42578125" style="41" customWidth="1"/>
    <col min="13320" max="13320" width="16.42578125" style="41" customWidth="1"/>
    <col min="13321" max="13321" width="15.5703125" style="41" bestFit="1" customWidth="1"/>
    <col min="13322" max="13322" width="16.140625" style="41" customWidth="1"/>
    <col min="13323" max="13323" width="18.85546875" style="41" customWidth="1"/>
    <col min="13324" max="13324" width="14.5703125" style="41" customWidth="1"/>
    <col min="13325" max="13325" width="18.42578125" style="41" customWidth="1"/>
    <col min="13326" max="13326" width="17.5703125" style="41" customWidth="1"/>
    <col min="13327" max="13327" width="12.85546875" style="41" customWidth="1"/>
    <col min="13328" max="13328" width="11.5703125" style="41" customWidth="1"/>
    <col min="13329" max="13570" width="9.140625" style="41"/>
    <col min="13571" max="13571" width="50.5703125" style="41" customWidth="1"/>
    <col min="13572" max="13572" width="25.42578125" style="41" customWidth="1"/>
    <col min="13573" max="13573" width="18.42578125" style="41" customWidth="1"/>
    <col min="13574" max="13574" width="22.85546875" style="41" customWidth="1"/>
    <col min="13575" max="13575" width="26.42578125" style="41" customWidth="1"/>
    <col min="13576" max="13576" width="16.42578125" style="41" customWidth="1"/>
    <col min="13577" max="13577" width="15.5703125" style="41" bestFit="1" customWidth="1"/>
    <col min="13578" max="13578" width="16.140625" style="41" customWidth="1"/>
    <col min="13579" max="13579" width="18.85546875" style="41" customWidth="1"/>
    <col min="13580" max="13580" width="14.5703125" style="41" customWidth="1"/>
    <col min="13581" max="13581" width="18.42578125" style="41" customWidth="1"/>
    <col min="13582" max="13582" width="17.5703125" style="41" customWidth="1"/>
    <col min="13583" max="13583" width="12.85546875" style="41" customWidth="1"/>
    <col min="13584" max="13584" width="11.5703125" style="41" customWidth="1"/>
    <col min="13585" max="13826" width="9.140625" style="41"/>
    <col min="13827" max="13827" width="50.5703125" style="41" customWidth="1"/>
    <col min="13828" max="13828" width="25.42578125" style="41" customWidth="1"/>
    <col min="13829" max="13829" width="18.42578125" style="41" customWidth="1"/>
    <col min="13830" max="13830" width="22.85546875" style="41" customWidth="1"/>
    <col min="13831" max="13831" width="26.42578125" style="41" customWidth="1"/>
    <col min="13832" max="13832" width="16.42578125" style="41" customWidth="1"/>
    <col min="13833" max="13833" width="15.5703125" style="41" bestFit="1" customWidth="1"/>
    <col min="13834" max="13834" width="16.140625" style="41" customWidth="1"/>
    <col min="13835" max="13835" width="18.85546875" style="41" customWidth="1"/>
    <col min="13836" max="13836" width="14.5703125" style="41" customWidth="1"/>
    <col min="13837" max="13837" width="18.42578125" style="41" customWidth="1"/>
    <col min="13838" max="13838" width="17.5703125" style="41" customWidth="1"/>
    <col min="13839" max="13839" width="12.85546875" style="41" customWidth="1"/>
    <col min="13840" max="13840" width="11.5703125" style="41" customWidth="1"/>
    <col min="13841" max="14082" width="9.140625" style="41"/>
    <col min="14083" max="14083" width="50.5703125" style="41" customWidth="1"/>
    <col min="14084" max="14084" width="25.42578125" style="41" customWidth="1"/>
    <col min="14085" max="14085" width="18.42578125" style="41" customWidth="1"/>
    <col min="14086" max="14086" width="22.85546875" style="41" customWidth="1"/>
    <col min="14087" max="14087" width="26.42578125" style="41" customWidth="1"/>
    <col min="14088" max="14088" width="16.42578125" style="41" customWidth="1"/>
    <col min="14089" max="14089" width="15.5703125" style="41" bestFit="1" customWidth="1"/>
    <col min="14090" max="14090" width="16.140625" style="41" customWidth="1"/>
    <col min="14091" max="14091" width="18.85546875" style="41" customWidth="1"/>
    <col min="14092" max="14092" width="14.5703125" style="41" customWidth="1"/>
    <col min="14093" max="14093" width="18.42578125" style="41" customWidth="1"/>
    <col min="14094" max="14094" width="17.5703125" style="41" customWidth="1"/>
    <col min="14095" max="14095" width="12.85546875" style="41" customWidth="1"/>
    <col min="14096" max="14096" width="11.5703125" style="41" customWidth="1"/>
    <col min="14097" max="14338" width="9.140625" style="41"/>
    <col min="14339" max="14339" width="50.5703125" style="41" customWidth="1"/>
    <col min="14340" max="14340" width="25.42578125" style="41" customWidth="1"/>
    <col min="14341" max="14341" width="18.42578125" style="41" customWidth="1"/>
    <col min="14342" max="14342" width="22.85546875" style="41" customWidth="1"/>
    <col min="14343" max="14343" width="26.42578125" style="41" customWidth="1"/>
    <col min="14344" max="14344" width="16.42578125" style="41" customWidth="1"/>
    <col min="14345" max="14345" width="15.5703125" style="41" bestFit="1" customWidth="1"/>
    <col min="14346" max="14346" width="16.140625" style="41" customWidth="1"/>
    <col min="14347" max="14347" width="18.85546875" style="41" customWidth="1"/>
    <col min="14348" max="14348" width="14.5703125" style="41" customWidth="1"/>
    <col min="14349" max="14349" width="18.42578125" style="41" customWidth="1"/>
    <col min="14350" max="14350" width="17.5703125" style="41" customWidth="1"/>
    <col min="14351" max="14351" width="12.85546875" style="41" customWidth="1"/>
    <col min="14352" max="14352" width="11.5703125" style="41" customWidth="1"/>
    <col min="14353" max="14594" width="9.140625" style="41"/>
    <col min="14595" max="14595" width="50.5703125" style="41" customWidth="1"/>
    <col min="14596" max="14596" width="25.42578125" style="41" customWidth="1"/>
    <col min="14597" max="14597" width="18.42578125" style="41" customWidth="1"/>
    <col min="14598" max="14598" width="22.85546875" style="41" customWidth="1"/>
    <col min="14599" max="14599" width="26.42578125" style="41" customWidth="1"/>
    <col min="14600" max="14600" width="16.42578125" style="41" customWidth="1"/>
    <col min="14601" max="14601" width="15.5703125" style="41" bestFit="1" customWidth="1"/>
    <col min="14602" max="14602" width="16.140625" style="41" customWidth="1"/>
    <col min="14603" max="14603" width="18.85546875" style="41" customWidth="1"/>
    <col min="14604" max="14604" width="14.5703125" style="41" customWidth="1"/>
    <col min="14605" max="14605" width="18.42578125" style="41" customWidth="1"/>
    <col min="14606" max="14606" width="17.5703125" style="41" customWidth="1"/>
    <col min="14607" max="14607" width="12.85546875" style="41" customWidth="1"/>
    <col min="14608" max="14608" width="11.5703125" style="41" customWidth="1"/>
    <col min="14609" max="14850" width="9.140625" style="41"/>
    <col min="14851" max="14851" width="50.5703125" style="41" customWidth="1"/>
    <col min="14852" max="14852" width="25.42578125" style="41" customWidth="1"/>
    <col min="14853" max="14853" width="18.42578125" style="41" customWidth="1"/>
    <col min="14854" max="14854" width="22.85546875" style="41" customWidth="1"/>
    <col min="14855" max="14855" width="26.42578125" style="41" customWidth="1"/>
    <col min="14856" max="14856" width="16.42578125" style="41" customWidth="1"/>
    <col min="14857" max="14857" width="15.5703125" style="41" bestFit="1" customWidth="1"/>
    <col min="14858" max="14858" width="16.140625" style="41" customWidth="1"/>
    <col min="14859" max="14859" width="18.85546875" style="41" customWidth="1"/>
    <col min="14860" max="14860" width="14.5703125" style="41" customWidth="1"/>
    <col min="14861" max="14861" width="18.42578125" style="41" customWidth="1"/>
    <col min="14862" max="14862" width="17.5703125" style="41" customWidth="1"/>
    <col min="14863" max="14863" width="12.85546875" style="41" customWidth="1"/>
    <col min="14864" max="14864" width="11.5703125" style="41" customWidth="1"/>
    <col min="14865" max="15106" width="9.140625" style="41"/>
    <col min="15107" max="15107" width="50.5703125" style="41" customWidth="1"/>
    <col min="15108" max="15108" width="25.42578125" style="41" customWidth="1"/>
    <col min="15109" max="15109" width="18.42578125" style="41" customWidth="1"/>
    <col min="15110" max="15110" width="22.85546875" style="41" customWidth="1"/>
    <col min="15111" max="15111" width="26.42578125" style="41" customWidth="1"/>
    <col min="15112" max="15112" width="16.42578125" style="41" customWidth="1"/>
    <col min="15113" max="15113" width="15.5703125" style="41" bestFit="1" customWidth="1"/>
    <col min="15114" max="15114" width="16.140625" style="41" customWidth="1"/>
    <col min="15115" max="15115" width="18.85546875" style="41" customWidth="1"/>
    <col min="15116" max="15116" width="14.5703125" style="41" customWidth="1"/>
    <col min="15117" max="15117" width="18.42578125" style="41" customWidth="1"/>
    <col min="15118" max="15118" width="17.5703125" style="41" customWidth="1"/>
    <col min="15119" max="15119" width="12.85546875" style="41" customWidth="1"/>
    <col min="15120" max="15120" width="11.5703125" style="41" customWidth="1"/>
    <col min="15121" max="15362" width="9.140625" style="41"/>
    <col min="15363" max="15363" width="50.5703125" style="41" customWidth="1"/>
    <col min="15364" max="15364" width="25.42578125" style="41" customWidth="1"/>
    <col min="15365" max="15365" width="18.42578125" style="41" customWidth="1"/>
    <col min="15366" max="15366" width="22.85546875" style="41" customWidth="1"/>
    <col min="15367" max="15367" width="26.42578125" style="41" customWidth="1"/>
    <col min="15368" max="15368" width="16.42578125" style="41" customWidth="1"/>
    <col min="15369" max="15369" width="15.5703125" style="41" bestFit="1" customWidth="1"/>
    <col min="15370" max="15370" width="16.140625" style="41" customWidth="1"/>
    <col min="15371" max="15371" width="18.85546875" style="41" customWidth="1"/>
    <col min="15372" max="15372" width="14.5703125" style="41" customWidth="1"/>
    <col min="15373" max="15373" width="18.42578125" style="41" customWidth="1"/>
    <col min="15374" max="15374" width="17.5703125" style="41" customWidth="1"/>
    <col min="15375" max="15375" width="12.85546875" style="41" customWidth="1"/>
    <col min="15376" max="15376" width="11.5703125" style="41" customWidth="1"/>
    <col min="15377" max="15618" width="9.140625" style="41"/>
    <col min="15619" max="15619" width="50.5703125" style="41" customWidth="1"/>
    <col min="15620" max="15620" width="25.42578125" style="41" customWidth="1"/>
    <col min="15621" max="15621" width="18.42578125" style="41" customWidth="1"/>
    <col min="15622" max="15622" width="22.85546875" style="41" customWidth="1"/>
    <col min="15623" max="15623" width="26.42578125" style="41" customWidth="1"/>
    <col min="15624" max="15624" width="16.42578125" style="41" customWidth="1"/>
    <col min="15625" max="15625" width="15.5703125" style="41" bestFit="1" customWidth="1"/>
    <col min="15626" max="15626" width="16.140625" style="41" customWidth="1"/>
    <col min="15627" max="15627" width="18.85546875" style="41" customWidth="1"/>
    <col min="15628" max="15628" width="14.5703125" style="41" customWidth="1"/>
    <col min="15629" max="15629" width="18.42578125" style="41" customWidth="1"/>
    <col min="15630" max="15630" width="17.5703125" style="41" customWidth="1"/>
    <col min="15631" max="15631" width="12.85546875" style="41" customWidth="1"/>
    <col min="15632" max="15632" width="11.5703125" style="41" customWidth="1"/>
    <col min="15633" max="15874" width="9.140625" style="41"/>
    <col min="15875" max="15875" width="50.5703125" style="41" customWidth="1"/>
    <col min="15876" max="15876" width="25.42578125" style="41" customWidth="1"/>
    <col min="15877" max="15877" width="18.42578125" style="41" customWidth="1"/>
    <col min="15878" max="15878" width="22.85546875" style="41" customWidth="1"/>
    <col min="15879" max="15879" width="26.42578125" style="41" customWidth="1"/>
    <col min="15880" max="15880" width="16.42578125" style="41" customWidth="1"/>
    <col min="15881" max="15881" width="15.5703125" style="41" bestFit="1" customWidth="1"/>
    <col min="15882" max="15882" width="16.140625" style="41" customWidth="1"/>
    <col min="15883" max="15883" width="18.85546875" style="41" customWidth="1"/>
    <col min="15884" max="15884" width="14.5703125" style="41" customWidth="1"/>
    <col min="15885" max="15885" width="18.42578125" style="41" customWidth="1"/>
    <col min="15886" max="15886" width="17.5703125" style="41" customWidth="1"/>
    <col min="15887" max="15887" width="12.85546875" style="41" customWidth="1"/>
    <col min="15888" max="15888" width="11.5703125" style="41" customWidth="1"/>
    <col min="15889" max="16130" width="9.140625" style="41"/>
    <col min="16131" max="16131" width="50.5703125" style="41" customWidth="1"/>
    <col min="16132" max="16132" width="25.42578125" style="41" customWidth="1"/>
    <col min="16133" max="16133" width="18.42578125" style="41" customWidth="1"/>
    <col min="16134" max="16134" width="22.85546875" style="41" customWidth="1"/>
    <col min="16135" max="16135" width="26.42578125" style="41" customWidth="1"/>
    <col min="16136" max="16136" width="16.42578125" style="41" customWidth="1"/>
    <col min="16137" max="16137" width="15.5703125" style="41" bestFit="1" customWidth="1"/>
    <col min="16138" max="16138" width="16.140625" style="41" customWidth="1"/>
    <col min="16139" max="16139" width="18.85546875" style="41" customWidth="1"/>
    <col min="16140" max="16140" width="14.5703125" style="41" customWidth="1"/>
    <col min="16141" max="16141" width="18.42578125" style="41" customWidth="1"/>
    <col min="16142" max="16142" width="17.5703125" style="41" customWidth="1"/>
    <col min="16143" max="16143" width="12.85546875" style="41" customWidth="1"/>
    <col min="16144" max="16144" width="11.5703125" style="41" customWidth="1"/>
    <col min="16145" max="16384" width="9.140625" style="41"/>
  </cols>
  <sheetData>
    <row r="1" spans="1:13" s="28" customFormat="1" ht="22.5" customHeight="1">
      <c r="A1" s="68"/>
      <c r="B1" s="68"/>
      <c r="C1" s="199"/>
      <c r="D1" s="200" t="s">
        <v>90</v>
      </c>
      <c r="F1" s="29"/>
      <c r="G1" s="29"/>
      <c r="H1" s="29"/>
      <c r="I1" s="29"/>
    </row>
    <row r="2" spans="1:13" s="28" customFormat="1" ht="16.5" customHeight="1">
      <c r="A2" s="69"/>
      <c r="B2" s="69"/>
      <c r="C2" s="214" t="s">
        <v>66</v>
      </c>
      <c r="D2" s="214"/>
      <c r="F2" s="29"/>
      <c r="G2" s="29"/>
      <c r="H2" s="29"/>
      <c r="I2" s="29"/>
    </row>
    <row r="3" spans="1:13" s="28" customFormat="1" ht="17.25">
      <c r="A3" s="69"/>
      <c r="B3" s="69"/>
      <c r="C3" s="201"/>
      <c r="D3" s="158" t="s">
        <v>40</v>
      </c>
      <c r="F3" s="29"/>
      <c r="G3" s="29"/>
      <c r="H3" s="29"/>
      <c r="I3" s="29"/>
    </row>
    <row r="4" spans="1:13" s="28" customFormat="1" ht="17.25">
      <c r="A4" s="69"/>
      <c r="B4" s="69"/>
      <c r="C4" s="69"/>
      <c r="D4" s="70"/>
      <c r="F4" s="29"/>
      <c r="G4" s="29"/>
      <c r="H4" s="29"/>
      <c r="I4" s="29"/>
    </row>
    <row r="5" spans="1:13" s="28" customFormat="1" ht="69.75" customHeight="1">
      <c r="A5" s="1" t="s">
        <v>119</v>
      </c>
      <c r="B5" s="1"/>
      <c r="C5" s="1"/>
      <c r="D5" s="1"/>
      <c r="E5" s="19"/>
      <c r="F5" s="30"/>
      <c r="G5" s="29"/>
      <c r="H5" s="29"/>
      <c r="I5" s="29"/>
    </row>
    <row r="6" spans="1:13" s="28" customFormat="1" ht="17.25">
      <c r="A6" s="71"/>
      <c r="B6" s="71"/>
      <c r="C6" s="71"/>
      <c r="D6" s="71"/>
      <c r="E6" s="31"/>
      <c r="F6" s="30"/>
      <c r="G6" s="29"/>
      <c r="H6" s="29"/>
      <c r="I6" s="29"/>
    </row>
    <row r="7" spans="1:13" s="28" customFormat="1" ht="17.25">
      <c r="A7" s="72"/>
      <c r="B7" s="72"/>
      <c r="C7" s="211" t="s">
        <v>91</v>
      </c>
      <c r="D7" s="211"/>
      <c r="F7" s="29"/>
      <c r="G7" s="29"/>
      <c r="H7" s="29"/>
      <c r="I7" s="29"/>
    </row>
    <row r="8" spans="1:13" s="32" customFormat="1" ht="14.25">
      <c r="A8" s="212" t="s">
        <v>61</v>
      </c>
      <c r="B8" s="215" t="s">
        <v>67</v>
      </c>
      <c r="C8" s="216"/>
      <c r="D8" s="217"/>
      <c r="F8" s="33"/>
      <c r="G8" s="33"/>
      <c r="H8" s="33"/>
      <c r="I8" s="33"/>
    </row>
    <row r="9" spans="1:13" s="32" customFormat="1" ht="24" customHeight="1">
      <c r="A9" s="213"/>
      <c r="B9" s="218"/>
      <c r="C9" s="219"/>
      <c r="D9" s="220"/>
      <c r="F9" s="33"/>
      <c r="G9" s="33"/>
      <c r="H9" s="33"/>
      <c r="I9" s="33"/>
    </row>
    <row r="10" spans="1:13" s="32" customFormat="1" ht="34.5">
      <c r="A10" s="91" t="s">
        <v>62</v>
      </c>
      <c r="B10" s="77" t="s">
        <v>68</v>
      </c>
      <c r="C10" s="73" t="s">
        <v>63</v>
      </c>
      <c r="D10" s="73" t="s">
        <v>39</v>
      </c>
      <c r="E10" s="34"/>
      <c r="F10" s="34"/>
      <c r="G10" s="35"/>
      <c r="H10" s="33"/>
      <c r="I10" s="33"/>
    </row>
    <row r="11" spans="1:13" ht="17.25">
      <c r="A11" s="91" t="s">
        <v>58</v>
      </c>
      <c r="B11" s="74">
        <f t="shared" ref="B11:D11" si="0">B13</f>
        <v>8219.4</v>
      </c>
      <c r="C11" s="74">
        <f t="shared" si="0"/>
        <v>8219.4</v>
      </c>
      <c r="D11" s="74">
        <f t="shared" si="0"/>
        <v>8219.4</v>
      </c>
      <c r="E11" s="36"/>
      <c r="F11" s="37"/>
      <c r="G11" s="37"/>
      <c r="I11" s="39"/>
      <c r="J11" s="40"/>
      <c r="M11" s="42"/>
    </row>
    <row r="12" spans="1:13" ht="17.25">
      <c r="A12" s="75" t="s">
        <v>64</v>
      </c>
      <c r="B12" s="75"/>
      <c r="C12" s="91"/>
      <c r="D12" s="92"/>
      <c r="F12" s="37"/>
      <c r="G12" s="43"/>
      <c r="I12" s="44"/>
      <c r="J12" s="40"/>
      <c r="M12" s="45"/>
    </row>
    <row r="13" spans="1:13" ht="17.25">
      <c r="A13" s="76" t="s">
        <v>65</v>
      </c>
      <c r="B13" s="74">
        <v>8219.4</v>
      </c>
      <c r="C13" s="74">
        <v>8219.4</v>
      </c>
      <c r="D13" s="74">
        <v>8219.4</v>
      </c>
      <c r="E13" s="40"/>
      <c r="F13" s="46"/>
      <c r="I13" s="44"/>
      <c r="M13" s="36"/>
    </row>
    <row r="14" spans="1:13">
      <c r="D14" s="47"/>
    </row>
    <row r="15" spans="1:13" ht="14.25">
      <c r="D15" s="47"/>
      <c r="G15" s="37"/>
    </row>
    <row r="18" spans="4:9">
      <c r="D18" s="48"/>
    </row>
    <row r="19" spans="4:9">
      <c r="F19" s="41"/>
      <c r="G19" s="41"/>
      <c r="H19" s="41"/>
      <c r="I19" s="41"/>
    </row>
    <row r="20" spans="4:9">
      <c r="F20" s="41"/>
      <c r="G20" s="41"/>
      <c r="H20" s="41"/>
      <c r="I20" s="41"/>
    </row>
    <row r="21" spans="4:9">
      <c r="F21" s="41"/>
      <c r="G21" s="41"/>
      <c r="H21" s="41"/>
      <c r="I21" s="41"/>
    </row>
    <row r="22" spans="4:9">
      <c r="F22" s="41"/>
      <c r="G22" s="41"/>
      <c r="H22" s="41"/>
      <c r="I22" s="41"/>
    </row>
  </sheetData>
  <mergeCells count="5">
    <mergeCell ref="A5:D5"/>
    <mergeCell ref="C7:D7"/>
    <mergeCell ref="A8:A9"/>
    <mergeCell ref="C2:D2"/>
    <mergeCell ref="B8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A4" sqref="A4:D4"/>
    </sheetView>
  </sheetViews>
  <sheetFormatPr defaultRowHeight="13.5"/>
  <cols>
    <col min="1" max="1" width="59.28515625" style="149" customWidth="1"/>
    <col min="2" max="2" width="26.85546875" style="149" customWidth="1"/>
    <col min="3" max="3" width="22.7109375" style="149" customWidth="1"/>
    <col min="4" max="4" width="20.7109375" style="149" customWidth="1"/>
    <col min="5" max="5" width="19.28515625" style="147" customWidth="1"/>
    <col min="6" max="6" width="22.42578125" style="147" customWidth="1"/>
    <col min="7" max="7" width="14.5703125" style="147" bestFit="1" customWidth="1"/>
    <col min="8" max="8" width="11.7109375" style="149" bestFit="1" customWidth="1"/>
    <col min="9" max="9" width="9.7109375" style="149" bestFit="1" customWidth="1"/>
    <col min="10" max="257" width="9.140625" style="149"/>
    <col min="258" max="258" width="47.5703125" style="149" customWidth="1"/>
    <col min="259" max="259" width="25.42578125" style="149" customWidth="1"/>
    <col min="260" max="260" width="19.140625" style="149" customWidth="1"/>
    <col min="261" max="261" width="19.28515625" style="149" customWidth="1"/>
    <col min="262" max="262" width="22.42578125" style="149" customWidth="1"/>
    <col min="263" max="263" width="14.5703125" style="149" bestFit="1" customWidth="1"/>
    <col min="264" max="264" width="11.7109375" style="149" bestFit="1" customWidth="1"/>
    <col min="265" max="265" width="9.7109375" style="149" bestFit="1" customWidth="1"/>
    <col min="266" max="513" width="9.140625" style="149"/>
    <col min="514" max="514" width="47.5703125" style="149" customWidth="1"/>
    <col min="515" max="515" width="25.42578125" style="149" customWidth="1"/>
    <col min="516" max="516" width="19.140625" style="149" customWidth="1"/>
    <col min="517" max="517" width="19.28515625" style="149" customWidth="1"/>
    <col min="518" max="518" width="22.42578125" style="149" customWidth="1"/>
    <col min="519" max="519" width="14.5703125" style="149" bestFit="1" customWidth="1"/>
    <col min="520" max="520" width="11.7109375" style="149" bestFit="1" customWidth="1"/>
    <col min="521" max="521" width="9.7109375" style="149" bestFit="1" customWidth="1"/>
    <col min="522" max="769" width="9.140625" style="149"/>
    <col min="770" max="770" width="47.5703125" style="149" customWidth="1"/>
    <col min="771" max="771" width="25.42578125" style="149" customWidth="1"/>
    <col min="772" max="772" width="19.140625" style="149" customWidth="1"/>
    <col min="773" max="773" width="19.28515625" style="149" customWidth="1"/>
    <col min="774" max="774" width="22.42578125" style="149" customWidth="1"/>
    <col min="775" max="775" width="14.5703125" style="149" bestFit="1" customWidth="1"/>
    <col min="776" max="776" width="11.7109375" style="149" bestFit="1" customWidth="1"/>
    <col min="777" max="777" width="9.7109375" style="149" bestFit="1" customWidth="1"/>
    <col min="778" max="1025" width="9.140625" style="149"/>
    <col min="1026" max="1026" width="47.5703125" style="149" customWidth="1"/>
    <col min="1027" max="1027" width="25.42578125" style="149" customWidth="1"/>
    <col min="1028" max="1028" width="19.140625" style="149" customWidth="1"/>
    <col min="1029" max="1029" width="19.28515625" style="149" customWidth="1"/>
    <col min="1030" max="1030" width="22.42578125" style="149" customWidth="1"/>
    <col min="1031" max="1031" width="14.5703125" style="149" bestFit="1" customWidth="1"/>
    <col min="1032" max="1032" width="11.7109375" style="149" bestFit="1" customWidth="1"/>
    <col min="1033" max="1033" width="9.7109375" style="149" bestFit="1" customWidth="1"/>
    <col min="1034" max="1281" width="9.140625" style="149"/>
    <col min="1282" max="1282" width="47.5703125" style="149" customWidth="1"/>
    <col min="1283" max="1283" width="25.42578125" style="149" customWidth="1"/>
    <col min="1284" max="1284" width="19.140625" style="149" customWidth="1"/>
    <col min="1285" max="1285" width="19.28515625" style="149" customWidth="1"/>
    <col min="1286" max="1286" width="22.42578125" style="149" customWidth="1"/>
    <col min="1287" max="1287" width="14.5703125" style="149" bestFit="1" customWidth="1"/>
    <col min="1288" max="1288" width="11.7109375" style="149" bestFit="1" customWidth="1"/>
    <col min="1289" max="1289" width="9.7109375" style="149" bestFit="1" customWidth="1"/>
    <col min="1290" max="1537" width="9.140625" style="149"/>
    <col min="1538" max="1538" width="47.5703125" style="149" customWidth="1"/>
    <col min="1539" max="1539" width="25.42578125" style="149" customWidth="1"/>
    <col min="1540" max="1540" width="19.140625" style="149" customWidth="1"/>
    <col min="1541" max="1541" width="19.28515625" style="149" customWidth="1"/>
    <col min="1542" max="1542" width="22.42578125" style="149" customWidth="1"/>
    <col min="1543" max="1543" width="14.5703125" style="149" bestFit="1" customWidth="1"/>
    <col min="1544" max="1544" width="11.7109375" style="149" bestFit="1" customWidth="1"/>
    <col min="1545" max="1545" width="9.7109375" style="149" bestFit="1" customWidth="1"/>
    <col min="1546" max="1793" width="9.140625" style="149"/>
    <col min="1794" max="1794" width="47.5703125" style="149" customWidth="1"/>
    <col min="1795" max="1795" width="25.42578125" style="149" customWidth="1"/>
    <col min="1796" max="1796" width="19.140625" style="149" customWidth="1"/>
    <col min="1797" max="1797" width="19.28515625" style="149" customWidth="1"/>
    <col min="1798" max="1798" width="22.42578125" style="149" customWidth="1"/>
    <col min="1799" max="1799" width="14.5703125" style="149" bestFit="1" customWidth="1"/>
    <col min="1800" max="1800" width="11.7109375" style="149" bestFit="1" customWidth="1"/>
    <col min="1801" max="1801" width="9.7109375" style="149" bestFit="1" customWidth="1"/>
    <col min="1802" max="2049" width="9.140625" style="149"/>
    <col min="2050" max="2050" width="47.5703125" style="149" customWidth="1"/>
    <col min="2051" max="2051" width="25.42578125" style="149" customWidth="1"/>
    <col min="2052" max="2052" width="19.140625" style="149" customWidth="1"/>
    <col min="2053" max="2053" width="19.28515625" style="149" customWidth="1"/>
    <col min="2054" max="2054" width="22.42578125" style="149" customWidth="1"/>
    <col min="2055" max="2055" width="14.5703125" style="149" bestFit="1" customWidth="1"/>
    <col min="2056" max="2056" width="11.7109375" style="149" bestFit="1" customWidth="1"/>
    <col min="2057" max="2057" width="9.7109375" style="149" bestFit="1" customWidth="1"/>
    <col min="2058" max="2305" width="9.140625" style="149"/>
    <col min="2306" max="2306" width="47.5703125" style="149" customWidth="1"/>
    <col min="2307" max="2307" width="25.42578125" style="149" customWidth="1"/>
    <col min="2308" max="2308" width="19.140625" style="149" customWidth="1"/>
    <col min="2309" max="2309" width="19.28515625" style="149" customWidth="1"/>
    <col min="2310" max="2310" width="22.42578125" style="149" customWidth="1"/>
    <col min="2311" max="2311" width="14.5703125" style="149" bestFit="1" customWidth="1"/>
    <col min="2312" max="2312" width="11.7109375" style="149" bestFit="1" customWidth="1"/>
    <col min="2313" max="2313" width="9.7109375" style="149" bestFit="1" customWidth="1"/>
    <col min="2314" max="2561" width="9.140625" style="149"/>
    <col min="2562" max="2562" width="47.5703125" style="149" customWidth="1"/>
    <col min="2563" max="2563" width="25.42578125" style="149" customWidth="1"/>
    <col min="2564" max="2564" width="19.140625" style="149" customWidth="1"/>
    <col min="2565" max="2565" width="19.28515625" style="149" customWidth="1"/>
    <col min="2566" max="2566" width="22.42578125" style="149" customWidth="1"/>
    <col min="2567" max="2567" width="14.5703125" style="149" bestFit="1" customWidth="1"/>
    <col min="2568" max="2568" width="11.7109375" style="149" bestFit="1" customWidth="1"/>
    <col min="2569" max="2569" width="9.7109375" style="149" bestFit="1" customWidth="1"/>
    <col min="2570" max="2817" width="9.140625" style="149"/>
    <col min="2818" max="2818" width="47.5703125" style="149" customWidth="1"/>
    <col min="2819" max="2819" width="25.42578125" style="149" customWidth="1"/>
    <col min="2820" max="2820" width="19.140625" style="149" customWidth="1"/>
    <col min="2821" max="2821" width="19.28515625" style="149" customWidth="1"/>
    <col min="2822" max="2822" width="22.42578125" style="149" customWidth="1"/>
    <col min="2823" max="2823" width="14.5703125" style="149" bestFit="1" customWidth="1"/>
    <col min="2824" max="2824" width="11.7109375" style="149" bestFit="1" customWidth="1"/>
    <col min="2825" max="2825" width="9.7109375" style="149" bestFit="1" customWidth="1"/>
    <col min="2826" max="3073" width="9.140625" style="149"/>
    <col min="3074" max="3074" width="47.5703125" style="149" customWidth="1"/>
    <col min="3075" max="3075" width="25.42578125" style="149" customWidth="1"/>
    <col min="3076" max="3076" width="19.140625" style="149" customWidth="1"/>
    <col min="3077" max="3077" width="19.28515625" style="149" customWidth="1"/>
    <col min="3078" max="3078" width="22.42578125" style="149" customWidth="1"/>
    <col min="3079" max="3079" width="14.5703125" style="149" bestFit="1" customWidth="1"/>
    <col min="3080" max="3080" width="11.7109375" style="149" bestFit="1" customWidth="1"/>
    <col min="3081" max="3081" width="9.7109375" style="149" bestFit="1" customWidth="1"/>
    <col min="3082" max="3329" width="9.140625" style="149"/>
    <col min="3330" max="3330" width="47.5703125" style="149" customWidth="1"/>
    <col min="3331" max="3331" width="25.42578125" style="149" customWidth="1"/>
    <col min="3332" max="3332" width="19.140625" style="149" customWidth="1"/>
    <col min="3333" max="3333" width="19.28515625" style="149" customWidth="1"/>
    <col min="3334" max="3334" width="22.42578125" style="149" customWidth="1"/>
    <col min="3335" max="3335" width="14.5703125" style="149" bestFit="1" customWidth="1"/>
    <col min="3336" max="3336" width="11.7109375" style="149" bestFit="1" customWidth="1"/>
    <col min="3337" max="3337" width="9.7109375" style="149" bestFit="1" customWidth="1"/>
    <col min="3338" max="3585" width="9.140625" style="149"/>
    <col min="3586" max="3586" width="47.5703125" style="149" customWidth="1"/>
    <col min="3587" max="3587" width="25.42578125" style="149" customWidth="1"/>
    <col min="3588" max="3588" width="19.140625" style="149" customWidth="1"/>
    <col min="3589" max="3589" width="19.28515625" style="149" customWidth="1"/>
    <col min="3590" max="3590" width="22.42578125" style="149" customWidth="1"/>
    <col min="3591" max="3591" width="14.5703125" style="149" bestFit="1" customWidth="1"/>
    <col min="3592" max="3592" width="11.7109375" style="149" bestFit="1" customWidth="1"/>
    <col min="3593" max="3593" width="9.7109375" style="149" bestFit="1" customWidth="1"/>
    <col min="3594" max="3841" width="9.140625" style="149"/>
    <col min="3842" max="3842" width="47.5703125" style="149" customWidth="1"/>
    <col min="3843" max="3843" width="25.42578125" style="149" customWidth="1"/>
    <col min="3844" max="3844" width="19.140625" style="149" customWidth="1"/>
    <col min="3845" max="3845" width="19.28515625" style="149" customWidth="1"/>
    <col min="3846" max="3846" width="22.42578125" style="149" customWidth="1"/>
    <col min="3847" max="3847" width="14.5703125" style="149" bestFit="1" customWidth="1"/>
    <col min="3848" max="3848" width="11.7109375" style="149" bestFit="1" customWidth="1"/>
    <col min="3849" max="3849" width="9.7109375" style="149" bestFit="1" customWidth="1"/>
    <col min="3850" max="4097" width="9.140625" style="149"/>
    <col min="4098" max="4098" width="47.5703125" style="149" customWidth="1"/>
    <col min="4099" max="4099" width="25.42578125" style="149" customWidth="1"/>
    <col min="4100" max="4100" width="19.140625" style="149" customWidth="1"/>
    <col min="4101" max="4101" width="19.28515625" style="149" customWidth="1"/>
    <col min="4102" max="4102" width="22.42578125" style="149" customWidth="1"/>
    <col min="4103" max="4103" width="14.5703125" style="149" bestFit="1" customWidth="1"/>
    <col min="4104" max="4104" width="11.7109375" style="149" bestFit="1" customWidth="1"/>
    <col min="4105" max="4105" width="9.7109375" style="149" bestFit="1" customWidth="1"/>
    <col min="4106" max="4353" width="9.140625" style="149"/>
    <col min="4354" max="4354" width="47.5703125" style="149" customWidth="1"/>
    <col min="4355" max="4355" width="25.42578125" style="149" customWidth="1"/>
    <col min="4356" max="4356" width="19.140625" style="149" customWidth="1"/>
    <col min="4357" max="4357" width="19.28515625" style="149" customWidth="1"/>
    <col min="4358" max="4358" width="22.42578125" style="149" customWidth="1"/>
    <col min="4359" max="4359" width="14.5703125" style="149" bestFit="1" customWidth="1"/>
    <col min="4360" max="4360" width="11.7109375" style="149" bestFit="1" customWidth="1"/>
    <col min="4361" max="4361" width="9.7109375" style="149" bestFit="1" customWidth="1"/>
    <col min="4362" max="4609" width="9.140625" style="149"/>
    <col min="4610" max="4610" width="47.5703125" style="149" customWidth="1"/>
    <col min="4611" max="4611" width="25.42578125" style="149" customWidth="1"/>
    <col min="4612" max="4612" width="19.140625" style="149" customWidth="1"/>
    <col min="4613" max="4613" width="19.28515625" style="149" customWidth="1"/>
    <col min="4614" max="4614" width="22.42578125" style="149" customWidth="1"/>
    <col min="4615" max="4615" width="14.5703125" style="149" bestFit="1" customWidth="1"/>
    <col min="4616" max="4616" width="11.7109375" style="149" bestFit="1" customWidth="1"/>
    <col min="4617" max="4617" width="9.7109375" style="149" bestFit="1" customWidth="1"/>
    <col min="4618" max="4865" width="9.140625" style="149"/>
    <col min="4866" max="4866" width="47.5703125" style="149" customWidth="1"/>
    <col min="4867" max="4867" width="25.42578125" style="149" customWidth="1"/>
    <col min="4868" max="4868" width="19.140625" style="149" customWidth="1"/>
    <col min="4869" max="4869" width="19.28515625" style="149" customWidth="1"/>
    <col min="4870" max="4870" width="22.42578125" style="149" customWidth="1"/>
    <col min="4871" max="4871" width="14.5703125" style="149" bestFit="1" customWidth="1"/>
    <col min="4872" max="4872" width="11.7109375" style="149" bestFit="1" customWidth="1"/>
    <col min="4873" max="4873" width="9.7109375" style="149" bestFit="1" customWidth="1"/>
    <col min="4874" max="5121" width="9.140625" style="149"/>
    <col min="5122" max="5122" width="47.5703125" style="149" customWidth="1"/>
    <col min="5123" max="5123" width="25.42578125" style="149" customWidth="1"/>
    <col min="5124" max="5124" width="19.140625" style="149" customWidth="1"/>
    <col min="5125" max="5125" width="19.28515625" style="149" customWidth="1"/>
    <col min="5126" max="5126" width="22.42578125" style="149" customWidth="1"/>
    <col min="5127" max="5127" width="14.5703125" style="149" bestFit="1" customWidth="1"/>
    <col min="5128" max="5128" width="11.7109375" style="149" bestFit="1" customWidth="1"/>
    <col min="5129" max="5129" width="9.7109375" style="149" bestFit="1" customWidth="1"/>
    <col min="5130" max="5377" width="9.140625" style="149"/>
    <col min="5378" max="5378" width="47.5703125" style="149" customWidth="1"/>
    <col min="5379" max="5379" width="25.42578125" style="149" customWidth="1"/>
    <col min="5380" max="5380" width="19.140625" style="149" customWidth="1"/>
    <col min="5381" max="5381" width="19.28515625" style="149" customWidth="1"/>
    <col min="5382" max="5382" width="22.42578125" style="149" customWidth="1"/>
    <col min="5383" max="5383" width="14.5703125" style="149" bestFit="1" customWidth="1"/>
    <col min="5384" max="5384" width="11.7109375" style="149" bestFit="1" customWidth="1"/>
    <col min="5385" max="5385" width="9.7109375" style="149" bestFit="1" customWidth="1"/>
    <col min="5386" max="5633" width="9.140625" style="149"/>
    <col min="5634" max="5634" width="47.5703125" style="149" customWidth="1"/>
    <col min="5635" max="5635" width="25.42578125" style="149" customWidth="1"/>
    <col min="5636" max="5636" width="19.140625" style="149" customWidth="1"/>
    <col min="5637" max="5637" width="19.28515625" style="149" customWidth="1"/>
    <col min="5638" max="5638" width="22.42578125" style="149" customWidth="1"/>
    <col min="5639" max="5639" width="14.5703125" style="149" bestFit="1" customWidth="1"/>
    <col min="5640" max="5640" width="11.7109375" style="149" bestFit="1" customWidth="1"/>
    <col min="5641" max="5641" width="9.7109375" style="149" bestFit="1" customWidth="1"/>
    <col min="5642" max="5889" width="9.140625" style="149"/>
    <col min="5890" max="5890" width="47.5703125" style="149" customWidth="1"/>
    <col min="5891" max="5891" width="25.42578125" style="149" customWidth="1"/>
    <col min="5892" max="5892" width="19.140625" style="149" customWidth="1"/>
    <col min="5893" max="5893" width="19.28515625" style="149" customWidth="1"/>
    <col min="5894" max="5894" width="22.42578125" style="149" customWidth="1"/>
    <col min="5895" max="5895" width="14.5703125" style="149" bestFit="1" customWidth="1"/>
    <col min="5896" max="5896" width="11.7109375" style="149" bestFit="1" customWidth="1"/>
    <col min="5897" max="5897" width="9.7109375" style="149" bestFit="1" customWidth="1"/>
    <col min="5898" max="6145" width="9.140625" style="149"/>
    <col min="6146" max="6146" width="47.5703125" style="149" customWidth="1"/>
    <col min="6147" max="6147" width="25.42578125" style="149" customWidth="1"/>
    <col min="6148" max="6148" width="19.140625" style="149" customWidth="1"/>
    <col min="6149" max="6149" width="19.28515625" style="149" customWidth="1"/>
    <col min="6150" max="6150" width="22.42578125" style="149" customWidth="1"/>
    <col min="6151" max="6151" width="14.5703125" style="149" bestFit="1" customWidth="1"/>
    <col min="6152" max="6152" width="11.7109375" style="149" bestFit="1" customWidth="1"/>
    <col min="6153" max="6153" width="9.7109375" style="149" bestFit="1" customWidth="1"/>
    <col min="6154" max="6401" width="9.140625" style="149"/>
    <col min="6402" max="6402" width="47.5703125" style="149" customWidth="1"/>
    <col min="6403" max="6403" width="25.42578125" style="149" customWidth="1"/>
    <col min="6404" max="6404" width="19.140625" style="149" customWidth="1"/>
    <col min="6405" max="6405" width="19.28515625" style="149" customWidth="1"/>
    <col min="6406" max="6406" width="22.42578125" style="149" customWidth="1"/>
    <col min="6407" max="6407" width="14.5703125" style="149" bestFit="1" customWidth="1"/>
    <col min="6408" max="6408" width="11.7109375" style="149" bestFit="1" customWidth="1"/>
    <col min="6409" max="6409" width="9.7109375" style="149" bestFit="1" customWidth="1"/>
    <col min="6410" max="6657" width="9.140625" style="149"/>
    <col min="6658" max="6658" width="47.5703125" style="149" customWidth="1"/>
    <col min="6659" max="6659" width="25.42578125" style="149" customWidth="1"/>
    <col min="6660" max="6660" width="19.140625" style="149" customWidth="1"/>
    <col min="6661" max="6661" width="19.28515625" style="149" customWidth="1"/>
    <col min="6662" max="6662" width="22.42578125" style="149" customWidth="1"/>
    <col min="6663" max="6663" width="14.5703125" style="149" bestFit="1" customWidth="1"/>
    <col min="6664" max="6664" width="11.7109375" style="149" bestFit="1" customWidth="1"/>
    <col min="6665" max="6665" width="9.7109375" style="149" bestFit="1" customWidth="1"/>
    <col min="6666" max="6913" width="9.140625" style="149"/>
    <col min="6914" max="6914" width="47.5703125" style="149" customWidth="1"/>
    <col min="6915" max="6915" width="25.42578125" style="149" customWidth="1"/>
    <col min="6916" max="6916" width="19.140625" style="149" customWidth="1"/>
    <col min="6917" max="6917" width="19.28515625" style="149" customWidth="1"/>
    <col min="6918" max="6918" width="22.42578125" style="149" customWidth="1"/>
    <col min="6919" max="6919" width="14.5703125" style="149" bestFit="1" customWidth="1"/>
    <col min="6920" max="6920" width="11.7109375" style="149" bestFit="1" customWidth="1"/>
    <col min="6921" max="6921" width="9.7109375" style="149" bestFit="1" customWidth="1"/>
    <col min="6922" max="7169" width="9.140625" style="149"/>
    <col min="7170" max="7170" width="47.5703125" style="149" customWidth="1"/>
    <col min="7171" max="7171" width="25.42578125" style="149" customWidth="1"/>
    <col min="7172" max="7172" width="19.140625" style="149" customWidth="1"/>
    <col min="7173" max="7173" width="19.28515625" style="149" customWidth="1"/>
    <col min="7174" max="7174" width="22.42578125" style="149" customWidth="1"/>
    <col min="7175" max="7175" width="14.5703125" style="149" bestFit="1" customWidth="1"/>
    <col min="7176" max="7176" width="11.7109375" style="149" bestFit="1" customWidth="1"/>
    <col min="7177" max="7177" width="9.7109375" style="149" bestFit="1" customWidth="1"/>
    <col min="7178" max="7425" width="9.140625" style="149"/>
    <col min="7426" max="7426" width="47.5703125" style="149" customWidth="1"/>
    <col min="7427" max="7427" width="25.42578125" style="149" customWidth="1"/>
    <col min="7428" max="7428" width="19.140625" style="149" customWidth="1"/>
    <col min="7429" max="7429" width="19.28515625" style="149" customWidth="1"/>
    <col min="7430" max="7430" width="22.42578125" style="149" customWidth="1"/>
    <col min="7431" max="7431" width="14.5703125" style="149" bestFit="1" customWidth="1"/>
    <col min="7432" max="7432" width="11.7109375" style="149" bestFit="1" customWidth="1"/>
    <col min="7433" max="7433" width="9.7109375" style="149" bestFit="1" customWidth="1"/>
    <col min="7434" max="7681" width="9.140625" style="149"/>
    <col min="7682" max="7682" width="47.5703125" style="149" customWidth="1"/>
    <col min="7683" max="7683" width="25.42578125" style="149" customWidth="1"/>
    <col min="7684" max="7684" width="19.140625" style="149" customWidth="1"/>
    <col min="7685" max="7685" width="19.28515625" style="149" customWidth="1"/>
    <col min="7686" max="7686" width="22.42578125" style="149" customWidth="1"/>
    <col min="7687" max="7687" width="14.5703125" style="149" bestFit="1" customWidth="1"/>
    <col min="7688" max="7688" width="11.7109375" style="149" bestFit="1" customWidth="1"/>
    <col min="7689" max="7689" width="9.7109375" style="149" bestFit="1" customWidth="1"/>
    <col min="7690" max="7937" width="9.140625" style="149"/>
    <col min="7938" max="7938" width="47.5703125" style="149" customWidth="1"/>
    <col min="7939" max="7939" width="25.42578125" style="149" customWidth="1"/>
    <col min="7940" max="7940" width="19.140625" style="149" customWidth="1"/>
    <col min="7941" max="7941" width="19.28515625" style="149" customWidth="1"/>
    <col min="7942" max="7942" width="22.42578125" style="149" customWidth="1"/>
    <col min="7943" max="7943" width="14.5703125" style="149" bestFit="1" customWidth="1"/>
    <col min="7944" max="7944" width="11.7109375" style="149" bestFit="1" customWidth="1"/>
    <col min="7945" max="7945" width="9.7109375" style="149" bestFit="1" customWidth="1"/>
    <col min="7946" max="8193" width="9.140625" style="149"/>
    <col min="8194" max="8194" width="47.5703125" style="149" customWidth="1"/>
    <col min="8195" max="8195" width="25.42578125" style="149" customWidth="1"/>
    <col min="8196" max="8196" width="19.140625" style="149" customWidth="1"/>
    <col min="8197" max="8197" width="19.28515625" style="149" customWidth="1"/>
    <col min="8198" max="8198" width="22.42578125" style="149" customWidth="1"/>
    <col min="8199" max="8199" width="14.5703125" style="149" bestFit="1" customWidth="1"/>
    <col min="8200" max="8200" width="11.7109375" style="149" bestFit="1" customWidth="1"/>
    <col min="8201" max="8201" width="9.7109375" style="149" bestFit="1" customWidth="1"/>
    <col min="8202" max="8449" width="9.140625" style="149"/>
    <col min="8450" max="8450" width="47.5703125" style="149" customWidth="1"/>
    <col min="8451" max="8451" width="25.42578125" style="149" customWidth="1"/>
    <col min="8452" max="8452" width="19.140625" style="149" customWidth="1"/>
    <col min="8453" max="8453" width="19.28515625" style="149" customWidth="1"/>
    <col min="8454" max="8454" width="22.42578125" style="149" customWidth="1"/>
    <col min="8455" max="8455" width="14.5703125" style="149" bestFit="1" customWidth="1"/>
    <col min="8456" max="8456" width="11.7109375" style="149" bestFit="1" customWidth="1"/>
    <col min="8457" max="8457" width="9.7109375" style="149" bestFit="1" customWidth="1"/>
    <col min="8458" max="8705" width="9.140625" style="149"/>
    <col min="8706" max="8706" width="47.5703125" style="149" customWidth="1"/>
    <col min="8707" max="8707" width="25.42578125" style="149" customWidth="1"/>
    <col min="8708" max="8708" width="19.140625" style="149" customWidth="1"/>
    <col min="8709" max="8709" width="19.28515625" style="149" customWidth="1"/>
    <col min="8710" max="8710" width="22.42578125" style="149" customWidth="1"/>
    <col min="8711" max="8711" width="14.5703125" style="149" bestFit="1" customWidth="1"/>
    <col min="8712" max="8712" width="11.7109375" style="149" bestFit="1" customWidth="1"/>
    <col min="8713" max="8713" width="9.7109375" style="149" bestFit="1" customWidth="1"/>
    <col min="8714" max="8961" width="9.140625" style="149"/>
    <col min="8962" max="8962" width="47.5703125" style="149" customWidth="1"/>
    <col min="8963" max="8963" width="25.42578125" style="149" customWidth="1"/>
    <col min="8964" max="8964" width="19.140625" style="149" customWidth="1"/>
    <col min="8965" max="8965" width="19.28515625" style="149" customWidth="1"/>
    <col min="8966" max="8966" width="22.42578125" style="149" customWidth="1"/>
    <col min="8967" max="8967" width="14.5703125" style="149" bestFit="1" customWidth="1"/>
    <col min="8968" max="8968" width="11.7109375" style="149" bestFit="1" customWidth="1"/>
    <col min="8969" max="8969" width="9.7109375" style="149" bestFit="1" customWidth="1"/>
    <col min="8970" max="9217" width="9.140625" style="149"/>
    <col min="9218" max="9218" width="47.5703125" style="149" customWidth="1"/>
    <col min="9219" max="9219" width="25.42578125" style="149" customWidth="1"/>
    <col min="9220" max="9220" width="19.140625" style="149" customWidth="1"/>
    <col min="9221" max="9221" width="19.28515625" style="149" customWidth="1"/>
    <col min="9222" max="9222" width="22.42578125" style="149" customWidth="1"/>
    <col min="9223" max="9223" width="14.5703125" style="149" bestFit="1" customWidth="1"/>
    <col min="9224" max="9224" width="11.7109375" style="149" bestFit="1" customWidth="1"/>
    <col min="9225" max="9225" width="9.7109375" style="149" bestFit="1" customWidth="1"/>
    <col min="9226" max="9473" width="9.140625" style="149"/>
    <col min="9474" max="9474" width="47.5703125" style="149" customWidth="1"/>
    <col min="9475" max="9475" width="25.42578125" style="149" customWidth="1"/>
    <col min="9476" max="9476" width="19.140625" style="149" customWidth="1"/>
    <col min="9477" max="9477" width="19.28515625" style="149" customWidth="1"/>
    <col min="9478" max="9478" width="22.42578125" style="149" customWidth="1"/>
    <col min="9479" max="9479" width="14.5703125" style="149" bestFit="1" customWidth="1"/>
    <col min="9480" max="9480" width="11.7109375" style="149" bestFit="1" customWidth="1"/>
    <col min="9481" max="9481" width="9.7109375" style="149" bestFit="1" customWidth="1"/>
    <col min="9482" max="9729" width="9.140625" style="149"/>
    <col min="9730" max="9730" width="47.5703125" style="149" customWidth="1"/>
    <col min="9731" max="9731" width="25.42578125" style="149" customWidth="1"/>
    <col min="9732" max="9732" width="19.140625" style="149" customWidth="1"/>
    <col min="9733" max="9733" width="19.28515625" style="149" customWidth="1"/>
    <col min="9734" max="9734" width="22.42578125" style="149" customWidth="1"/>
    <col min="9735" max="9735" width="14.5703125" style="149" bestFit="1" customWidth="1"/>
    <col min="9736" max="9736" width="11.7109375" style="149" bestFit="1" customWidth="1"/>
    <col min="9737" max="9737" width="9.7109375" style="149" bestFit="1" customWidth="1"/>
    <col min="9738" max="9985" width="9.140625" style="149"/>
    <col min="9986" max="9986" width="47.5703125" style="149" customWidth="1"/>
    <col min="9987" max="9987" width="25.42578125" style="149" customWidth="1"/>
    <col min="9988" max="9988" width="19.140625" style="149" customWidth="1"/>
    <col min="9989" max="9989" width="19.28515625" style="149" customWidth="1"/>
    <col min="9990" max="9990" width="22.42578125" style="149" customWidth="1"/>
    <col min="9991" max="9991" width="14.5703125" style="149" bestFit="1" customWidth="1"/>
    <col min="9992" max="9992" width="11.7109375" style="149" bestFit="1" customWidth="1"/>
    <col min="9993" max="9993" width="9.7109375" style="149" bestFit="1" customWidth="1"/>
    <col min="9994" max="10241" width="9.140625" style="149"/>
    <col min="10242" max="10242" width="47.5703125" style="149" customWidth="1"/>
    <col min="10243" max="10243" width="25.42578125" style="149" customWidth="1"/>
    <col min="10244" max="10244" width="19.140625" style="149" customWidth="1"/>
    <col min="10245" max="10245" width="19.28515625" style="149" customWidth="1"/>
    <col min="10246" max="10246" width="22.42578125" style="149" customWidth="1"/>
    <col min="10247" max="10247" width="14.5703125" style="149" bestFit="1" customWidth="1"/>
    <col min="10248" max="10248" width="11.7109375" style="149" bestFit="1" customWidth="1"/>
    <col min="10249" max="10249" width="9.7109375" style="149" bestFit="1" customWidth="1"/>
    <col min="10250" max="10497" width="9.140625" style="149"/>
    <col min="10498" max="10498" width="47.5703125" style="149" customWidth="1"/>
    <col min="10499" max="10499" width="25.42578125" style="149" customWidth="1"/>
    <col min="10500" max="10500" width="19.140625" style="149" customWidth="1"/>
    <col min="10501" max="10501" width="19.28515625" style="149" customWidth="1"/>
    <col min="10502" max="10502" width="22.42578125" style="149" customWidth="1"/>
    <col min="10503" max="10503" width="14.5703125" style="149" bestFit="1" customWidth="1"/>
    <col min="10504" max="10504" width="11.7109375" style="149" bestFit="1" customWidth="1"/>
    <col min="10505" max="10505" width="9.7109375" style="149" bestFit="1" customWidth="1"/>
    <col min="10506" max="10753" width="9.140625" style="149"/>
    <col min="10754" max="10754" width="47.5703125" style="149" customWidth="1"/>
    <col min="10755" max="10755" width="25.42578125" style="149" customWidth="1"/>
    <col min="10756" max="10756" width="19.140625" style="149" customWidth="1"/>
    <col min="10757" max="10757" width="19.28515625" style="149" customWidth="1"/>
    <col min="10758" max="10758" width="22.42578125" style="149" customWidth="1"/>
    <col min="10759" max="10759" width="14.5703125" style="149" bestFit="1" customWidth="1"/>
    <col min="10760" max="10760" width="11.7109375" style="149" bestFit="1" customWidth="1"/>
    <col min="10761" max="10761" width="9.7109375" style="149" bestFit="1" customWidth="1"/>
    <col min="10762" max="11009" width="9.140625" style="149"/>
    <col min="11010" max="11010" width="47.5703125" style="149" customWidth="1"/>
    <col min="11011" max="11011" width="25.42578125" style="149" customWidth="1"/>
    <col min="11012" max="11012" width="19.140625" style="149" customWidth="1"/>
    <col min="11013" max="11013" width="19.28515625" style="149" customWidth="1"/>
    <col min="11014" max="11014" width="22.42578125" style="149" customWidth="1"/>
    <col min="11015" max="11015" width="14.5703125" style="149" bestFit="1" customWidth="1"/>
    <col min="11016" max="11016" width="11.7109375" style="149" bestFit="1" customWidth="1"/>
    <col min="11017" max="11017" width="9.7109375" style="149" bestFit="1" customWidth="1"/>
    <col min="11018" max="11265" width="9.140625" style="149"/>
    <col min="11266" max="11266" width="47.5703125" style="149" customWidth="1"/>
    <col min="11267" max="11267" width="25.42578125" style="149" customWidth="1"/>
    <col min="11268" max="11268" width="19.140625" style="149" customWidth="1"/>
    <col min="11269" max="11269" width="19.28515625" style="149" customWidth="1"/>
    <col min="11270" max="11270" width="22.42578125" style="149" customWidth="1"/>
    <col min="11271" max="11271" width="14.5703125" style="149" bestFit="1" customWidth="1"/>
    <col min="11272" max="11272" width="11.7109375" style="149" bestFit="1" customWidth="1"/>
    <col min="11273" max="11273" width="9.7109375" style="149" bestFit="1" customWidth="1"/>
    <col min="11274" max="11521" width="9.140625" style="149"/>
    <col min="11522" max="11522" width="47.5703125" style="149" customWidth="1"/>
    <col min="11523" max="11523" width="25.42578125" style="149" customWidth="1"/>
    <col min="11524" max="11524" width="19.140625" style="149" customWidth="1"/>
    <col min="11525" max="11525" width="19.28515625" style="149" customWidth="1"/>
    <col min="11526" max="11526" width="22.42578125" style="149" customWidth="1"/>
    <col min="11527" max="11527" width="14.5703125" style="149" bestFit="1" customWidth="1"/>
    <col min="11528" max="11528" width="11.7109375" style="149" bestFit="1" customWidth="1"/>
    <col min="11529" max="11529" width="9.7109375" style="149" bestFit="1" customWidth="1"/>
    <col min="11530" max="11777" width="9.140625" style="149"/>
    <col min="11778" max="11778" width="47.5703125" style="149" customWidth="1"/>
    <col min="11779" max="11779" width="25.42578125" style="149" customWidth="1"/>
    <col min="11780" max="11780" width="19.140625" style="149" customWidth="1"/>
    <col min="11781" max="11781" width="19.28515625" style="149" customWidth="1"/>
    <col min="11782" max="11782" width="22.42578125" style="149" customWidth="1"/>
    <col min="11783" max="11783" width="14.5703125" style="149" bestFit="1" customWidth="1"/>
    <col min="11784" max="11784" width="11.7109375" style="149" bestFit="1" customWidth="1"/>
    <col min="11785" max="11785" width="9.7109375" style="149" bestFit="1" customWidth="1"/>
    <col min="11786" max="12033" width="9.140625" style="149"/>
    <col min="12034" max="12034" width="47.5703125" style="149" customWidth="1"/>
    <col min="12035" max="12035" width="25.42578125" style="149" customWidth="1"/>
    <col min="12036" max="12036" width="19.140625" style="149" customWidth="1"/>
    <col min="12037" max="12037" width="19.28515625" style="149" customWidth="1"/>
    <col min="12038" max="12038" width="22.42578125" style="149" customWidth="1"/>
    <col min="12039" max="12039" width="14.5703125" style="149" bestFit="1" customWidth="1"/>
    <col min="12040" max="12040" width="11.7109375" style="149" bestFit="1" customWidth="1"/>
    <col min="12041" max="12041" width="9.7109375" style="149" bestFit="1" customWidth="1"/>
    <col min="12042" max="12289" width="9.140625" style="149"/>
    <col min="12290" max="12290" width="47.5703125" style="149" customWidth="1"/>
    <col min="12291" max="12291" width="25.42578125" style="149" customWidth="1"/>
    <col min="12292" max="12292" width="19.140625" style="149" customWidth="1"/>
    <col min="12293" max="12293" width="19.28515625" style="149" customWidth="1"/>
    <col min="12294" max="12294" width="22.42578125" style="149" customWidth="1"/>
    <col min="12295" max="12295" width="14.5703125" style="149" bestFit="1" customWidth="1"/>
    <col min="12296" max="12296" width="11.7109375" style="149" bestFit="1" customWidth="1"/>
    <col min="12297" max="12297" width="9.7109375" style="149" bestFit="1" customWidth="1"/>
    <col min="12298" max="12545" width="9.140625" style="149"/>
    <col min="12546" max="12546" width="47.5703125" style="149" customWidth="1"/>
    <col min="12547" max="12547" width="25.42578125" style="149" customWidth="1"/>
    <col min="12548" max="12548" width="19.140625" style="149" customWidth="1"/>
    <col min="12549" max="12549" width="19.28515625" style="149" customWidth="1"/>
    <col min="12550" max="12550" width="22.42578125" style="149" customWidth="1"/>
    <col min="12551" max="12551" width="14.5703125" style="149" bestFit="1" customWidth="1"/>
    <col min="12552" max="12552" width="11.7109375" style="149" bestFit="1" customWidth="1"/>
    <col min="12553" max="12553" width="9.7109375" style="149" bestFit="1" customWidth="1"/>
    <col min="12554" max="12801" width="9.140625" style="149"/>
    <col min="12802" max="12802" width="47.5703125" style="149" customWidth="1"/>
    <col min="12803" max="12803" width="25.42578125" style="149" customWidth="1"/>
    <col min="12804" max="12804" width="19.140625" style="149" customWidth="1"/>
    <col min="12805" max="12805" width="19.28515625" style="149" customWidth="1"/>
    <col min="12806" max="12806" width="22.42578125" style="149" customWidth="1"/>
    <col min="12807" max="12807" width="14.5703125" style="149" bestFit="1" customWidth="1"/>
    <col min="12808" max="12808" width="11.7109375" style="149" bestFit="1" customWidth="1"/>
    <col min="12809" max="12809" width="9.7109375" style="149" bestFit="1" customWidth="1"/>
    <col min="12810" max="13057" width="9.140625" style="149"/>
    <col min="13058" max="13058" width="47.5703125" style="149" customWidth="1"/>
    <col min="13059" max="13059" width="25.42578125" style="149" customWidth="1"/>
    <col min="13060" max="13060" width="19.140625" style="149" customWidth="1"/>
    <col min="13061" max="13061" width="19.28515625" style="149" customWidth="1"/>
    <col min="13062" max="13062" width="22.42578125" style="149" customWidth="1"/>
    <col min="13063" max="13063" width="14.5703125" style="149" bestFit="1" customWidth="1"/>
    <col min="13064" max="13064" width="11.7109375" style="149" bestFit="1" customWidth="1"/>
    <col min="13065" max="13065" width="9.7109375" style="149" bestFit="1" customWidth="1"/>
    <col min="13066" max="13313" width="9.140625" style="149"/>
    <col min="13314" max="13314" width="47.5703125" style="149" customWidth="1"/>
    <col min="13315" max="13315" width="25.42578125" style="149" customWidth="1"/>
    <col min="13316" max="13316" width="19.140625" style="149" customWidth="1"/>
    <col min="13317" max="13317" width="19.28515625" style="149" customWidth="1"/>
    <col min="13318" max="13318" width="22.42578125" style="149" customWidth="1"/>
    <col min="13319" max="13319" width="14.5703125" style="149" bestFit="1" customWidth="1"/>
    <col min="13320" max="13320" width="11.7109375" style="149" bestFit="1" customWidth="1"/>
    <col min="13321" max="13321" width="9.7109375" style="149" bestFit="1" customWidth="1"/>
    <col min="13322" max="13569" width="9.140625" style="149"/>
    <col min="13570" max="13570" width="47.5703125" style="149" customWidth="1"/>
    <col min="13571" max="13571" width="25.42578125" style="149" customWidth="1"/>
    <col min="13572" max="13572" width="19.140625" style="149" customWidth="1"/>
    <col min="13573" max="13573" width="19.28515625" style="149" customWidth="1"/>
    <col min="13574" max="13574" width="22.42578125" style="149" customWidth="1"/>
    <col min="13575" max="13575" width="14.5703125" style="149" bestFit="1" customWidth="1"/>
    <col min="13576" max="13576" width="11.7109375" style="149" bestFit="1" customWidth="1"/>
    <col min="13577" max="13577" width="9.7109375" style="149" bestFit="1" customWidth="1"/>
    <col min="13578" max="13825" width="9.140625" style="149"/>
    <col min="13826" max="13826" width="47.5703125" style="149" customWidth="1"/>
    <col min="13827" max="13827" width="25.42578125" style="149" customWidth="1"/>
    <col min="13828" max="13828" width="19.140625" style="149" customWidth="1"/>
    <col min="13829" max="13829" width="19.28515625" style="149" customWidth="1"/>
    <col min="13830" max="13830" width="22.42578125" style="149" customWidth="1"/>
    <col min="13831" max="13831" width="14.5703125" style="149" bestFit="1" customWidth="1"/>
    <col min="13832" max="13832" width="11.7109375" style="149" bestFit="1" customWidth="1"/>
    <col min="13833" max="13833" width="9.7109375" style="149" bestFit="1" customWidth="1"/>
    <col min="13834" max="14081" width="9.140625" style="149"/>
    <col min="14082" max="14082" width="47.5703125" style="149" customWidth="1"/>
    <col min="14083" max="14083" width="25.42578125" style="149" customWidth="1"/>
    <col min="14084" max="14084" width="19.140625" style="149" customWidth="1"/>
    <col min="14085" max="14085" width="19.28515625" style="149" customWidth="1"/>
    <col min="14086" max="14086" width="22.42578125" style="149" customWidth="1"/>
    <col min="14087" max="14087" width="14.5703125" style="149" bestFit="1" customWidth="1"/>
    <col min="14088" max="14088" width="11.7109375" style="149" bestFit="1" customWidth="1"/>
    <col min="14089" max="14089" width="9.7109375" style="149" bestFit="1" customWidth="1"/>
    <col min="14090" max="14337" width="9.140625" style="149"/>
    <col min="14338" max="14338" width="47.5703125" style="149" customWidth="1"/>
    <col min="14339" max="14339" width="25.42578125" style="149" customWidth="1"/>
    <col min="14340" max="14340" width="19.140625" style="149" customWidth="1"/>
    <col min="14341" max="14341" width="19.28515625" style="149" customWidth="1"/>
    <col min="14342" max="14342" width="22.42578125" style="149" customWidth="1"/>
    <col min="14343" max="14343" width="14.5703125" style="149" bestFit="1" customWidth="1"/>
    <col min="14344" max="14344" width="11.7109375" style="149" bestFit="1" customWidth="1"/>
    <col min="14345" max="14345" width="9.7109375" style="149" bestFit="1" customWidth="1"/>
    <col min="14346" max="14593" width="9.140625" style="149"/>
    <col min="14594" max="14594" width="47.5703125" style="149" customWidth="1"/>
    <col min="14595" max="14595" width="25.42578125" style="149" customWidth="1"/>
    <col min="14596" max="14596" width="19.140625" style="149" customWidth="1"/>
    <col min="14597" max="14597" width="19.28515625" style="149" customWidth="1"/>
    <col min="14598" max="14598" width="22.42578125" style="149" customWidth="1"/>
    <col min="14599" max="14599" width="14.5703125" style="149" bestFit="1" customWidth="1"/>
    <col min="14600" max="14600" width="11.7109375" style="149" bestFit="1" customWidth="1"/>
    <col min="14601" max="14601" width="9.7109375" style="149" bestFit="1" customWidth="1"/>
    <col min="14602" max="14849" width="9.140625" style="149"/>
    <col min="14850" max="14850" width="47.5703125" style="149" customWidth="1"/>
    <col min="14851" max="14851" width="25.42578125" style="149" customWidth="1"/>
    <col min="14852" max="14852" width="19.140625" style="149" customWidth="1"/>
    <col min="14853" max="14853" width="19.28515625" style="149" customWidth="1"/>
    <col min="14854" max="14854" width="22.42578125" style="149" customWidth="1"/>
    <col min="14855" max="14855" width="14.5703125" style="149" bestFit="1" customWidth="1"/>
    <col min="14856" max="14856" width="11.7109375" style="149" bestFit="1" customWidth="1"/>
    <col min="14857" max="14857" width="9.7109375" style="149" bestFit="1" customWidth="1"/>
    <col min="14858" max="15105" width="9.140625" style="149"/>
    <col min="15106" max="15106" width="47.5703125" style="149" customWidth="1"/>
    <col min="15107" max="15107" width="25.42578125" style="149" customWidth="1"/>
    <col min="15108" max="15108" width="19.140625" style="149" customWidth="1"/>
    <col min="15109" max="15109" width="19.28515625" style="149" customWidth="1"/>
    <col min="15110" max="15110" width="22.42578125" style="149" customWidth="1"/>
    <col min="15111" max="15111" width="14.5703125" style="149" bestFit="1" customWidth="1"/>
    <col min="15112" max="15112" width="11.7109375" style="149" bestFit="1" customWidth="1"/>
    <col min="15113" max="15113" width="9.7109375" style="149" bestFit="1" customWidth="1"/>
    <col min="15114" max="15361" width="9.140625" style="149"/>
    <col min="15362" max="15362" width="47.5703125" style="149" customWidth="1"/>
    <col min="15363" max="15363" width="25.42578125" style="149" customWidth="1"/>
    <col min="15364" max="15364" width="19.140625" style="149" customWidth="1"/>
    <col min="15365" max="15365" width="19.28515625" style="149" customWidth="1"/>
    <col min="15366" max="15366" width="22.42578125" style="149" customWidth="1"/>
    <col min="15367" max="15367" width="14.5703125" style="149" bestFit="1" customWidth="1"/>
    <col min="15368" max="15368" width="11.7109375" style="149" bestFit="1" customWidth="1"/>
    <col min="15369" max="15369" width="9.7109375" style="149" bestFit="1" customWidth="1"/>
    <col min="15370" max="15617" width="9.140625" style="149"/>
    <col min="15618" max="15618" width="47.5703125" style="149" customWidth="1"/>
    <col min="15619" max="15619" width="25.42578125" style="149" customWidth="1"/>
    <col min="15620" max="15620" width="19.140625" style="149" customWidth="1"/>
    <col min="15621" max="15621" width="19.28515625" style="149" customWidth="1"/>
    <col min="15622" max="15622" width="22.42578125" style="149" customWidth="1"/>
    <col min="15623" max="15623" width="14.5703125" style="149" bestFit="1" customWidth="1"/>
    <col min="15624" max="15624" width="11.7109375" style="149" bestFit="1" customWidth="1"/>
    <col min="15625" max="15625" width="9.7109375" style="149" bestFit="1" customWidth="1"/>
    <col min="15626" max="15873" width="9.140625" style="149"/>
    <col min="15874" max="15874" width="47.5703125" style="149" customWidth="1"/>
    <col min="15875" max="15875" width="25.42578125" style="149" customWidth="1"/>
    <col min="15876" max="15876" width="19.140625" style="149" customWidth="1"/>
    <col min="15877" max="15877" width="19.28515625" style="149" customWidth="1"/>
    <col min="15878" max="15878" width="22.42578125" style="149" customWidth="1"/>
    <col min="15879" max="15879" width="14.5703125" style="149" bestFit="1" customWidth="1"/>
    <col min="15880" max="15880" width="11.7109375" style="149" bestFit="1" customWidth="1"/>
    <col min="15881" max="15881" width="9.7109375" style="149" bestFit="1" customWidth="1"/>
    <col min="15882" max="16129" width="9.140625" style="149"/>
    <col min="16130" max="16130" width="47.5703125" style="149" customWidth="1"/>
    <col min="16131" max="16131" width="25.42578125" style="149" customWidth="1"/>
    <col min="16132" max="16132" width="19.140625" style="149" customWidth="1"/>
    <col min="16133" max="16133" width="19.28515625" style="149" customWidth="1"/>
    <col min="16134" max="16134" width="22.42578125" style="149" customWidth="1"/>
    <col min="16135" max="16135" width="14.5703125" style="149" bestFit="1" customWidth="1"/>
    <col min="16136" max="16136" width="11.7109375" style="149" bestFit="1" customWidth="1"/>
    <col min="16137" max="16137" width="9.7109375" style="149" bestFit="1" customWidth="1"/>
    <col min="16138" max="16384" width="9.140625" style="149"/>
  </cols>
  <sheetData>
    <row r="1" spans="1:9" s="137" customFormat="1" ht="17.25">
      <c r="A1" s="202"/>
      <c r="B1" s="202"/>
      <c r="C1" s="202"/>
      <c r="D1" s="203" t="s">
        <v>101</v>
      </c>
      <c r="E1" s="134"/>
      <c r="F1" s="134"/>
      <c r="G1" s="135"/>
      <c r="H1" s="136"/>
    </row>
    <row r="2" spans="1:9" s="137" customFormat="1" ht="21.75" customHeight="1">
      <c r="A2" s="221" t="s">
        <v>116</v>
      </c>
      <c r="B2" s="221"/>
      <c r="C2" s="221"/>
      <c r="D2" s="221"/>
      <c r="E2" s="134"/>
      <c r="F2" s="134"/>
      <c r="G2" s="135"/>
      <c r="H2" s="136"/>
    </row>
    <row r="3" spans="1:9" s="137" customFormat="1" ht="24" customHeight="1">
      <c r="A3" s="204"/>
      <c r="B3" s="204"/>
      <c r="C3" s="204"/>
      <c r="D3" s="205" t="s">
        <v>92</v>
      </c>
      <c r="E3" s="138"/>
      <c r="F3" s="138"/>
      <c r="G3" s="135"/>
      <c r="H3" s="139"/>
      <c r="I3" s="136"/>
    </row>
    <row r="4" spans="1:9" s="144" customFormat="1" ht="84" customHeight="1">
      <c r="A4" s="222" t="s">
        <v>123</v>
      </c>
      <c r="B4" s="222"/>
      <c r="C4" s="222"/>
      <c r="D4" s="222"/>
      <c r="E4" s="140"/>
      <c r="F4" s="140"/>
      <c r="G4" s="141"/>
      <c r="H4" s="142"/>
      <c r="I4" s="143"/>
    </row>
    <row r="5" spans="1:9" s="145" customFormat="1" ht="42" customHeight="1" thickBot="1">
      <c r="A5" s="160"/>
      <c r="B5" s="160"/>
      <c r="C5" s="160"/>
      <c r="D5" s="161" t="s">
        <v>91</v>
      </c>
      <c r="E5" s="146"/>
      <c r="F5" s="146"/>
      <c r="G5" s="146"/>
    </row>
    <row r="6" spans="1:9" ht="42" customHeight="1">
      <c r="A6" s="223" t="s">
        <v>93</v>
      </c>
      <c r="B6" s="225" t="s">
        <v>102</v>
      </c>
      <c r="C6" s="226"/>
      <c r="D6" s="227"/>
      <c r="G6" s="148"/>
    </row>
    <row r="7" spans="1:9" s="154" customFormat="1" ht="32.25" customHeight="1">
      <c r="A7" s="224"/>
      <c r="B7" s="162" t="s">
        <v>68</v>
      </c>
      <c r="C7" s="163" t="s">
        <v>94</v>
      </c>
      <c r="D7" s="164" t="s">
        <v>39</v>
      </c>
      <c r="E7" s="150"/>
      <c r="F7" s="151"/>
      <c r="G7" s="152"/>
      <c r="H7" s="153"/>
      <c r="I7" s="153"/>
    </row>
    <row r="8" spans="1:9" ht="21.75" customHeight="1">
      <c r="A8" s="165" t="s">
        <v>95</v>
      </c>
      <c r="B8" s="166">
        <f>+B10</f>
        <v>-6169.4</v>
      </c>
      <c r="C8" s="166">
        <f>+C10</f>
        <v>-6169.4</v>
      </c>
      <c r="D8" s="166">
        <f>+D10</f>
        <v>-6169.4</v>
      </c>
      <c r="E8" s="151"/>
      <c r="F8" s="153"/>
      <c r="G8" s="153"/>
    </row>
    <row r="9" spans="1:9" s="156" customFormat="1" ht="17.25">
      <c r="A9" s="167" t="s">
        <v>96</v>
      </c>
      <c r="B9" s="167"/>
      <c r="C9" s="168"/>
      <c r="D9" s="168"/>
      <c r="E9" s="155"/>
      <c r="F9" s="155"/>
      <c r="G9" s="155"/>
    </row>
    <row r="10" spans="1:9" s="156" customFormat="1" ht="27.75" customHeight="1">
      <c r="A10" s="125" t="s">
        <v>97</v>
      </c>
      <c r="B10" s="166">
        <f>+B11</f>
        <v>-6169.4</v>
      </c>
      <c r="C10" s="166">
        <f>+C11</f>
        <v>-6169.4</v>
      </c>
      <c r="D10" s="166">
        <f>+D11</f>
        <v>-6169.4</v>
      </c>
      <c r="E10" s="155"/>
      <c r="F10" s="155"/>
      <c r="G10" s="155"/>
    </row>
    <row r="11" spans="1:9" s="156" customFormat="1" ht="30" customHeight="1">
      <c r="A11" s="125" t="s">
        <v>98</v>
      </c>
      <c r="B11" s="169">
        <f>+B14</f>
        <v>-6169.4</v>
      </c>
      <c r="C11" s="169">
        <f>+C14</f>
        <v>-6169.4</v>
      </c>
      <c r="D11" s="169">
        <f>+D13</f>
        <v>-6169.4</v>
      </c>
    </row>
    <row r="12" spans="1:9" s="156" customFormat="1" ht="27" customHeight="1">
      <c r="A12" s="167" t="s">
        <v>96</v>
      </c>
      <c r="B12" s="167"/>
      <c r="C12" s="169"/>
      <c r="D12" s="169"/>
    </row>
    <row r="13" spans="1:9" s="159" customFormat="1" ht="71.45" customHeight="1">
      <c r="A13" s="125" t="s">
        <v>103</v>
      </c>
      <c r="B13" s="177"/>
      <c r="C13" s="177"/>
      <c r="D13" s="210">
        <v>-6169.4</v>
      </c>
      <c r="E13" s="176"/>
      <c r="F13" s="176"/>
      <c r="G13" s="176"/>
    </row>
    <row r="14" spans="1:9" s="156" customFormat="1" ht="27.75" customHeight="1">
      <c r="A14" s="125" t="s">
        <v>99</v>
      </c>
      <c r="B14" s="169">
        <f>SUM(B15:B15)</f>
        <v>-6169.4</v>
      </c>
      <c r="C14" s="169">
        <f>SUM(C15:C15)</f>
        <v>-6169.4</v>
      </c>
      <c r="D14" s="169">
        <f>SUM(D15:D15)</f>
        <v>0</v>
      </c>
    </row>
    <row r="15" spans="1:9" s="156" customFormat="1" ht="24" customHeight="1">
      <c r="A15" s="167" t="s">
        <v>100</v>
      </c>
      <c r="B15" s="170">
        <v>-6169.4</v>
      </c>
      <c r="C15" s="170">
        <v>-6169.4</v>
      </c>
      <c r="D15" s="169">
        <v>0</v>
      </c>
    </row>
    <row r="16" spans="1:9" s="147" customFormat="1">
      <c r="G16" s="148"/>
    </row>
    <row r="17" spans="3:7">
      <c r="G17" s="148"/>
    </row>
    <row r="18" spans="3:7">
      <c r="C18" s="157"/>
    </row>
    <row r="19" spans="3:7">
      <c r="C19" s="157"/>
    </row>
  </sheetData>
  <mergeCells count="4">
    <mergeCell ref="A2:D2"/>
    <mergeCell ref="A4:D4"/>
    <mergeCell ref="A6:A7"/>
    <mergeCell ref="B6:D6"/>
  </mergeCells>
  <pageMargins left="0.7" right="0.7" top="0.75" bottom="0.75" header="0.3" footer="0.3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selection activeCell="F1" sqref="F1"/>
    </sheetView>
  </sheetViews>
  <sheetFormatPr defaultRowHeight="15"/>
  <cols>
    <col min="1" max="1" width="10.5703125" customWidth="1"/>
    <col min="2" max="2" width="39.42578125" customWidth="1"/>
    <col min="3" max="3" width="34.7109375" customWidth="1"/>
    <col min="4" max="4" width="23.42578125" customWidth="1"/>
    <col min="5" max="5" width="20.7109375" customWidth="1"/>
    <col min="6" max="6" width="22" customWidth="1"/>
  </cols>
  <sheetData>
    <row r="1" spans="1:31" s="156" customFormat="1" ht="19.5" customHeight="1">
      <c r="A1" s="171"/>
      <c r="B1" s="183"/>
      <c r="C1" s="184"/>
      <c r="D1" s="184"/>
      <c r="E1" s="184"/>
      <c r="F1" s="198" t="s">
        <v>115</v>
      </c>
      <c r="G1" s="173"/>
      <c r="H1" s="173"/>
      <c r="I1" s="173"/>
      <c r="J1" s="173"/>
      <c r="K1" s="173"/>
      <c r="L1" s="173"/>
      <c r="M1" s="173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s="156" customFormat="1" ht="21.75" customHeight="1">
      <c r="A2" s="171"/>
      <c r="B2" s="183"/>
      <c r="C2" s="184"/>
      <c r="D2" s="184"/>
      <c r="E2" s="184"/>
      <c r="F2" s="158" t="s">
        <v>66</v>
      </c>
      <c r="G2" s="173"/>
      <c r="H2" s="173"/>
      <c r="I2" s="173"/>
      <c r="J2" s="173"/>
      <c r="K2" s="173"/>
      <c r="L2" s="173"/>
      <c r="M2" s="173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31" s="156" customFormat="1" ht="18.75" customHeight="1">
      <c r="A3" s="171"/>
      <c r="B3" s="183"/>
      <c r="C3" s="184"/>
      <c r="D3" s="184"/>
      <c r="E3" s="184"/>
      <c r="F3" s="158" t="s">
        <v>40</v>
      </c>
      <c r="G3" s="173"/>
      <c r="H3" s="173"/>
      <c r="I3" s="173"/>
      <c r="J3" s="173"/>
      <c r="K3" s="173"/>
      <c r="L3" s="173"/>
      <c r="M3" s="173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31" s="156" customFormat="1" ht="17.25">
      <c r="A4" s="171"/>
      <c r="B4" s="172"/>
      <c r="C4" s="184"/>
      <c r="D4" s="184"/>
      <c r="E4" s="184"/>
      <c r="F4" s="185"/>
      <c r="G4" s="173"/>
      <c r="H4" s="173"/>
      <c r="I4" s="173"/>
      <c r="J4" s="173"/>
      <c r="K4" s="173"/>
      <c r="L4" s="173"/>
      <c r="M4" s="173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s="156" customFormat="1" ht="77.25" customHeight="1">
      <c r="A5" s="230" t="s">
        <v>113</v>
      </c>
      <c r="B5" s="230"/>
      <c r="C5" s="230"/>
      <c r="D5" s="230"/>
      <c r="E5" s="230"/>
      <c r="F5" s="230"/>
      <c r="G5" s="173"/>
      <c r="H5" s="173"/>
      <c r="I5" s="173"/>
      <c r="J5" s="173"/>
      <c r="K5" s="173"/>
      <c r="L5" s="173"/>
      <c r="M5" s="173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ht="17.25">
      <c r="A6" s="78"/>
      <c r="B6" s="78"/>
      <c r="C6" s="78"/>
      <c r="D6" s="78"/>
      <c r="E6" s="78"/>
      <c r="F6" s="78"/>
    </row>
    <row r="7" spans="1:31" s="178" customFormat="1" ht="27.75" customHeight="1">
      <c r="A7" s="186"/>
      <c r="B7" s="187"/>
      <c r="C7" s="188"/>
      <c r="D7" s="188"/>
      <c r="E7" s="232" t="s">
        <v>91</v>
      </c>
      <c r="F7" s="232"/>
    </row>
    <row r="8" spans="1:31" s="178" customFormat="1" ht="43.5" customHeight="1">
      <c r="A8" s="207"/>
      <c r="B8" s="234" t="s">
        <v>104</v>
      </c>
      <c r="C8" s="237" t="s">
        <v>105</v>
      </c>
      <c r="D8" s="240" t="s">
        <v>56</v>
      </c>
      <c r="E8" s="241"/>
      <c r="F8" s="242"/>
    </row>
    <row r="9" spans="1:31" s="178" customFormat="1" ht="36" customHeight="1">
      <c r="A9" s="233"/>
      <c r="B9" s="235"/>
      <c r="C9" s="238"/>
      <c r="D9" s="231" t="s">
        <v>106</v>
      </c>
      <c r="E9" s="231"/>
      <c r="F9" s="231"/>
    </row>
    <row r="10" spans="1:31" s="179" customFormat="1" ht="84" customHeight="1">
      <c r="A10" s="233"/>
      <c r="B10" s="236"/>
      <c r="C10" s="239"/>
      <c r="D10" s="193" t="s">
        <v>107</v>
      </c>
      <c r="E10" s="208" t="s">
        <v>108</v>
      </c>
      <c r="F10" s="208" t="s">
        <v>39</v>
      </c>
    </row>
    <row r="11" spans="1:31" s="179" customFormat="1" ht="24.75" customHeight="1">
      <c r="A11" s="189"/>
      <c r="B11" s="190" t="s">
        <v>109</v>
      </c>
      <c r="C11" s="189">
        <v>1</v>
      </c>
      <c r="D11" s="189">
        <v>3</v>
      </c>
      <c r="E11" s="189">
        <v>4</v>
      </c>
      <c r="F11" s="189">
        <v>5</v>
      </c>
    </row>
    <row r="12" spans="1:31" s="179" customFormat="1" ht="24.75" customHeight="1">
      <c r="A12" s="228" t="s">
        <v>120</v>
      </c>
      <c r="B12" s="229"/>
      <c r="C12" s="189"/>
      <c r="D12" s="209">
        <f>+D14</f>
        <v>8219.4</v>
      </c>
      <c r="E12" s="209">
        <f t="shared" ref="E12:F12" si="0">+E14</f>
        <v>8219.4</v>
      </c>
      <c r="F12" s="209">
        <f t="shared" si="0"/>
        <v>8219.4</v>
      </c>
    </row>
    <row r="13" spans="1:31" s="180" customFormat="1" ht="34.5" customHeight="1">
      <c r="A13" s="175"/>
      <c r="B13" s="194" t="s">
        <v>110</v>
      </c>
      <c r="C13" s="193"/>
      <c r="D13" s="193"/>
      <c r="E13" s="195"/>
      <c r="F13" s="195"/>
    </row>
    <row r="14" spans="1:31" s="180" customFormat="1" ht="70.5" customHeight="1">
      <c r="A14" s="191">
        <v>6</v>
      </c>
      <c r="B14" s="192" t="s">
        <v>111</v>
      </c>
      <c r="C14" s="193"/>
      <c r="D14" s="193">
        <f>+D15</f>
        <v>8219.4</v>
      </c>
      <c r="E14" s="193">
        <f t="shared" ref="E14:F14" si="1">+E15</f>
        <v>8219.4</v>
      </c>
      <c r="F14" s="193">
        <f t="shared" si="1"/>
        <v>8219.4</v>
      </c>
      <c r="H14" s="181"/>
      <c r="I14" s="182"/>
    </row>
    <row r="15" spans="1:31" ht="53.25" customHeight="1">
      <c r="A15" s="196">
        <v>6.6</v>
      </c>
      <c r="B15" s="197" t="s">
        <v>65</v>
      </c>
      <c r="C15" s="196" t="s">
        <v>112</v>
      </c>
      <c r="D15" s="193">
        <v>8219.4</v>
      </c>
      <c r="E15" s="193">
        <v>8219.4</v>
      </c>
      <c r="F15" s="193">
        <v>8219.4</v>
      </c>
    </row>
  </sheetData>
  <mergeCells count="8">
    <mergeCell ref="A12:B12"/>
    <mergeCell ref="A5:F5"/>
    <mergeCell ref="D9:F9"/>
    <mergeCell ref="E7:F7"/>
    <mergeCell ref="A9:A10"/>
    <mergeCell ref="B8:B10"/>
    <mergeCell ref="C8:C10"/>
    <mergeCell ref="D8:F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31"/>
  <sheetViews>
    <sheetView zoomScaleNormal="100" workbookViewId="0">
      <selection activeCell="F1" sqref="F1"/>
    </sheetView>
  </sheetViews>
  <sheetFormatPr defaultColWidth="9.140625" defaultRowHeight="13.5"/>
  <cols>
    <col min="1" max="1" width="10.42578125" style="2" customWidth="1"/>
    <col min="2" max="2" width="19.85546875" style="2" customWidth="1"/>
    <col min="3" max="3" width="71.7109375" style="2" customWidth="1"/>
    <col min="4" max="4" width="21.140625" style="2" customWidth="1"/>
    <col min="5" max="5" width="21" style="2" customWidth="1"/>
    <col min="6" max="6" width="20.85546875" style="5" customWidth="1"/>
    <col min="7" max="16384" width="9.140625" style="2"/>
  </cols>
  <sheetData>
    <row r="1" spans="1:6" ht="18" customHeight="1">
      <c r="A1" s="78"/>
      <c r="B1" s="78"/>
      <c r="C1" s="78"/>
      <c r="D1" s="78"/>
      <c r="E1" s="8"/>
      <c r="F1" s="206" t="s">
        <v>114</v>
      </c>
    </row>
    <row r="2" spans="1:6" ht="16.5" customHeight="1">
      <c r="A2" s="78"/>
      <c r="B2" s="78"/>
      <c r="C2" s="78"/>
      <c r="D2" s="78"/>
      <c r="E2" s="254" t="s">
        <v>66</v>
      </c>
      <c r="F2" s="254"/>
    </row>
    <row r="3" spans="1:6" ht="16.5" customHeight="1">
      <c r="A3" s="78"/>
      <c r="B3" s="78"/>
      <c r="C3" s="78"/>
      <c r="D3" s="78"/>
      <c r="E3" s="201"/>
      <c r="F3" s="158" t="s">
        <v>40</v>
      </c>
    </row>
    <row r="4" spans="1:6" ht="17.25">
      <c r="A4" s="78"/>
      <c r="B4" s="78"/>
      <c r="C4" s="78"/>
      <c r="D4" s="78"/>
      <c r="E4" s="78"/>
      <c r="F4" s="79"/>
    </row>
    <row r="5" spans="1:6" ht="60.75" customHeight="1">
      <c r="A5" s="256" t="s">
        <v>121</v>
      </c>
      <c r="B5" s="256"/>
      <c r="C5" s="256"/>
      <c r="D5" s="256"/>
      <c r="E5" s="256"/>
      <c r="F5" s="256"/>
    </row>
    <row r="6" spans="1:6" ht="17.25">
      <c r="A6" s="78"/>
      <c r="B6" s="78"/>
      <c r="C6" s="78"/>
      <c r="D6" s="78"/>
      <c r="E6" s="78"/>
      <c r="F6" s="79"/>
    </row>
    <row r="7" spans="1:6" ht="27.75" customHeight="1">
      <c r="A7" s="78"/>
      <c r="B7" s="78"/>
      <c r="C7" s="78"/>
      <c r="D7" s="78"/>
      <c r="E7" s="78"/>
      <c r="F7" s="80" t="s">
        <v>91</v>
      </c>
    </row>
    <row r="8" spans="1:6" s="3" customFormat="1" ht="42.75" customHeight="1">
      <c r="A8" s="260" t="s">
        <v>4</v>
      </c>
      <c r="B8" s="260"/>
      <c r="C8" s="260" t="s">
        <v>5</v>
      </c>
      <c r="D8" s="257" t="s">
        <v>75</v>
      </c>
      <c r="E8" s="258"/>
      <c r="F8" s="259"/>
    </row>
    <row r="9" spans="1:6" s="3" customFormat="1" ht="37.5" customHeight="1">
      <c r="A9" s="89" t="s">
        <v>6</v>
      </c>
      <c r="B9" s="89" t="s">
        <v>7</v>
      </c>
      <c r="C9" s="260"/>
      <c r="D9" s="63" t="s">
        <v>68</v>
      </c>
      <c r="E9" s="81" t="s">
        <v>33</v>
      </c>
      <c r="F9" s="81" t="s">
        <v>3</v>
      </c>
    </row>
    <row r="10" spans="1:6" s="3" customFormat="1" ht="24.75" customHeight="1">
      <c r="A10" s="82"/>
      <c r="B10" s="261" t="s">
        <v>25</v>
      </c>
      <c r="C10" s="262"/>
      <c r="D10" s="86">
        <f>+D11</f>
        <v>2050</v>
      </c>
      <c r="E10" s="86">
        <f>+E11</f>
        <v>2050</v>
      </c>
      <c r="F10" s="86">
        <f>+F11</f>
        <v>2050</v>
      </c>
    </row>
    <row r="11" spans="1:6" s="3" customFormat="1" ht="27" customHeight="1">
      <c r="A11" s="83"/>
      <c r="B11" s="87" t="s">
        <v>34</v>
      </c>
      <c r="C11" s="88"/>
      <c r="D11" s="90">
        <f>+D12</f>
        <v>2050</v>
      </c>
      <c r="E11" s="90">
        <f t="shared" ref="E11:F11" si="0">+E12</f>
        <v>2050</v>
      </c>
      <c r="F11" s="90">
        <f t="shared" si="0"/>
        <v>2050</v>
      </c>
    </row>
    <row r="12" spans="1:6" s="3" customFormat="1" ht="17.25" customHeight="1">
      <c r="A12" s="263">
        <v>1059</v>
      </c>
      <c r="B12" s="266"/>
      <c r="C12" s="61" t="s">
        <v>14</v>
      </c>
      <c r="D12" s="243">
        <f>+D19</f>
        <v>2050</v>
      </c>
      <c r="E12" s="243">
        <f>+E19</f>
        <v>2050</v>
      </c>
      <c r="F12" s="243">
        <f>+F19</f>
        <v>2050</v>
      </c>
    </row>
    <row r="13" spans="1:6" s="3" customFormat="1" ht="22.5" customHeight="1">
      <c r="A13" s="264"/>
      <c r="B13" s="266"/>
      <c r="C13" s="58" t="s">
        <v>45</v>
      </c>
      <c r="D13" s="244"/>
      <c r="E13" s="244"/>
      <c r="F13" s="244"/>
    </row>
    <row r="14" spans="1:6" s="3" customFormat="1" ht="17.25" customHeight="1">
      <c r="A14" s="264"/>
      <c r="B14" s="266"/>
      <c r="C14" s="61" t="s">
        <v>15</v>
      </c>
      <c r="D14" s="244"/>
      <c r="E14" s="244"/>
      <c r="F14" s="244"/>
    </row>
    <row r="15" spans="1:6" s="3" customFormat="1" ht="22.5" customHeight="1">
      <c r="A15" s="264"/>
      <c r="B15" s="266"/>
      <c r="C15" s="58" t="s">
        <v>46</v>
      </c>
      <c r="D15" s="244"/>
      <c r="E15" s="244"/>
      <c r="F15" s="244"/>
    </row>
    <row r="16" spans="1:6" s="3" customFormat="1" ht="20.25" customHeight="1">
      <c r="A16" s="264"/>
      <c r="B16" s="266"/>
      <c r="C16" s="61" t="s">
        <v>16</v>
      </c>
      <c r="D16" s="244"/>
      <c r="E16" s="244"/>
      <c r="F16" s="244"/>
    </row>
    <row r="17" spans="1:6" s="3" customFormat="1" ht="37.5" customHeight="1">
      <c r="A17" s="265"/>
      <c r="B17" s="266"/>
      <c r="C17" s="58" t="s">
        <v>47</v>
      </c>
      <c r="D17" s="245"/>
      <c r="E17" s="245"/>
      <c r="F17" s="245"/>
    </row>
    <row r="18" spans="1:6" ht="17.25">
      <c r="A18" s="246"/>
      <c r="B18" s="247"/>
      <c r="C18" s="246" t="s">
        <v>8</v>
      </c>
      <c r="D18" s="255"/>
      <c r="E18" s="255"/>
      <c r="F18" s="247"/>
    </row>
    <row r="19" spans="1:6" s="3" customFormat="1" ht="20.25" customHeight="1">
      <c r="A19" s="248"/>
      <c r="B19" s="251">
        <v>11003</v>
      </c>
      <c r="C19" s="61" t="s">
        <v>17</v>
      </c>
      <c r="D19" s="243">
        <v>2050</v>
      </c>
      <c r="E19" s="243">
        <v>2050</v>
      </c>
      <c r="F19" s="243">
        <v>2050</v>
      </c>
    </row>
    <row r="20" spans="1:6" s="3" customFormat="1" ht="39.75" customHeight="1">
      <c r="A20" s="249"/>
      <c r="B20" s="252"/>
      <c r="C20" s="58" t="s">
        <v>69</v>
      </c>
      <c r="D20" s="244">
        <v>4206.5</v>
      </c>
      <c r="E20" s="244">
        <v>4206.5</v>
      </c>
      <c r="F20" s="244">
        <v>4206.5</v>
      </c>
    </row>
    <row r="21" spans="1:6" s="3" customFormat="1" ht="26.25" customHeight="1">
      <c r="A21" s="249"/>
      <c r="B21" s="252"/>
      <c r="C21" s="61" t="s">
        <v>18</v>
      </c>
      <c r="D21" s="244">
        <v>4206.5</v>
      </c>
      <c r="E21" s="244">
        <v>4206.5</v>
      </c>
      <c r="F21" s="244">
        <v>4206.5</v>
      </c>
    </row>
    <row r="22" spans="1:6" s="3" customFormat="1" ht="79.5" customHeight="1">
      <c r="A22" s="249"/>
      <c r="B22" s="252"/>
      <c r="C22" s="58" t="s">
        <v>70</v>
      </c>
      <c r="D22" s="244">
        <v>4206.5</v>
      </c>
      <c r="E22" s="244">
        <v>4206.5</v>
      </c>
      <c r="F22" s="244">
        <v>4206.5</v>
      </c>
    </row>
    <row r="23" spans="1:6" s="3" customFormat="1" ht="19.5" customHeight="1">
      <c r="A23" s="249"/>
      <c r="B23" s="252"/>
      <c r="C23" s="61" t="s">
        <v>19</v>
      </c>
      <c r="D23" s="244">
        <v>4206.5</v>
      </c>
      <c r="E23" s="244">
        <v>4206.5</v>
      </c>
      <c r="F23" s="244">
        <v>4206.5</v>
      </c>
    </row>
    <row r="24" spans="1:6" s="3" customFormat="1" ht="18" customHeight="1">
      <c r="A24" s="250"/>
      <c r="B24" s="253"/>
      <c r="C24" s="58" t="s">
        <v>71</v>
      </c>
      <c r="D24" s="245">
        <v>4206.5</v>
      </c>
      <c r="E24" s="245">
        <v>4206.5</v>
      </c>
      <c r="F24" s="245">
        <v>4206.5</v>
      </c>
    </row>
    <row r="28" spans="1:6">
      <c r="E28" s="12"/>
    </row>
    <row r="29" spans="1:6">
      <c r="E29" s="12"/>
      <c r="F29" s="14"/>
    </row>
    <row r="30" spans="1:6">
      <c r="E30" s="13"/>
    </row>
    <row r="31" spans="1:6">
      <c r="E31" s="12"/>
    </row>
  </sheetData>
  <mergeCells count="18">
    <mergeCell ref="E2:F2"/>
    <mergeCell ref="C18:F18"/>
    <mergeCell ref="A5:F5"/>
    <mergeCell ref="D8:F8"/>
    <mergeCell ref="A8:B8"/>
    <mergeCell ref="C8:C9"/>
    <mergeCell ref="B10:C10"/>
    <mergeCell ref="A12:A17"/>
    <mergeCell ref="B12:B17"/>
    <mergeCell ref="E12:E17"/>
    <mergeCell ref="D12:D17"/>
    <mergeCell ref="D19:D24"/>
    <mergeCell ref="F12:F17"/>
    <mergeCell ref="A18:B18"/>
    <mergeCell ref="A19:A24"/>
    <mergeCell ref="B19:B24"/>
    <mergeCell ref="E19:E24"/>
    <mergeCell ref="F19:F24"/>
  </mergeCells>
  <pageMargins left="0.15748031496062992" right="0.23622047244094491" top="0.27559055118110237" bottom="0.23622047244094491" header="0.19685039370078741" footer="0.15748031496062992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0"/>
  <sheetViews>
    <sheetView zoomScaleNormal="100" workbookViewId="0">
      <selection activeCell="I1" sqref="I1"/>
    </sheetView>
  </sheetViews>
  <sheetFormatPr defaultColWidth="9.140625" defaultRowHeight="13.5"/>
  <cols>
    <col min="1" max="1" width="9.42578125" style="4" customWidth="1"/>
    <col min="2" max="2" width="10.140625" style="4" customWidth="1"/>
    <col min="3" max="3" width="8.140625" style="4" customWidth="1"/>
    <col min="4" max="4" width="11.7109375" style="4" customWidth="1"/>
    <col min="5" max="5" width="16.42578125" style="4" customWidth="1"/>
    <col min="6" max="6" width="72.42578125" style="4" customWidth="1"/>
    <col min="7" max="7" width="22" style="4" customWidth="1"/>
    <col min="8" max="8" width="24" style="4" customWidth="1"/>
    <col min="9" max="9" width="19.85546875" style="4" customWidth="1"/>
    <col min="10" max="11" width="9.140625" style="4"/>
    <col min="12" max="12" width="10.7109375" style="4" bestFit="1" customWidth="1"/>
    <col min="13" max="16384" width="9.140625" style="4"/>
  </cols>
  <sheetData>
    <row r="1" spans="1:9" ht="18" customHeight="1">
      <c r="A1" s="85"/>
      <c r="B1" s="85"/>
      <c r="C1" s="85"/>
      <c r="D1" s="85"/>
      <c r="E1" s="85"/>
      <c r="F1" s="60"/>
      <c r="G1" s="60"/>
      <c r="H1" s="60"/>
      <c r="I1" s="60" t="s">
        <v>124</v>
      </c>
    </row>
    <row r="2" spans="1:9" ht="18" customHeight="1">
      <c r="A2" s="85"/>
      <c r="B2" s="85"/>
      <c r="C2" s="85"/>
      <c r="D2" s="85"/>
      <c r="E2" s="85"/>
      <c r="F2" s="254" t="s">
        <v>73</v>
      </c>
      <c r="G2" s="254"/>
      <c r="H2" s="254"/>
      <c r="I2" s="254"/>
    </row>
    <row r="3" spans="1:9" ht="18" customHeight="1">
      <c r="A3" s="85"/>
      <c r="B3" s="85"/>
      <c r="C3" s="85"/>
      <c r="D3" s="85"/>
      <c r="E3" s="85"/>
      <c r="F3" s="254" t="s">
        <v>2</v>
      </c>
      <c r="G3" s="254"/>
      <c r="H3" s="254"/>
      <c r="I3" s="254"/>
    </row>
    <row r="4" spans="1:9" ht="17.25">
      <c r="A4" s="85"/>
      <c r="B4" s="85"/>
      <c r="C4" s="85"/>
      <c r="D4" s="85"/>
      <c r="E4" s="85"/>
      <c r="F4" s="85"/>
      <c r="G4" s="85"/>
      <c r="H4" s="85"/>
      <c r="I4" s="85"/>
    </row>
    <row r="5" spans="1:9" ht="17.25">
      <c r="A5" s="85"/>
      <c r="B5" s="85"/>
      <c r="C5" s="85"/>
      <c r="D5" s="85"/>
      <c r="E5" s="85"/>
      <c r="F5" s="85"/>
      <c r="G5" s="85"/>
      <c r="H5" s="85"/>
      <c r="I5" s="85"/>
    </row>
    <row r="6" spans="1:9" ht="39.75" customHeight="1">
      <c r="A6" s="273" t="s">
        <v>74</v>
      </c>
      <c r="B6" s="273"/>
      <c r="C6" s="273"/>
      <c r="D6" s="273"/>
      <c r="E6" s="273"/>
      <c r="F6" s="273"/>
      <c r="G6" s="273"/>
      <c r="H6" s="273"/>
      <c r="I6" s="273"/>
    </row>
    <row r="7" spans="1:9" ht="17.25">
      <c r="A7" s="85"/>
      <c r="B7" s="85"/>
      <c r="C7" s="85"/>
      <c r="D7" s="85"/>
      <c r="E7" s="85"/>
      <c r="F7" s="85"/>
      <c r="G7" s="85"/>
      <c r="H7" s="85"/>
      <c r="I7" s="85"/>
    </row>
    <row r="8" spans="1:9" ht="24" customHeight="1">
      <c r="A8" s="85"/>
      <c r="B8" s="85"/>
      <c r="C8" s="85"/>
      <c r="D8" s="85"/>
      <c r="E8" s="85"/>
      <c r="F8" s="85"/>
      <c r="G8" s="85"/>
      <c r="H8" s="85"/>
      <c r="I8" s="65" t="s">
        <v>91</v>
      </c>
    </row>
    <row r="9" spans="1:9" s="6" customFormat="1" ht="46.5" customHeight="1">
      <c r="A9" s="274" t="s">
        <v>20</v>
      </c>
      <c r="B9" s="275"/>
      <c r="C9" s="276"/>
      <c r="D9" s="277" t="s">
        <v>4</v>
      </c>
      <c r="E9" s="277"/>
      <c r="F9" s="277" t="s">
        <v>24</v>
      </c>
      <c r="G9" s="278" t="s">
        <v>75</v>
      </c>
      <c r="H9" s="279"/>
      <c r="I9" s="280"/>
    </row>
    <row r="10" spans="1:9" s="6" customFormat="1" ht="26.25" customHeight="1">
      <c r="A10" s="94" t="s">
        <v>21</v>
      </c>
      <c r="B10" s="94" t="s">
        <v>22</v>
      </c>
      <c r="C10" s="94" t="s">
        <v>23</v>
      </c>
      <c r="D10" s="95" t="s">
        <v>6</v>
      </c>
      <c r="E10" s="95" t="s">
        <v>7</v>
      </c>
      <c r="F10" s="277"/>
      <c r="G10" s="63" t="s">
        <v>68</v>
      </c>
      <c r="H10" s="81" t="s">
        <v>33</v>
      </c>
      <c r="I10" s="81" t="s">
        <v>3</v>
      </c>
    </row>
    <row r="11" spans="1:9" s="6" customFormat="1" ht="22.5" customHeight="1">
      <c r="A11" s="93"/>
      <c r="B11" s="96"/>
      <c r="C11" s="97"/>
      <c r="D11" s="96"/>
      <c r="E11" s="96"/>
      <c r="F11" s="98" t="s">
        <v>32</v>
      </c>
      <c r="G11" s="99">
        <f>+G12</f>
        <v>2050</v>
      </c>
      <c r="H11" s="99">
        <f>+H12</f>
        <v>2050</v>
      </c>
      <c r="I11" s="99">
        <f>+I12</f>
        <v>2050</v>
      </c>
    </row>
    <row r="12" spans="1:9" s="7" customFormat="1" ht="17.25">
      <c r="A12" s="267" t="s">
        <v>35</v>
      </c>
      <c r="B12" s="100"/>
      <c r="C12" s="101"/>
      <c r="D12" s="100"/>
      <c r="E12" s="100"/>
      <c r="F12" s="102" t="s">
        <v>36</v>
      </c>
      <c r="G12" s="99">
        <f t="shared" ref="G12:H12" si="0">+G14</f>
        <v>2050</v>
      </c>
      <c r="H12" s="99">
        <f t="shared" si="0"/>
        <v>2050</v>
      </c>
      <c r="I12" s="99">
        <f>+I14</f>
        <v>2050</v>
      </c>
    </row>
    <row r="13" spans="1:9" s="7" customFormat="1" ht="20.25" customHeight="1">
      <c r="A13" s="268"/>
      <c r="B13" s="100"/>
      <c r="C13" s="101"/>
      <c r="D13" s="100"/>
      <c r="E13" s="100"/>
      <c r="F13" s="103" t="s">
        <v>9</v>
      </c>
      <c r="G13" s="103"/>
      <c r="H13" s="103"/>
      <c r="I13" s="104"/>
    </row>
    <row r="14" spans="1:9" s="7" customFormat="1" ht="34.5">
      <c r="A14" s="268"/>
      <c r="B14" s="267" t="s">
        <v>50</v>
      </c>
      <c r="C14" s="101"/>
      <c r="D14" s="57"/>
      <c r="E14" s="56"/>
      <c r="F14" s="105" t="s">
        <v>51</v>
      </c>
      <c r="G14" s="106">
        <f t="shared" ref="G14:H14" si="1">+G16</f>
        <v>2050</v>
      </c>
      <c r="H14" s="106">
        <f t="shared" si="1"/>
        <v>2050</v>
      </c>
      <c r="I14" s="106">
        <f>+I16</f>
        <v>2050</v>
      </c>
    </row>
    <row r="15" spans="1:9" s="7" customFormat="1" ht="19.5" customHeight="1">
      <c r="A15" s="268"/>
      <c r="B15" s="268"/>
      <c r="C15" s="101"/>
      <c r="D15" s="57"/>
      <c r="E15" s="56"/>
      <c r="F15" s="103" t="s">
        <v>9</v>
      </c>
      <c r="G15" s="103"/>
      <c r="H15" s="103"/>
      <c r="I15" s="107"/>
    </row>
    <row r="16" spans="1:9" s="7" customFormat="1" ht="17.25">
      <c r="A16" s="268"/>
      <c r="B16" s="268"/>
      <c r="C16" s="267" t="s">
        <v>31</v>
      </c>
      <c r="D16" s="57"/>
      <c r="E16" s="56"/>
      <c r="F16" s="108" t="s">
        <v>52</v>
      </c>
      <c r="G16" s="109">
        <f t="shared" ref="G16:I16" si="2">+G18</f>
        <v>2050</v>
      </c>
      <c r="H16" s="109">
        <f t="shared" si="2"/>
        <v>2050</v>
      </c>
      <c r="I16" s="109">
        <f t="shared" si="2"/>
        <v>2050</v>
      </c>
    </row>
    <row r="17" spans="1:9" s="7" customFormat="1" ht="17.25">
      <c r="A17" s="268"/>
      <c r="B17" s="268"/>
      <c r="C17" s="268"/>
      <c r="D17" s="57"/>
      <c r="E17" s="56"/>
      <c r="F17" s="103" t="s">
        <v>9</v>
      </c>
      <c r="G17" s="103"/>
      <c r="H17" s="103"/>
      <c r="I17" s="110"/>
    </row>
    <row r="18" spans="1:9" s="7" customFormat="1" ht="17.25">
      <c r="A18" s="268"/>
      <c r="B18" s="268"/>
      <c r="C18" s="268"/>
      <c r="D18" s="57"/>
      <c r="E18" s="56"/>
      <c r="F18" s="102" t="s">
        <v>34</v>
      </c>
      <c r="G18" s="111">
        <f t="shared" ref="G18:H18" si="3">+G20</f>
        <v>2050</v>
      </c>
      <c r="H18" s="111">
        <f t="shared" si="3"/>
        <v>2050</v>
      </c>
      <c r="I18" s="111">
        <f>+I20</f>
        <v>2050</v>
      </c>
    </row>
    <row r="19" spans="1:9" s="7" customFormat="1" ht="17.25">
      <c r="A19" s="268"/>
      <c r="B19" s="268"/>
      <c r="C19" s="268"/>
      <c r="D19" s="57"/>
      <c r="E19" s="56"/>
      <c r="F19" s="103" t="s">
        <v>9</v>
      </c>
      <c r="G19" s="103"/>
      <c r="H19" s="102"/>
      <c r="I19" s="112"/>
    </row>
    <row r="20" spans="1:9" s="7" customFormat="1" ht="21.75" customHeight="1">
      <c r="A20" s="268"/>
      <c r="B20" s="268"/>
      <c r="C20" s="268"/>
      <c r="D20" s="270">
        <v>1059</v>
      </c>
      <c r="E20" s="100"/>
      <c r="F20" s="84" t="s">
        <v>45</v>
      </c>
      <c r="G20" s="109">
        <f>+G22</f>
        <v>2050</v>
      </c>
      <c r="H20" s="109">
        <f>+H22</f>
        <v>2050</v>
      </c>
      <c r="I20" s="109">
        <f>+I22</f>
        <v>2050</v>
      </c>
    </row>
    <row r="21" spans="1:9" s="7" customFormat="1" ht="18.75" customHeight="1">
      <c r="A21" s="268"/>
      <c r="B21" s="268"/>
      <c r="C21" s="268"/>
      <c r="D21" s="271"/>
      <c r="E21" s="100"/>
      <c r="F21" s="58" t="s">
        <v>9</v>
      </c>
      <c r="G21" s="58"/>
      <c r="H21" s="113"/>
      <c r="I21" s="114"/>
    </row>
    <row r="22" spans="1:9" s="7" customFormat="1" ht="34.5" customHeight="1">
      <c r="A22" s="268"/>
      <c r="B22" s="268"/>
      <c r="C22" s="268"/>
      <c r="D22" s="271"/>
      <c r="E22" s="270">
        <v>11003</v>
      </c>
      <c r="F22" s="58" t="s">
        <v>69</v>
      </c>
      <c r="G22" s="114">
        <f t="shared" ref="G22:H22" si="4">+G24</f>
        <v>2050</v>
      </c>
      <c r="H22" s="114">
        <f t="shared" si="4"/>
        <v>2050</v>
      </c>
      <c r="I22" s="114">
        <f>+I24</f>
        <v>2050</v>
      </c>
    </row>
    <row r="23" spans="1:9" s="7" customFormat="1" ht="18" customHeight="1">
      <c r="A23" s="268"/>
      <c r="B23" s="268"/>
      <c r="C23" s="268"/>
      <c r="D23" s="271"/>
      <c r="E23" s="271"/>
      <c r="F23" s="58" t="s">
        <v>10</v>
      </c>
      <c r="G23" s="58"/>
      <c r="H23" s="103"/>
      <c r="I23" s="114"/>
    </row>
    <row r="24" spans="1:9" s="7" customFormat="1" ht="18.75" customHeight="1">
      <c r="A24" s="268"/>
      <c r="B24" s="268"/>
      <c r="C24" s="268"/>
      <c r="D24" s="271"/>
      <c r="E24" s="271"/>
      <c r="F24" s="61" t="s">
        <v>34</v>
      </c>
      <c r="G24" s="114">
        <f t="shared" ref="G24:H24" si="5">+G26</f>
        <v>2050</v>
      </c>
      <c r="H24" s="114">
        <f t="shared" si="5"/>
        <v>2050</v>
      </c>
      <c r="I24" s="114">
        <f>+I26</f>
        <v>2050</v>
      </c>
    </row>
    <row r="25" spans="1:9" s="7" customFormat="1" ht="34.5">
      <c r="A25" s="268"/>
      <c r="B25" s="268"/>
      <c r="C25" s="268"/>
      <c r="D25" s="271"/>
      <c r="E25" s="271"/>
      <c r="F25" s="58" t="s">
        <v>11</v>
      </c>
      <c r="G25" s="58"/>
      <c r="H25" s="103"/>
      <c r="I25" s="114"/>
    </row>
    <row r="26" spans="1:9" s="7" customFormat="1" ht="16.5" customHeight="1">
      <c r="A26" s="268"/>
      <c r="B26" s="268"/>
      <c r="C26" s="268"/>
      <c r="D26" s="271"/>
      <c r="E26" s="271"/>
      <c r="F26" s="58" t="s">
        <v>12</v>
      </c>
      <c r="G26" s="114">
        <f t="shared" ref="G26:I29" si="6">+G27</f>
        <v>2050</v>
      </c>
      <c r="H26" s="114">
        <f t="shared" si="6"/>
        <v>2050</v>
      </c>
      <c r="I26" s="114">
        <f t="shared" si="6"/>
        <v>2050</v>
      </c>
    </row>
    <row r="27" spans="1:9" s="7" customFormat="1" ht="17.25" customHeight="1">
      <c r="A27" s="268"/>
      <c r="B27" s="268"/>
      <c r="C27" s="268"/>
      <c r="D27" s="271"/>
      <c r="E27" s="271"/>
      <c r="F27" s="58" t="s">
        <v>13</v>
      </c>
      <c r="G27" s="114">
        <f t="shared" si="6"/>
        <v>2050</v>
      </c>
      <c r="H27" s="114">
        <f t="shared" si="6"/>
        <v>2050</v>
      </c>
      <c r="I27" s="114">
        <f t="shared" si="6"/>
        <v>2050</v>
      </c>
    </row>
    <row r="28" spans="1:9" s="7" customFormat="1" ht="20.25" customHeight="1">
      <c r="A28" s="268"/>
      <c r="B28" s="268"/>
      <c r="C28" s="268"/>
      <c r="D28" s="271"/>
      <c r="E28" s="271"/>
      <c r="F28" s="58" t="s">
        <v>48</v>
      </c>
      <c r="G28" s="114">
        <f>+G29</f>
        <v>2050</v>
      </c>
      <c r="H28" s="114">
        <f>+G29</f>
        <v>2050</v>
      </c>
      <c r="I28" s="114">
        <f>+I29</f>
        <v>2050</v>
      </c>
    </row>
    <row r="29" spans="1:9" s="7" customFormat="1" ht="21.75" customHeight="1">
      <c r="A29" s="268"/>
      <c r="B29" s="268"/>
      <c r="C29" s="268"/>
      <c r="D29" s="271"/>
      <c r="E29" s="271"/>
      <c r="F29" s="58" t="s">
        <v>49</v>
      </c>
      <c r="G29" s="114">
        <f>+H30</f>
        <v>2050</v>
      </c>
      <c r="H29" s="114">
        <f>+I30</f>
        <v>2050</v>
      </c>
      <c r="I29" s="114">
        <f t="shared" si="6"/>
        <v>2050</v>
      </c>
    </row>
    <row r="30" spans="1:9" s="7" customFormat="1" ht="35.25" customHeight="1">
      <c r="A30" s="269"/>
      <c r="B30" s="269"/>
      <c r="C30" s="269"/>
      <c r="D30" s="272"/>
      <c r="E30" s="272"/>
      <c r="F30" s="58" t="s">
        <v>76</v>
      </c>
      <c r="G30" s="114">
        <v>2050</v>
      </c>
      <c r="H30" s="114">
        <v>2050</v>
      </c>
      <c r="I30" s="114">
        <v>2050</v>
      </c>
    </row>
  </sheetData>
  <mergeCells count="12">
    <mergeCell ref="F2:I2"/>
    <mergeCell ref="F3:I3"/>
    <mergeCell ref="A6:I6"/>
    <mergeCell ref="A9:C9"/>
    <mergeCell ref="D9:E9"/>
    <mergeCell ref="F9:F10"/>
    <mergeCell ref="G9:I9"/>
    <mergeCell ref="A12:A30"/>
    <mergeCell ref="B14:B30"/>
    <mergeCell ref="C16:C30"/>
    <mergeCell ref="D20:D30"/>
    <mergeCell ref="E22:E30"/>
  </mergeCells>
  <pageMargins left="0.35433070866141736" right="0.15748031496062992" top="0.15748031496062992" bottom="0.15748031496062992" header="0.15748031496062992" footer="0.15748031496062992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workbookViewId="0">
      <selection activeCell="D1" sqref="D1:G1"/>
    </sheetView>
  </sheetViews>
  <sheetFormatPr defaultRowHeight="13.5"/>
  <cols>
    <col min="1" max="1" width="13.7109375" style="10" customWidth="1"/>
    <col min="2" max="2" width="25.28515625" style="11" customWidth="1"/>
    <col min="3" max="3" width="21.42578125" style="11" customWidth="1"/>
    <col min="4" max="4" width="16.42578125" style="11" customWidth="1"/>
    <col min="5" max="5" width="15.85546875" style="11" customWidth="1"/>
    <col min="6" max="6" width="45" style="11" customWidth="1"/>
    <col min="7" max="7" width="22.28515625" style="10" customWidth="1"/>
    <col min="8" max="16384" width="9.140625" style="10"/>
  </cols>
  <sheetData>
    <row r="1" spans="1:42" s="2" customFormat="1" ht="19.5" customHeight="1">
      <c r="A1" s="78"/>
      <c r="B1" s="78"/>
      <c r="C1" s="158"/>
      <c r="D1" s="254" t="s">
        <v>125</v>
      </c>
      <c r="E1" s="254"/>
      <c r="F1" s="254"/>
      <c r="G1" s="254"/>
    </row>
    <row r="2" spans="1:42" s="2" customFormat="1" ht="19.5" customHeight="1">
      <c r="A2" s="78"/>
      <c r="B2" s="78"/>
      <c r="C2" s="254" t="s">
        <v>77</v>
      </c>
      <c r="D2" s="254"/>
      <c r="E2" s="254"/>
      <c r="F2" s="254"/>
      <c r="G2" s="254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2" customFormat="1" ht="19.5" customHeight="1">
      <c r="A3" s="78"/>
      <c r="B3" s="78"/>
      <c r="C3" s="254" t="s">
        <v>53</v>
      </c>
      <c r="D3" s="254"/>
      <c r="E3" s="254"/>
      <c r="F3" s="254"/>
      <c r="G3" s="254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2" customFormat="1" ht="17.25">
      <c r="A4" s="78"/>
      <c r="B4" s="78"/>
      <c r="C4" s="294"/>
      <c r="D4" s="294"/>
      <c r="E4" s="294"/>
      <c r="F4" s="65"/>
      <c r="G4" s="65"/>
    </row>
    <row r="5" spans="1:42" s="2" customFormat="1" ht="17.25">
      <c r="A5" s="78"/>
      <c r="B5" s="78"/>
      <c r="C5" s="294"/>
      <c r="D5" s="294"/>
      <c r="E5" s="294"/>
      <c r="F5" s="65"/>
      <c r="G5" s="65"/>
    </row>
    <row r="6" spans="1:42" s="2" customFormat="1" ht="47.25" customHeight="1">
      <c r="A6" s="285" t="s">
        <v>117</v>
      </c>
      <c r="B6" s="285"/>
      <c r="C6" s="285"/>
      <c r="D6" s="285"/>
      <c r="E6" s="285"/>
      <c r="F6" s="285"/>
      <c r="G6" s="285"/>
    </row>
    <row r="7" spans="1:42" s="4" customFormat="1" ht="17.25">
      <c r="A7" s="80"/>
      <c r="B7" s="80"/>
      <c r="C7" s="115"/>
      <c r="D7" s="115"/>
      <c r="E7" s="115"/>
      <c r="F7" s="80"/>
      <c r="G7" s="116" t="s">
        <v>91</v>
      </c>
    </row>
    <row r="8" spans="1:42" s="4" customFormat="1" ht="86.25">
      <c r="A8" s="286" t="s">
        <v>41</v>
      </c>
      <c r="B8" s="287"/>
      <c r="C8" s="288" t="s">
        <v>54</v>
      </c>
      <c r="D8" s="288"/>
      <c r="E8" s="288"/>
      <c r="F8" s="288" t="s">
        <v>55</v>
      </c>
      <c r="G8" s="117" t="s">
        <v>56</v>
      </c>
    </row>
    <row r="9" spans="1:42" s="4" customFormat="1" ht="21" customHeight="1">
      <c r="A9" s="118" t="s">
        <v>42</v>
      </c>
      <c r="B9" s="118" t="s">
        <v>43</v>
      </c>
      <c r="C9" s="288"/>
      <c r="D9" s="288"/>
      <c r="E9" s="288"/>
      <c r="F9" s="288"/>
      <c r="G9" s="117" t="s">
        <v>39</v>
      </c>
    </row>
    <row r="10" spans="1:42" s="4" customFormat="1" ht="17.25">
      <c r="A10" s="119">
        <v>1</v>
      </c>
      <c r="B10" s="119">
        <v>2</v>
      </c>
      <c r="C10" s="289">
        <v>3</v>
      </c>
      <c r="D10" s="289"/>
      <c r="E10" s="289"/>
      <c r="F10" s="119">
        <v>4</v>
      </c>
      <c r="G10" s="120">
        <v>5</v>
      </c>
    </row>
    <row r="11" spans="1:42" s="4" customFormat="1" ht="27" customHeight="1">
      <c r="A11" s="293" t="s">
        <v>58</v>
      </c>
      <c r="B11" s="293"/>
      <c r="C11" s="293"/>
      <c r="D11" s="293"/>
      <c r="E11" s="293"/>
      <c r="F11" s="293"/>
      <c r="G11" s="109">
        <f>+G12</f>
        <v>2050</v>
      </c>
    </row>
    <row r="12" spans="1:42" s="4" customFormat="1" ht="27" customHeight="1">
      <c r="A12" s="282" t="s">
        <v>57</v>
      </c>
      <c r="B12" s="283"/>
      <c r="C12" s="283"/>
      <c r="D12" s="283"/>
      <c r="E12" s="283"/>
      <c r="F12" s="284"/>
      <c r="G12" s="109">
        <f>+G13</f>
        <v>2050</v>
      </c>
    </row>
    <row r="13" spans="1:42" s="4" customFormat="1" ht="33.75" customHeight="1">
      <c r="A13" s="118">
        <v>1059</v>
      </c>
      <c r="B13" s="290" t="s">
        <v>78</v>
      </c>
      <c r="C13" s="291"/>
      <c r="D13" s="291"/>
      <c r="E13" s="292"/>
      <c r="F13" s="121"/>
      <c r="G13" s="109">
        <f>+G14+G16</f>
        <v>2050</v>
      </c>
    </row>
    <row r="14" spans="1:42" s="4" customFormat="1" ht="37.5" customHeight="1">
      <c r="A14" s="122"/>
      <c r="B14" s="123">
        <v>11003</v>
      </c>
      <c r="C14" s="281" t="s">
        <v>79</v>
      </c>
      <c r="D14" s="281"/>
      <c r="E14" s="281"/>
      <c r="F14" s="124" t="s">
        <v>57</v>
      </c>
      <c r="G14" s="109">
        <f>G15</f>
        <v>2050</v>
      </c>
    </row>
    <row r="15" spans="1:42" s="4" customFormat="1" ht="33.75" customHeight="1">
      <c r="A15" s="122"/>
      <c r="B15" s="127"/>
      <c r="C15" s="125"/>
      <c r="D15" s="125"/>
      <c r="E15" s="125"/>
      <c r="F15" s="126" t="s">
        <v>80</v>
      </c>
      <c r="G15" s="109">
        <v>2050</v>
      </c>
    </row>
  </sheetData>
  <mergeCells count="14">
    <mergeCell ref="D1:G1"/>
    <mergeCell ref="C2:G2"/>
    <mergeCell ref="C3:G3"/>
    <mergeCell ref="C4:E4"/>
    <mergeCell ref="C5:E5"/>
    <mergeCell ref="C14:E14"/>
    <mergeCell ref="A12:F12"/>
    <mergeCell ref="A6:G6"/>
    <mergeCell ref="A8:B8"/>
    <mergeCell ref="C8:E9"/>
    <mergeCell ref="F8:F9"/>
    <mergeCell ref="C10:E10"/>
    <mergeCell ref="B13:E13"/>
    <mergeCell ref="A11:F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3"/>
  <sheetViews>
    <sheetView workbookViewId="0">
      <selection activeCell="C16" sqref="C16"/>
    </sheetView>
  </sheetViews>
  <sheetFormatPr defaultColWidth="9.140625" defaultRowHeight="13.5"/>
  <cols>
    <col min="1" max="1" width="4" style="2" customWidth="1"/>
    <col min="2" max="2" width="41.85546875" style="2" customWidth="1"/>
    <col min="3" max="3" width="71.140625" style="2" customWidth="1"/>
    <col min="4" max="4" width="21.85546875" style="2" customWidth="1"/>
    <col min="5" max="5" width="18.42578125" style="2" customWidth="1"/>
    <col min="6" max="6" width="13.7109375" style="2" customWidth="1"/>
    <col min="7" max="16384" width="9.140625" style="2"/>
  </cols>
  <sheetData>
    <row r="1" spans="1:6" ht="21.75" customHeight="1">
      <c r="A1" s="78"/>
      <c r="B1" s="78"/>
      <c r="C1" s="78"/>
      <c r="D1" s="296" t="s">
        <v>126</v>
      </c>
      <c r="E1" s="296"/>
      <c r="F1" s="296"/>
    </row>
    <row r="2" spans="1:6" ht="17.25">
      <c r="A2" s="78"/>
      <c r="B2" s="78"/>
      <c r="C2" s="78"/>
      <c r="D2" s="296" t="s">
        <v>73</v>
      </c>
      <c r="E2" s="296"/>
      <c r="F2" s="296"/>
    </row>
    <row r="3" spans="1:6" ht="17.25">
      <c r="A3" s="78"/>
      <c r="B3" s="78"/>
      <c r="C3" s="78"/>
      <c r="D3" s="296" t="s">
        <v>2</v>
      </c>
      <c r="E3" s="296"/>
      <c r="F3" s="296"/>
    </row>
    <row r="4" spans="1:6" ht="17.25">
      <c r="A4" s="78"/>
      <c r="B4" s="78"/>
      <c r="C4" s="78"/>
      <c r="D4" s="8"/>
      <c r="E4" s="78"/>
      <c r="F4" s="78"/>
    </row>
    <row r="5" spans="1:6" ht="17.25">
      <c r="A5" s="78"/>
      <c r="B5" s="128"/>
      <c r="C5" s="128"/>
      <c r="D5" s="129"/>
      <c r="E5" s="78"/>
      <c r="F5" s="78"/>
    </row>
    <row r="6" spans="1:6" ht="45" customHeight="1">
      <c r="A6" s="297" t="s">
        <v>122</v>
      </c>
      <c r="B6" s="297"/>
      <c r="C6" s="297"/>
      <c r="D6" s="297"/>
      <c r="E6" s="297"/>
      <c r="F6" s="297"/>
    </row>
    <row r="7" spans="1:6" ht="29.25" customHeight="1">
      <c r="A7" s="298" t="s">
        <v>34</v>
      </c>
      <c r="B7" s="298"/>
      <c r="C7" s="298"/>
      <c r="D7" s="298"/>
      <c r="E7" s="78"/>
      <c r="F7" s="78"/>
    </row>
    <row r="8" spans="1:6" ht="24.75" customHeight="1">
      <c r="A8" s="62"/>
      <c r="B8" s="62"/>
      <c r="C8" s="62"/>
      <c r="D8" s="62"/>
      <c r="E8" s="78"/>
      <c r="F8" s="78"/>
    </row>
    <row r="9" spans="1:6" ht="32.25" customHeight="1">
      <c r="A9" s="299" t="s">
        <v>44</v>
      </c>
      <c r="B9" s="299"/>
      <c r="C9" s="299"/>
      <c r="D9" s="299"/>
      <c r="E9" s="78"/>
      <c r="F9" s="78"/>
    </row>
    <row r="10" spans="1:6" ht="15" customHeight="1">
      <c r="A10" s="130"/>
      <c r="B10" s="130"/>
      <c r="C10" s="130"/>
      <c r="D10" s="130"/>
      <c r="E10" s="78"/>
      <c r="F10" s="78"/>
    </row>
    <row r="11" spans="1:6" ht="17.25">
      <c r="A11" s="78"/>
      <c r="B11" s="78"/>
      <c r="C11" s="78"/>
      <c r="D11" s="294"/>
      <c r="E11" s="294"/>
      <c r="F11" s="294"/>
    </row>
    <row r="12" spans="1:6" s="4" customFormat="1" ht="24.75" customHeight="1">
      <c r="A12" s="85"/>
      <c r="B12" s="131" t="s">
        <v>0</v>
      </c>
      <c r="C12" s="131" t="s">
        <v>1</v>
      </c>
      <c r="D12" s="85"/>
      <c r="E12" s="85"/>
      <c r="F12" s="85"/>
    </row>
    <row r="13" spans="1:6" s="4" customFormat="1" ht="21.75" customHeight="1">
      <c r="A13" s="85"/>
      <c r="B13" s="132">
        <v>1059</v>
      </c>
      <c r="C13" s="84" t="s">
        <v>45</v>
      </c>
      <c r="D13" s="85"/>
      <c r="E13" s="85"/>
      <c r="F13" s="85"/>
    </row>
    <row r="14" spans="1:6" ht="15.75" customHeight="1">
      <c r="A14" s="78"/>
      <c r="B14" s="78"/>
      <c r="C14" s="78"/>
      <c r="D14" s="78"/>
      <c r="E14" s="78"/>
      <c r="F14" s="78"/>
    </row>
    <row r="15" spans="1:6" ht="17.25">
      <c r="A15" s="78"/>
      <c r="B15" s="78"/>
      <c r="C15" s="78"/>
      <c r="D15" s="78"/>
      <c r="E15" s="78"/>
      <c r="F15" s="78"/>
    </row>
    <row r="16" spans="1:6" s="4" customFormat="1" ht="40.5" customHeight="1">
      <c r="A16" s="85"/>
      <c r="B16" s="58" t="s">
        <v>37</v>
      </c>
      <c r="C16" s="61" t="s">
        <v>81</v>
      </c>
      <c r="D16" s="266" t="s">
        <v>56</v>
      </c>
      <c r="E16" s="266"/>
      <c r="F16" s="266"/>
    </row>
    <row r="17" spans="1:6" ht="29.25" customHeight="1">
      <c r="A17" s="78"/>
      <c r="B17" s="58" t="s">
        <v>26</v>
      </c>
      <c r="C17" s="61" t="s">
        <v>82</v>
      </c>
      <c r="D17" s="63" t="s">
        <v>83</v>
      </c>
      <c r="E17" s="63" t="s">
        <v>33</v>
      </c>
      <c r="F17" s="63" t="s">
        <v>3</v>
      </c>
    </row>
    <row r="18" spans="1:6" ht="40.5" customHeight="1">
      <c r="A18" s="78"/>
      <c r="B18" s="58" t="s">
        <v>27</v>
      </c>
      <c r="C18" s="61" t="s">
        <v>84</v>
      </c>
      <c r="D18" s="58"/>
      <c r="E18" s="58"/>
      <c r="F18" s="58"/>
    </row>
    <row r="19" spans="1:6" ht="72" customHeight="1">
      <c r="A19" s="78"/>
      <c r="B19" s="58" t="s">
        <v>28</v>
      </c>
      <c r="C19" s="61" t="s">
        <v>85</v>
      </c>
      <c r="D19" s="58"/>
      <c r="E19" s="58"/>
      <c r="F19" s="58"/>
    </row>
    <row r="20" spans="1:6" ht="27" customHeight="1">
      <c r="A20" s="78"/>
      <c r="B20" s="58" t="s">
        <v>29</v>
      </c>
      <c r="C20" s="61" t="s">
        <v>86</v>
      </c>
      <c r="D20" s="58"/>
      <c r="E20" s="58"/>
      <c r="F20" s="58"/>
    </row>
    <row r="21" spans="1:6" ht="45" customHeight="1">
      <c r="A21" s="78"/>
      <c r="B21" s="58" t="s">
        <v>87</v>
      </c>
      <c r="C21" s="61" t="s">
        <v>88</v>
      </c>
      <c r="D21" s="58"/>
      <c r="E21" s="58"/>
      <c r="F21" s="58"/>
    </row>
    <row r="22" spans="1:6" ht="21" customHeight="1">
      <c r="A22" s="78"/>
      <c r="B22" s="266" t="s">
        <v>30</v>
      </c>
      <c r="C22" s="266"/>
      <c r="D22" s="58"/>
      <c r="E22" s="58"/>
      <c r="F22" s="58"/>
    </row>
    <row r="23" spans="1:6" s="9" customFormat="1" ht="30.75" customHeight="1">
      <c r="A23" s="133"/>
      <c r="B23" s="295" t="s">
        <v>38</v>
      </c>
      <c r="C23" s="295"/>
      <c r="D23" s="59">
        <v>2050</v>
      </c>
      <c r="E23" s="59">
        <v>2050</v>
      </c>
      <c r="F23" s="59">
        <v>2050</v>
      </c>
    </row>
  </sheetData>
  <mergeCells count="10">
    <mergeCell ref="B23:C23"/>
    <mergeCell ref="D1:F1"/>
    <mergeCell ref="D2:F2"/>
    <mergeCell ref="D3:F3"/>
    <mergeCell ref="A6:F6"/>
    <mergeCell ref="D11:F11"/>
    <mergeCell ref="A7:D7"/>
    <mergeCell ref="A9:D9"/>
    <mergeCell ref="B22:C22"/>
    <mergeCell ref="D16:F16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Mesropyan</dc:creator>
  <cp:keywords>Mulberry 2.0</cp:keywords>
  <cp:lastModifiedBy>Margarit L. Zakaryan</cp:lastModifiedBy>
  <cp:lastPrinted>2021-05-25T13:27:28Z</cp:lastPrinted>
  <dcterms:created xsi:type="dcterms:W3CDTF">2019-11-07T07:37:19Z</dcterms:created>
  <dcterms:modified xsi:type="dcterms:W3CDTF">2021-06-16T11:22:28Z</dcterms:modified>
</cp:coreProperties>
</file>