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lenap\Desktop\pn+pak\"/>
    </mc:Choice>
  </mc:AlternateContent>
  <bookViews>
    <workbookView xWindow="0" yWindow="0" windowWidth="28800" windowHeight="11880" activeTab="1"/>
  </bookViews>
  <sheets>
    <sheet name="1" sheetId="9" r:id="rId1"/>
    <sheet name="2" sheetId="16" r:id="rId2"/>
    <sheet name="3" sheetId="18" r:id="rId3"/>
    <sheet name="4" sheetId="12" r:id="rId4"/>
    <sheet name="Sheet1" sheetId="4" state="hidden" r:id="rId5"/>
  </sheets>
  <definedNames>
    <definedName name="_tab10" localSheetId="1">#REF!</definedName>
    <definedName name="_tab10" localSheetId="2">#REF!</definedName>
    <definedName name="_tab10" localSheetId="3">#REF!</definedName>
    <definedName name="_tab10">#REF!</definedName>
    <definedName name="_tab11" localSheetId="1">#REF!</definedName>
    <definedName name="_tab11" localSheetId="2">#REF!</definedName>
    <definedName name="_tab11" localSheetId="3">#REF!</definedName>
    <definedName name="_tab11">#REF!</definedName>
    <definedName name="_tab12" localSheetId="1">#REF!</definedName>
    <definedName name="_tab12" localSheetId="2">#REF!</definedName>
    <definedName name="_tab12" localSheetId="3">#REF!</definedName>
    <definedName name="_tab12">#REF!</definedName>
    <definedName name="_tab13" localSheetId="1">#REF!</definedName>
    <definedName name="_tab13" localSheetId="2">#REF!</definedName>
    <definedName name="_tab13" localSheetId="3">#REF!</definedName>
    <definedName name="_tab13">#REF!</definedName>
    <definedName name="_tab14" localSheetId="1">#REF!</definedName>
    <definedName name="_tab14" localSheetId="2">#REF!</definedName>
    <definedName name="_tab14" localSheetId="3">#REF!</definedName>
    <definedName name="_tab14">#REF!</definedName>
    <definedName name="_tab15" localSheetId="1">#REF!</definedName>
    <definedName name="_tab15" localSheetId="2">#REF!</definedName>
    <definedName name="_tab15" localSheetId="3">#REF!</definedName>
    <definedName name="_tab15">#REF!</definedName>
    <definedName name="_tab16" localSheetId="1">#REF!</definedName>
    <definedName name="_tab16" localSheetId="2">#REF!</definedName>
    <definedName name="_tab16" localSheetId="3">#REF!</definedName>
    <definedName name="_tab16">#REF!</definedName>
    <definedName name="_tab17" localSheetId="1">#REF!</definedName>
    <definedName name="_tab17" localSheetId="2">#REF!</definedName>
    <definedName name="_tab17" localSheetId="3">#REF!</definedName>
    <definedName name="_tab17">#REF!</definedName>
    <definedName name="_tab18" localSheetId="1">#REF!</definedName>
    <definedName name="_tab18" localSheetId="2">#REF!</definedName>
    <definedName name="_tab18" localSheetId="3">#REF!</definedName>
    <definedName name="_tab18">#REF!</definedName>
    <definedName name="_tab19" localSheetId="1">#REF!</definedName>
    <definedName name="_tab19" localSheetId="2">#REF!</definedName>
    <definedName name="_tab19" localSheetId="3">#REF!</definedName>
    <definedName name="_tab19">#REF!</definedName>
    <definedName name="_tab20" localSheetId="1">#REF!</definedName>
    <definedName name="_tab20" localSheetId="2">#REF!</definedName>
    <definedName name="_tab20" localSheetId="3">#REF!</definedName>
    <definedName name="_tab20">#REF!</definedName>
    <definedName name="_tab21" localSheetId="1">#REF!</definedName>
    <definedName name="_tab21" localSheetId="2">#REF!</definedName>
    <definedName name="_tab21" localSheetId="3">#REF!</definedName>
    <definedName name="_tab21">#REF!</definedName>
    <definedName name="_tab22" localSheetId="1">#REF!</definedName>
    <definedName name="_tab22" localSheetId="2">#REF!</definedName>
    <definedName name="_tab22" localSheetId="3">#REF!</definedName>
    <definedName name="_tab22">#REF!</definedName>
    <definedName name="_tab23" localSheetId="1">#REF!</definedName>
    <definedName name="_tab23" localSheetId="2">#REF!</definedName>
    <definedName name="_tab23" localSheetId="3">#REF!</definedName>
    <definedName name="_tab23">#REF!</definedName>
    <definedName name="_tab24" localSheetId="1">#REF!</definedName>
    <definedName name="_tab24" localSheetId="2">#REF!</definedName>
    <definedName name="_tab24" localSheetId="3">#REF!</definedName>
    <definedName name="_tab24">#REF!</definedName>
    <definedName name="_tab5" localSheetId="1">#REF!</definedName>
    <definedName name="_tab5" localSheetId="2">#REF!</definedName>
    <definedName name="_tab5" localSheetId="3">#REF!</definedName>
    <definedName name="_tab5">#REF!</definedName>
    <definedName name="_tab6" localSheetId="1">#REF!</definedName>
    <definedName name="_tab6" localSheetId="2">#REF!</definedName>
    <definedName name="_tab6" localSheetId="3">#REF!</definedName>
    <definedName name="_tab6">#REF!</definedName>
    <definedName name="_tab7" localSheetId="1">#REF!</definedName>
    <definedName name="_tab7" localSheetId="2">#REF!</definedName>
    <definedName name="_tab7" localSheetId="3">#REF!</definedName>
    <definedName name="_tab7">#REF!</definedName>
    <definedName name="_tab8" localSheetId="1">#REF!</definedName>
    <definedName name="_tab8" localSheetId="2">#REF!</definedName>
    <definedName name="_tab8" localSheetId="3">#REF!</definedName>
    <definedName name="_tab8">#REF!</definedName>
    <definedName name="_tab9" localSheetId="1">#REF!</definedName>
    <definedName name="_tab9" localSheetId="2">#REF!</definedName>
    <definedName name="_tab9" localSheetId="3">#REF!</definedName>
    <definedName name="_tab9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1">#REF!</definedName>
    <definedName name="par2.12s" localSheetId="2">#REF!</definedName>
    <definedName name="par2.12s" localSheetId="3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1">#REF!</definedName>
    <definedName name="par4.12d" localSheetId="2">#REF!</definedName>
    <definedName name="par4.12d" localSheetId="3">#REF!</definedName>
    <definedName name="par4.12d">#REF!</definedName>
    <definedName name="par4.13s" localSheetId="1">#REF!</definedName>
    <definedName name="par4.13s" localSheetId="2">#REF!</definedName>
    <definedName name="par4.13s" localSheetId="3">#REF!</definedName>
    <definedName name="par4.13s">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1">#REF!</definedName>
    <definedName name="par4.19s" localSheetId="2">#REF!</definedName>
    <definedName name="par4.19s" localSheetId="3">#REF!</definedName>
    <definedName name="par4.19s">#REF!</definedName>
    <definedName name="par4.20f" localSheetId="1">#REF!</definedName>
    <definedName name="par4.20f" localSheetId="2">#REF!</definedName>
    <definedName name="par4.20f" localSheetId="3">#REF!</definedName>
    <definedName name="par4.20f">#REF!</definedName>
    <definedName name="par4.21f" localSheetId="1">#REF!</definedName>
    <definedName name="par4.21f" localSheetId="2">#REF!</definedName>
    <definedName name="par4.21f" localSheetId="3">#REF!</definedName>
    <definedName name="par4.21f">#REF!</definedName>
    <definedName name="par4.22" localSheetId="1">#REF!</definedName>
    <definedName name="par4.22" localSheetId="2">#REF!</definedName>
    <definedName name="par4.22" localSheetId="3">#REF!</definedName>
    <definedName name="par4.22">#REF!</definedName>
    <definedName name="par4.4" localSheetId="1">#REF!</definedName>
    <definedName name="par4.4" localSheetId="2">#REF!</definedName>
    <definedName name="par4.4" localSheetId="3">#REF!</definedName>
    <definedName name="par4.4">#REF!</definedName>
    <definedName name="par4.5" localSheetId="1">#REF!</definedName>
    <definedName name="par4.5" localSheetId="2">#REF!</definedName>
    <definedName name="par4.5" localSheetId="3">#REF!</definedName>
    <definedName name="par4.5">#REF!</definedName>
    <definedName name="par4.6s" localSheetId="1">#REF!</definedName>
    <definedName name="par4.6s" localSheetId="2">#REF!</definedName>
    <definedName name="par4.6s" localSheetId="3">#REF!</definedName>
    <definedName name="par4.6s">#REF!</definedName>
    <definedName name="par4.7s" localSheetId="1">#REF!</definedName>
    <definedName name="par4.7s" localSheetId="2">#REF!</definedName>
    <definedName name="par4.7s" localSheetId="3">#REF!</definedName>
    <definedName name="par4.7s">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1">#REF!,#REF!</definedName>
    <definedName name="par5.1" localSheetId="2">#REF!,#REF!</definedName>
    <definedName name="par5.1" localSheetId="3">#REF!,#REF!</definedName>
    <definedName name="par5.1">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1">#REF!</definedName>
    <definedName name="par5.5" localSheetId="2">#REF!</definedName>
    <definedName name="par5.5" localSheetId="3">#REF!</definedName>
    <definedName name="par5.5">#REF!</definedName>
    <definedName name="par5.6" localSheetId="1">#REF!,#REF!</definedName>
    <definedName name="par5.6" localSheetId="2">#REF!,#REF!</definedName>
    <definedName name="par5.6" localSheetId="3">#REF!,#REF!</definedName>
    <definedName name="par5.6">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16" l="1"/>
  <c r="H30" i="16" s="1"/>
  <c r="H29" i="16" s="1"/>
  <c r="H28" i="16" s="1"/>
  <c r="G31" i="16"/>
  <c r="G30" i="16" s="1"/>
  <c r="G29" i="16" s="1"/>
  <c r="G28" i="16" s="1"/>
  <c r="G24" i="16" l="1"/>
  <c r="G26" i="16"/>
  <c r="H24" i="16"/>
  <c r="H26" i="16"/>
  <c r="H22" i="16" l="1"/>
  <c r="H20" i="16" s="1"/>
  <c r="D22" i="12"/>
  <c r="E21" i="9"/>
  <c r="E15" i="9" s="1"/>
  <c r="E13" i="9" s="1"/>
  <c r="G22" i="16"/>
  <c r="C22" i="12"/>
  <c r="D21" i="9"/>
  <c r="D15" i="9" s="1"/>
  <c r="D13" i="9" s="1"/>
  <c r="H18" i="16"/>
  <c r="H16" i="16" s="1"/>
  <c r="H14" i="16" s="1"/>
  <c r="G20" i="16" l="1"/>
  <c r="G18" i="16" s="1"/>
  <c r="G16" i="16" s="1"/>
  <c r="G14" i="16" s="1"/>
  <c r="H48" i="16"/>
  <c r="H47" i="16" s="1"/>
  <c r="G48" i="16"/>
  <c r="G47" i="16" s="1"/>
  <c r="H46" i="16" l="1"/>
  <c r="H44" i="16" s="1"/>
  <c r="H42" i="16" s="1"/>
  <c r="H41" i="16" s="1"/>
  <c r="G46" i="16"/>
  <c r="G44" i="16" s="1"/>
  <c r="G42" i="16" s="1"/>
  <c r="G41" i="16" s="1"/>
  <c r="D22" i="18" l="1"/>
  <c r="E35" i="9"/>
  <c r="E29" i="9" s="1"/>
  <c r="E27" i="9" s="1"/>
  <c r="E12" i="9" s="1"/>
  <c r="C22" i="18"/>
  <c r="D35" i="9"/>
  <c r="D29" i="9" s="1"/>
  <c r="D27" i="9" s="1"/>
  <c r="D12" i="9" s="1"/>
  <c r="H40" i="16"/>
  <c r="H38" i="16" s="1"/>
  <c r="H36" i="16" s="1"/>
  <c r="H34" i="16" s="1"/>
  <c r="H13" i="16" s="1"/>
  <c r="G40" i="16"/>
  <c r="G38" i="16" s="1"/>
  <c r="G36" i="16" s="1"/>
  <c r="G34" i="16" s="1"/>
  <c r="G13" i="16" s="1"/>
</calcChain>
</file>

<file path=xl/sharedStrings.xml><?xml version="1.0" encoding="utf-8"?>
<sst xmlns="http://schemas.openxmlformats.org/spreadsheetml/2006/main" count="158" uniqueCount="111">
  <si>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</si>
  <si>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</si>
  <si>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</si>
  <si>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</si>
  <si>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</si>
  <si>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</si>
  <si>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</si>
  <si>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</si>
  <si>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</si>
  <si>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</si>
  <si>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</si>
  <si>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</si>
  <si>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</si>
  <si>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</si>
  <si>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</si>
  <si>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</si>
  <si>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</si>
  <si>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</si>
  <si>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</si>
  <si>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</si>
  <si>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</si>
  <si>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</si>
  <si>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</si>
  <si>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</si>
  <si>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</si>
  <si>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</si>
  <si>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</si>
  <si>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</si>
  <si>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</si>
  <si>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</si>
  <si>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</si>
  <si>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</si>
  <si>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</si>
  <si>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</si>
  <si>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</si>
  <si>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</si>
  <si>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</si>
  <si>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</si>
  <si>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</si>
  <si>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</si>
  <si>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</si>
  <si>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</si>
  <si>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</si>
  <si>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</si>
  <si>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</si>
  <si>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</si>
  <si>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</si>
  <si>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</si>
  <si>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</si>
  <si>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</si>
  <si>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</si>
  <si>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</si>
  <si>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</si>
  <si>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</si>
  <si>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(հազ.դրամ)</t>
  </si>
  <si>
    <t>Հավելված  N 1</t>
  </si>
  <si>
    <t xml:space="preserve"> Ինն ամիս</t>
  </si>
  <si>
    <t xml:space="preserve">ՀՀ կառավարության 2021 թվականի </t>
  </si>
  <si>
    <t>ՀԱՅԱՍՏԱՆԻ ՀԱՆՐԱՊԵՏՈՒԹՅԱՆ ԿԱՌԱՎԱՐՈՒԹՅԱՆ 2020 ԹՎԱԿԱՆԻ ԴԵԿՏԵՄԲԵՐԻ 30-Ի N 2215-Ն ՈՐՈՇՄԱՆ N 3 և 4 ՀԱՎԵԼՎԱԾՆԵՐՈՒՄ  ԿԱՏԱՐՎՈՂ ՓՈՓՈԽՈՒԹՅՈՒՆՆԵՐԸ</t>
  </si>
  <si>
    <t>Հավելված  N 2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</si>
  <si>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</si>
  <si>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9 ՀԱՎԵԼՎԱԾԻ N 9.15 ԵՎ N 9.1 ՀԱՎԵԼՎԱԾԻ N 9.1.15 ԱՂՅՈՒՍԱԿՆԵՐՈՒՄ ԿԱՏԱՐՎՈՂ ՓՈՓՈԽՈՒԹՅՈՒՆՆԵՐ </t>
  </si>
  <si>
    <t>Ինն ամիս</t>
  </si>
  <si>
    <t>Հավելված N 4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</si>
  <si>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</si>
  <si>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</si>
  <si>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Ռազմական կարիքների բավարարում</t>
  </si>
  <si>
    <t xml:space="preserve"> Ընթացիկ գործունեության ապահովման գործողություններ</t>
  </si>
  <si>
    <t>Ծառայությունների մատուցում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</si>
  <si>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</si>
  <si>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</si>
  <si>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</si>
  <si>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</si>
  <si>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</si>
  <si>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</si>
  <si>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</si>
  <si>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</si>
  <si>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</si>
  <si>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ԸՆԹԱՑԻԿ ԾԱԽՍԵՐ</t>
  </si>
  <si>
    <t>ԱՅԼ  ԾԱԽՍԵՐ</t>
  </si>
  <si>
    <t xml:space="preserve"> - Այլ ծախսեր</t>
  </si>
  <si>
    <t xml:space="preserve"> ԸՆԴԱՄԵՆԸ ԾԱԽՍԵՐ
այդ թվում՝</t>
  </si>
  <si>
    <t xml:space="preserve"> 11001 </t>
  </si>
  <si>
    <t xml:space="preserve"> Ռազմական կարիքների բավարարում </t>
  </si>
  <si>
    <t xml:space="preserve"> Ընթացիկ գործունեության ապահովման գործողություններ </t>
  </si>
  <si>
    <t xml:space="preserve"> Ծառայությունների մատուցում </t>
  </si>
  <si>
    <t xml:space="preserve"> Ցուցանիշների փոփոխությունը (նվազեցումները նշված են փակագծերում)</t>
  </si>
  <si>
    <t>այդ թվում՝</t>
  </si>
  <si>
    <t>Ծառայությունը մատուցող կազմակերպության(ների) անվանումը(ներ)ը`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</si>
  <si>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</si>
  <si>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</si>
  <si>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03</t>
  </si>
  <si>
    <t xml:space="preserve"> Արտաքին հարաբերություններ</t>
  </si>
  <si>
    <t>ՀՀ արտաքին գործերի  նախարարություն</t>
  </si>
  <si>
    <t xml:space="preserve"> Կառավարության արտաքին քաղաքականության մշակում և իրագործման ապահովում</t>
  </si>
  <si>
    <t xml:space="preserve"> ՀՀ արտաքին գործերի  նախարարություն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</si>
  <si>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</si>
  <si>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</si>
  <si>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</si>
  <si>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- Պարգևատրումներ, դրամական խրախուսումներ և հատուկ վճարներ</t>
  </si>
  <si>
    <t>ՀՀ արտաքին գործերի նախարարություն</t>
  </si>
  <si>
    <t xml:space="preserve"> Արտաքին գործերի ոլորտում Կառավարության քաղաքականության մշակում և իրականացում</t>
  </si>
  <si>
    <t xml:space="preserve"> Միջազգային իրավունքի հիման վրա բոլոր պետությունների հետ բարիդրացիական, փոխշահավետ հարաբերությունների հաստատում և զարգացում, միջազգային հարաբերություններում ՀՀ շահերի և իրավունքների ներկայացում</t>
  </si>
  <si>
    <t xml:space="preserve"> ՀՀ ինքնիշխանության պաշտպանություն, արտաքին անվտանգության բաղադրիչի ամրապնդում, ԼՂ հիմնախնդրի կարգավորում, ՀՀ միջազգ. հեղինակության բարձրացում, զարգացման համար արտաքին բարենպաստ պայմանների ապահովում, արտերկրում ՀՀ քաղաքացիների շահերի պաշտպանություն</t>
  </si>
  <si>
    <t xml:space="preserve"> ՀՀ Կառավարության ծրագրի հիման վրա արտաքին գործերի բնագավառում քաղաքականության մշակում և իրականացում, դիվանագիտական ծառայության կազմակերպում և ղեկավարում, հյուպատոսական ծառայությունների մատուցում</t>
  </si>
  <si>
    <t xml:space="preserve">ՀՀ արտաքին գործերի  նախարարություն </t>
  </si>
  <si>
    <t xml:space="preserve"> ՀՀ Կառավարության ծրագրի հիման վրա արտաքին գործերի բնագավառում քաղաքականության մշակում և իրականացում, դիվանագիտական ծառայության կազմակերպում և ղեկավարում, հյուպատոսական ծառայությունների մատուցում </t>
  </si>
  <si>
    <t xml:space="preserve"> ՀՀ արտաքին գործերի նախարարություն </t>
  </si>
  <si>
    <t xml:space="preserve">ՀԱՅԱՍՏԱՆԻ ՀԱՆՐԱՊԵՏՈՒԹՅԱՆ ԿԱՌԱՎԱՐՈՒԹՅԱՆ 2020 ԹՎԱԿԱՆԻ ԴԵԿՏԵՄԲԵՐԻ 30-Ի N 2215-Ն ՈՐՈՇՄԱՆ N 9 ՀԱՎԵԼՎԱԾԻ N 9.12 ԵՎ N 9.1 ՀԱՎԵԼՎԱԾԻ N 9.1.12 ԱՂՅՈՒՍԱԿՆԵՐՈՒՄ ԿԱՏԱՐՎՈՂ ՓՈՓՈԽՈՒԹՅՈՒՆՆԵՐ </t>
  </si>
  <si>
    <t>Հավելված N 3</t>
  </si>
  <si>
    <t>«ՀԱՅԱՍՏԱՆԻ  ՀԱՆՐԱՊԵՏՈՒԹՅԱՆ  2021 ԹՎԱԿԱՆԻ  ՊԵՏԱԿԱՆ ԲՅՈՒՋԵԻ ՄԱՍԻՆ» ՀԱՅԱՍՏԱՆԻ ՀԱՆՐԱՊԵՏՈՒԹՅԱՆ ՕՐԵՆՔԻ N 1 ՀԱՎԵԼՎԱԾԻ N 2 ԱՂՅՈՒՍԱԿՈՒՄ ԿԱՏԱՐՎՈՂ ՎԵՐԱԲԱՇԽՈՒՄ ԵՎ ՀԱՅԱՍՏԱՆԻ ՀԱՆՐԱՊԵՏՈՒԹՅԱՆ ԿԱՌԱՎԱՐՈՒԹՅԱՆ 2020 ԹՎԱԿԱՆԻ ԴԵԿՏԵՄԲԵՐԻ 30-Ի  N 2215-Ն ՈՐՈՇՄԱՆ N 5 ՀԱՎԵԼՎԱԾԻ N 1 ԱՂՅՈՒՍԱԿՈՒՄ ԿԱՏԱՐՎՈՂ 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</si>
</sst>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_(* #,##0.000_);_(* \(#,##0.000\);_(* &quot;-&quot;??_);_(@_)"/>
  </numFmts>
  <fonts count="29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name val="Arial"/>
      <charset val="204"/>
    </font>
    <font>
      <sz val="10"/>
      <name val="Arial"/>
    </font>
    <font>
      <b/>
      <sz val="11"/>
      <color theme="1"/>
      <name val="GHEA Grapalat"/>
      <family val="3"/>
    </font>
    <font>
      <sz val="11"/>
      <name val="GHEA Grapalat"/>
      <family val="2"/>
    </font>
    <font>
      <sz val="11"/>
      <color theme="1"/>
      <name val="GHEA Grapalat"/>
      <family val="2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  <font>
      <sz val="11"/>
      <color rgb="FFFF0000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8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>
      <alignment horizontal="left" vertical="top" wrapText="1"/>
    </xf>
    <xf numFmtId="9" fontId="6" fillId="0" borderId="0" applyFont="0" applyFill="0" applyBorder="0" applyAlignment="0" applyProtection="0"/>
    <xf numFmtId="167" fontId="14" fillId="0" borderId="0" applyFill="0" applyBorder="0" applyProtection="0">
      <alignment horizontal="right" vertical="top"/>
    </xf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43" fontId="6" fillId="0" borderId="0" applyFont="0" applyFill="0" applyBorder="0" applyAlignment="0" applyProtection="0"/>
    <xf numFmtId="0" fontId="21" fillId="0" borderId="0"/>
    <xf numFmtId="0" fontId="12" fillId="0" borderId="0"/>
    <xf numFmtId="167" fontId="26" fillId="0" borderId="0" applyFill="0" applyBorder="0" applyProtection="0">
      <alignment horizontal="right" vertical="top"/>
    </xf>
  </cellStyleXfs>
  <cellXfs count="129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9" fillId="0" borderId="0" xfId="3" applyFont="1"/>
    <xf numFmtId="37" fontId="10" fillId="0" borderId="7" xfId="9" applyNumberFormat="1" applyFont="1" applyFill="1" applyBorder="1" applyAlignment="1">
      <alignment horizontal="center" vertical="center" wrapText="1"/>
    </xf>
    <xf numFmtId="0" fontId="15" fillId="2" borderId="0" xfId="18" applyFont="1" applyFill="1">
      <alignment horizontal="left" vertical="top" wrapText="1"/>
    </xf>
    <xf numFmtId="0" fontId="15" fillId="2" borderId="0" xfId="18" applyFont="1" applyFill="1" applyAlignment="1">
      <alignment horizontal="left" vertical="top" wrapText="1"/>
    </xf>
    <xf numFmtId="0" fontId="11" fillId="0" borderId="0" xfId="3" applyFont="1"/>
    <xf numFmtId="0" fontId="18" fillId="0" borderId="0" xfId="3" applyFont="1"/>
    <xf numFmtId="0" fontId="18" fillId="0" borderId="0" xfId="3" applyFont="1" applyBorder="1"/>
    <xf numFmtId="0" fontId="18" fillId="0" borderId="0" xfId="3" applyFont="1" applyFill="1" applyAlignment="1"/>
    <xf numFmtId="0" fontId="11" fillId="0" borderId="0" xfId="3" applyFont="1" applyFill="1"/>
    <xf numFmtId="0" fontId="9" fillId="0" borderId="0" xfId="3" applyFont="1" applyAlignment="1">
      <alignment vertical="center"/>
    </xf>
    <xf numFmtId="0" fontId="8" fillId="0" borderId="0" xfId="3" applyFont="1" applyFill="1" applyAlignment="1">
      <alignment horizontal="center" wrapText="1"/>
    </xf>
    <xf numFmtId="0" fontId="19" fillId="0" borderId="0" xfId="3" applyFont="1" applyFill="1" applyAlignment="1">
      <alignment horizontal="right"/>
    </xf>
    <xf numFmtId="0" fontId="17" fillId="2" borderId="0" xfId="18" applyFont="1" applyFill="1" applyAlignment="1">
      <alignment horizontal="right" vertical="top"/>
    </xf>
    <xf numFmtId="0" fontId="8" fillId="0" borderId="0" xfId="3" applyFont="1" applyFill="1" applyAlignment="1">
      <alignment horizontal="center" wrapText="1"/>
    </xf>
    <xf numFmtId="0" fontId="11" fillId="0" borderId="0" xfId="3" applyFont="1" applyFill="1" applyAlignment="1">
      <alignment horizontal="right"/>
    </xf>
    <xf numFmtId="0" fontId="18" fillId="0" borderId="1" xfId="3" applyFont="1" applyBorder="1" applyAlignment="1">
      <alignment vertical="center"/>
    </xf>
    <xf numFmtId="0" fontId="22" fillId="0" borderId="1" xfId="3" applyFont="1" applyBorder="1" applyAlignment="1">
      <alignment horizontal="center" vertical="center" wrapText="1"/>
    </xf>
    <xf numFmtId="165" fontId="22" fillId="0" borderId="1" xfId="6" applyNumberFormat="1" applyFont="1" applyBorder="1" applyAlignment="1">
      <alignment horizontal="right" vertical="center" wrapText="1"/>
    </xf>
    <xf numFmtId="0" fontId="22" fillId="0" borderId="1" xfId="3" applyFont="1" applyBorder="1" applyAlignment="1">
      <alignment vertical="center"/>
    </xf>
    <xf numFmtId="165" fontId="22" fillId="0" borderId="1" xfId="6" applyNumberFormat="1" applyFont="1" applyBorder="1" applyAlignment="1">
      <alignment horizontal="right" vertical="center" indent="1"/>
    </xf>
    <xf numFmtId="0" fontId="18" fillId="0" borderId="1" xfId="3" applyFont="1" applyBorder="1" applyAlignment="1"/>
    <xf numFmtId="0" fontId="18" fillId="2" borderId="1" xfId="3" applyFont="1" applyFill="1" applyBorder="1" applyAlignment="1">
      <alignment vertical="center"/>
    </xf>
    <xf numFmtId="165" fontId="18" fillId="0" borderId="1" xfId="6" applyNumberFormat="1" applyFont="1" applyBorder="1" applyAlignment="1">
      <alignment horizontal="right"/>
    </xf>
    <xf numFmtId="0" fontId="18" fillId="2" borderId="1" xfId="3" applyFont="1" applyFill="1" applyBorder="1" applyAlignment="1">
      <alignment vertical="center" wrapText="1"/>
    </xf>
    <xf numFmtId="0" fontId="18" fillId="2" borderId="1" xfId="3" applyFont="1" applyFill="1" applyBorder="1" applyAlignment="1">
      <alignment horizontal="left" vertical="center" wrapText="1"/>
    </xf>
    <xf numFmtId="0" fontId="18" fillId="2" borderId="1" xfId="3" applyFont="1" applyFill="1" applyBorder="1"/>
    <xf numFmtId="0" fontId="18" fillId="2" borderId="1" xfId="3" applyFont="1" applyFill="1" applyBorder="1" applyAlignment="1">
      <alignment wrapText="1"/>
    </xf>
    <xf numFmtId="0" fontId="18" fillId="2" borderId="1" xfId="3" applyFont="1" applyFill="1" applyBorder="1" applyAlignment="1">
      <alignment horizontal="center" vertical="center"/>
    </xf>
    <xf numFmtId="0" fontId="18" fillId="0" borderId="1" xfId="3" applyFont="1" applyBorder="1"/>
    <xf numFmtId="0" fontId="23" fillId="2" borderId="1" xfId="18" applyFont="1" applyFill="1" applyBorder="1" applyAlignment="1">
      <alignment horizontal="center" vertical="top" wrapText="1"/>
    </xf>
    <xf numFmtId="165" fontId="23" fillId="2" borderId="1" xfId="6" applyNumberFormat="1" applyFont="1" applyFill="1" applyBorder="1" applyAlignment="1">
      <alignment horizontal="right" vertical="top" wrapText="1"/>
    </xf>
    <xf numFmtId="0" fontId="23" fillId="2" borderId="1" xfId="18" applyFont="1" applyFill="1" applyBorder="1" applyAlignment="1">
      <alignment horizontal="left" vertical="top" wrapText="1"/>
    </xf>
    <xf numFmtId="0" fontId="24" fillId="2" borderId="1" xfId="3" applyFont="1" applyFill="1" applyBorder="1" applyAlignment="1">
      <alignment vertical="center" wrapText="1"/>
    </xf>
    <xf numFmtId="43" fontId="23" fillId="2" borderId="1" xfId="6" applyFont="1" applyFill="1" applyBorder="1" applyAlignment="1">
      <alignment horizontal="right" vertical="top" wrapText="1"/>
    </xf>
    <xf numFmtId="167" fontId="23" fillId="2" borderId="1" xfId="20" applyNumberFormat="1" applyFont="1" applyFill="1" applyBorder="1" applyAlignment="1">
      <alignment horizontal="right" vertical="top"/>
    </xf>
    <xf numFmtId="0" fontId="23" fillId="2" borderId="1" xfId="18" applyFont="1" applyFill="1" applyBorder="1">
      <alignment horizontal="left" vertical="top" wrapText="1"/>
    </xf>
    <xf numFmtId="165" fontId="23" fillId="0" borderId="1" xfId="9" applyNumberFormat="1" applyFont="1" applyFill="1" applyBorder="1" applyAlignment="1">
      <alignment horizontal="right" vertical="top" wrapText="1"/>
    </xf>
    <xf numFmtId="165" fontId="23" fillId="0" borderId="1" xfId="6" applyNumberFormat="1" applyFont="1" applyFill="1" applyBorder="1" applyAlignment="1">
      <alignment horizontal="right" vertical="top" wrapText="1"/>
    </xf>
    <xf numFmtId="0" fontId="24" fillId="2" borderId="5" xfId="3" applyFont="1" applyFill="1" applyBorder="1" applyAlignment="1">
      <alignment vertical="center" wrapText="1"/>
    </xf>
    <xf numFmtId="0" fontId="22" fillId="2" borderId="1" xfId="3" applyFont="1" applyFill="1" applyBorder="1" applyAlignment="1">
      <alignment vertical="center" wrapText="1"/>
    </xf>
    <xf numFmtId="167" fontId="4" fillId="2" borderId="1" xfId="20" applyNumberFormat="1" applyFont="1" applyFill="1" applyBorder="1" applyAlignment="1">
      <alignment horizontal="right" vertical="top"/>
    </xf>
    <xf numFmtId="165" fontId="4" fillId="2" borderId="1" xfId="6" applyNumberFormat="1" applyFont="1" applyFill="1" applyBorder="1" applyAlignment="1">
      <alignment horizontal="right" vertical="top" wrapText="1"/>
    </xf>
    <xf numFmtId="0" fontId="4" fillId="0" borderId="1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vertical="center" wrapText="1"/>
    </xf>
    <xf numFmtId="0" fontId="22" fillId="2" borderId="1" xfId="3" applyFont="1" applyFill="1" applyBorder="1" applyAlignment="1">
      <alignment vertical="top" wrapText="1"/>
    </xf>
    <xf numFmtId="0" fontId="22" fillId="2" borderId="0" xfId="3" applyFont="1" applyFill="1" applyBorder="1" applyAlignment="1">
      <alignment vertical="top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vertical="center" wrapText="1"/>
    </xf>
    <xf numFmtId="0" fontId="10" fillId="0" borderId="0" xfId="3" applyFont="1" applyBorder="1" applyAlignment="1">
      <alignment vertical="center" wrapText="1"/>
    </xf>
    <xf numFmtId="0" fontId="18" fillId="0" borderId="0" xfId="3" applyFont="1" applyAlignment="1">
      <alignment horizontal="justify"/>
    </xf>
    <xf numFmtId="0" fontId="4" fillId="0" borderId="0" xfId="3" applyFont="1" applyFill="1" applyBorder="1" applyAlignment="1">
      <alignment vertical="top"/>
    </xf>
    <xf numFmtId="0" fontId="18" fillId="2" borderId="13" xfId="3" applyFont="1" applyFill="1" applyBorder="1" applyAlignment="1">
      <alignment horizontal="left" vertical="center" wrapText="1"/>
    </xf>
    <xf numFmtId="0" fontId="10" fillId="2" borderId="14" xfId="3" applyFont="1" applyFill="1" applyBorder="1" applyAlignment="1">
      <alignment horizontal="left" vertical="top" wrapText="1"/>
    </xf>
    <xf numFmtId="0" fontId="18" fillId="2" borderId="12" xfId="3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8" fillId="2" borderId="1" xfId="3" applyFont="1" applyFill="1" applyBorder="1" applyAlignment="1">
      <alignment horizontal="center" vertical="center" wrapText="1"/>
    </xf>
    <xf numFmtId="0" fontId="18" fillId="2" borderId="7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vertical="top" wrapText="1"/>
    </xf>
    <xf numFmtId="0" fontId="10" fillId="0" borderId="1" xfId="7" applyFont="1" applyBorder="1" applyAlignment="1">
      <alignment vertical="center" wrapText="1"/>
    </xf>
    <xf numFmtId="0" fontId="18" fillId="2" borderId="11" xfId="3" applyFont="1" applyFill="1" applyBorder="1" applyAlignment="1">
      <alignment horizontal="left" vertical="top" wrapText="1"/>
    </xf>
    <xf numFmtId="0" fontId="18" fillId="2" borderId="8" xfId="3" applyFont="1" applyFill="1" applyBorder="1" applyAlignment="1">
      <alignment vertical="center" wrapText="1"/>
    </xf>
    <xf numFmtId="0" fontId="18" fillId="2" borderId="3" xfId="3" applyFont="1" applyFill="1" applyBorder="1" applyAlignment="1">
      <alignment vertical="top" wrapText="1"/>
    </xf>
    <xf numFmtId="0" fontId="18" fillId="2" borderId="9" xfId="3" applyFont="1" applyFill="1" applyBorder="1" applyAlignment="1">
      <alignment vertical="top" wrapText="1"/>
    </xf>
    <xf numFmtId="0" fontId="18" fillId="2" borderId="8" xfId="3" applyFont="1" applyFill="1" applyBorder="1" applyAlignment="1">
      <alignment horizontal="left" vertical="top"/>
    </xf>
    <xf numFmtId="0" fontId="18" fillId="2" borderId="3" xfId="3" applyFont="1" applyFill="1" applyBorder="1" applyAlignment="1">
      <alignment horizontal="left" vertical="top"/>
    </xf>
    <xf numFmtId="0" fontId="18" fillId="2" borderId="2" xfId="3" applyFont="1" applyFill="1" applyBorder="1" applyAlignment="1">
      <alignment horizontal="left" vertical="top"/>
    </xf>
    <xf numFmtId="0" fontId="18" fillId="0" borderId="6" xfId="3" applyFont="1" applyBorder="1"/>
    <xf numFmtId="0" fontId="18" fillId="0" borderId="5" xfId="3" applyFont="1" applyBorder="1"/>
    <xf numFmtId="164" fontId="18" fillId="0" borderId="4" xfId="9" applyNumberFormat="1" applyFont="1" applyBorder="1" applyAlignment="1">
      <alignment horizontal="right"/>
    </xf>
    <xf numFmtId="165" fontId="7" fillId="0" borderId="0" xfId="15" applyNumberFormat="1" applyFont="1" applyFill="1" applyBorder="1" applyAlignment="1">
      <alignment horizontal="right" vertical="center"/>
    </xf>
    <xf numFmtId="0" fontId="7" fillId="2" borderId="0" xfId="3" applyFont="1" applyFill="1" applyBorder="1" applyAlignment="1">
      <alignment horizontal="right"/>
    </xf>
    <xf numFmtId="0" fontId="7" fillId="0" borderId="0" xfId="3" applyFont="1" applyAlignment="1">
      <alignment horizontal="right"/>
    </xf>
    <xf numFmtId="0" fontId="18" fillId="2" borderId="1" xfId="3" applyFont="1" applyFill="1" applyBorder="1" applyAlignment="1">
      <alignment vertical="top" wrapText="1"/>
    </xf>
    <xf numFmtId="0" fontId="9" fillId="0" borderId="0" xfId="3" applyFont="1" applyAlignment="1">
      <alignment horizontal="center" vertical="center"/>
    </xf>
    <xf numFmtId="0" fontId="16" fillId="2" borderId="0" xfId="18" applyFont="1" applyFill="1" applyBorder="1" applyAlignment="1">
      <alignment horizontal="center" vertical="top" wrapText="1"/>
    </xf>
    <xf numFmtId="0" fontId="23" fillId="2" borderId="1" xfId="18" applyFont="1" applyFill="1" applyBorder="1" applyAlignment="1">
      <alignment horizontal="center" vertical="center" wrapText="1"/>
    </xf>
    <xf numFmtId="0" fontId="11" fillId="0" borderId="0" xfId="3" applyFont="1" applyFill="1" applyAlignment="1">
      <alignment horizontal="right"/>
    </xf>
    <xf numFmtId="0" fontId="23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18" fillId="2" borderId="20" xfId="3" applyFont="1" applyFill="1" applyBorder="1" applyAlignment="1">
      <alignment horizontal="left" vertical="center" wrapText="1"/>
    </xf>
    <xf numFmtId="0" fontId="10" fillId="2" borderId="21" xfId="3" applyFont="1" applyFill="1" applyBorder="1" applyAlignment="1">
      <alignment horizontal="left" vertical="top" wrapText="1"/>
    </xf>
    <xf numFmtId="0" fontId="10" fillId="2" borderId="18" xfId="3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top" wrapText="1"/>
    </xf>
    <xf numFmtId="0" fontId="23" fillId="0" borderId="1" xfId="0" applyFont="1" applyFill="1" applyBorder="1" applyAlignment="1">
      <alignment horizontal="left" vertical="top" wrapText="1"/>
    </xf>
    <xf numFmtId="164" fontId="23" fillId="0" borderId="1" xfId="0" applyNumberFormat="1" applyFont="1" applyFill="1" applyBorder="1" applyAlignment="1">
      <alignment vertical="top" wrapText="1"/>
    </xf>
    <xf numFmtId="0" fontId="23" fillId="0" borderId="0" xfId="0" applyFont="1" applyFill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164" fontId="23" fillId="0" borderId="1" xfId="20" applyNumberFormat="1" applyFont="1" applyFill="1" applyBorder="1" applyAlignment="1">
      <alignment vertical="top"/>
    </xf>
    <xf numFmtId="167" fontId="23" fillId="0" borderId="1" xfId="20" applyNumberFormat="1" applyFont="1" applyBorder="1" applyAlignment="1">
      <alignment vertical="top"/>
    </xf>
    <xf numFmtId="167" fontId="23" fillId="0" borderId="0" xfId="0" applyNumberFormat="1" applyFont="1" applyFill="1" applyAlignment="1">
      <alignment horizontal="left" vertical="top" wrapText="1"/>
    </xf>
    <xf numFmtId="0" fontId="4" fillId="2" borderId="1" xfId="18" applyFont="1" applyFill="1" applyBorder="1" applyAlignment="1">
      <alignment horizontal="left" vertical="top" wrapText="1"/>
    </xf>
    <xf numFmtId="168" fontId="4" fillId="2" borderId="1" xfId="6" applyNumberFormat="1" applyFont="1" applyFill="1" applyBorder="1" applyAlignment="1">
      <alignment horizontal="right" vertical="top" wrapText="1"/>
    </xf>
    <xf numFmtId="167" fontId="25" fillId="0" borderId="1" xfId="27" applyNumberFormat="1" applyFont="1" applyFill="1" applyBorder="1" applyAlignment="1">
      <alignment horizontal="center" vertical="top"/>
    </xf>
    <xf numFmtId="167" fontId="23" fillId="0" borderId="1" xfId="20" applyNumberFormat="1" applyFont="1" applyFill="1" applyBorder="1" applyAlignment="1">
      <alignment horizontal="center" vertical="top"/>
    </xf>
    <xf numFmtId="0" fontId="23" fillId="0" borderId="1" xfId="0" applyFont="1" applyFill="1" applyBorder="1" applyAlignment="1">
      <alignment horizontal="center" vertical="top" wrapText="1"/>
    </xf>
    <xf numFmtId="167" fontId="28" fillId="0" borderId="1" xfId="20" applyNumberFormat="1" applyFont="1" applyBorder="1" applyAlignment="1">
      <alignment vertical="top"/>
    </xf>
    <xf numFmtId="0" fontId="11" fillId="0" borderId="0" xfId="3" applyFont="1" applyFill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top" wrapText="1"/>
    </xf>
    <xf numFmtId="0" fontId="23" fillId="0" borderId="19" xfId="0" applyFont="1" applyBorder="1" applyAlignment="1">
      <alignment horizontal="center" vertical="top" wrapText="1"/>
    </xf>
    <xf numFmtId="0" fontId="23" fillId="0" borderId="18" xfId="0" applyFont="1" applyBorder="1" applyAlignment="1">
      <alignment horizontal="center" vertical="top" wrapText="1"/>
    </xf>
    <xf numFmtId="0" fontId="23" fillId="0" borderId="16" xfId="0" applyFont="1" applyFill="1" applyBorder="1" applyAlignment="1">
      <alignment horizontal="center" vertical="top" wrapText="1"/>
    </xf>
    <xf numFmtId="0" fontId="23" fillId="0" borderId="19" xfId="0" applyFont="1" applyFill="1" applyBorder="1" applyAlignment="1">
      <alignment horizontal="center" vertical="top" wrapText="1"/>
    </xf>
    <xf numFmtId="0" fontId="23" fillId="0" borderId="18" xfId="0" applyFont="1" applyFill="1" applyBorder="1" applyAlignment="1">
      <alignment horizontal="center" vertical="top" wrapText="1"/>
    </xf>
    <xf numFmtId="0" fontId="18" fillId="0" borderId="1" xfId="3" applyFont="1" applyBorder="1" applyAlignment="1">
      <alignment horizontal="center" vertical="center"/>
    </xf>
    <xf numFmtId="165" fontId="18" fillId="0" borderId="1" xfId="6" applyNumberFormat="1" applyFont="1" applyBorder="1" applyAlignment="1">
      <alignment horizontal="right" vertical="center"/>
    </xf>
    <xf numFmtId="0" fontId="18" fillId="2" borderId="1" xfId="3" applyFont="1" applyFill="1" applyBorder="1" applyAlignment="1">
      <alignment horizontal="center" vertical="center"/>
    </xf>
    <xf numFmtId="0" fontId="18" fillId="0" borderId="17" xfId="3" applyFont="1" applyFill="1" applyBorder="1" applyAlignment="1">
      <alignment horizontal="center" vertical="center" wrapText="1"/>
    </xf>
    <xf numFmtId="0" fontId="18" fillId="0" borderId="3" xfId="3" applyFont="1" applyFill="1" applyBorder="1" applyAlignment="1">
      <alignment horizontal="center" vertical="center" wrapText="1"/>
    </xf>
    <xf numFmtId="0" fontId="18" fillId="0" borderId="1" xfId="3" applyFont="1" applyBorder="1" applyAlignment="1">
      <alignment horizontal="center"/>
    </xf>
    <xf numFmtId="0" fontId="18" fillId="0" borderId="1" xfId="3" applyFont="1" applyBorder="1" applyAlignment="1">
      <alignment horizontal="center" vertical="top"/>
    </xf>
    <xf numFmtId="0" fontId="23" fillId="2" borderId="1" xfId="18" applyFont="1" applyFill="1" applyBorder="1" applyAlignment="1">
      <alignment horizontal="center" vertical="center" wrapText="1"/>
    </xf>
    <xf numFmtId="0" fontId="23" fillId="2" borderId="17" xfId="18" applyFont="1" applyFill="1" applyBorder="1" applyAlignment="1">
      <alignment horizontal="center" vertical="center" wrapText="1"/>
    </xf>
    <xf numFmtId="0" fontId="23" fillId="2" borderId="3" xfId="18" applyFont="1" applyFill="1" applyBorder="1" applyAlignment="1">
      <alignment horizontal="center" vertical="center" wrapText="1"/>
    </xf>
    <xf numFmtId="0" fontId="24" fillId="0" borderId="1" xfId="3" applyFont="1" applyBorder="1" applyAlignment="1">
      <alignment horizontal="center" vertical="center" wrapText="1"/>
    </xf>
    <xf numFmtId="0" fontId="16" fillId="2" borderId="0" xfId="18" applyFont="1" applyFill="1" applyBorder="1" applyAlignment="1">
      <alignment horizontal="center" vertical="top" wrapText="1"/>
    </xf>
    <xf numFmtId="0" fontId="18" fillId="0" borderId="0" xfId="3" applyFont="1" applyFill="1" applyAlignment="1">
      <alignment horizontal="right"/>
    </xf>
    <xf numFmtId="0" fontId="11" fillId="0" borderId="0" xfId="3" applyFont="1" applyFill="1" applyAlignment="1">
      <alignment horizontal="right"/>
    </xf>
    <xf numFmtId="0" fontId="9" fillId="0" borderId="0" xfId="3" applyFont="1" applyAlignment="1">
      <alignment horizontal="right"/>
    </xf>
    <xf numFmtId="0" fontId="11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18" fillId="2" borderId="20" xfId="3" applyFont="1" applyFill="1" applyBorder="1" applyAlignment="1">
      <alignment horizontal="center" vertical="center" wrapText="1"/>
    </xf>
    <xf numFmtId="0" fontId="18" fillId="2" borderId="15" xfId="3" applyFont="1" applyFill="1" applyBorder="1" applyAlignment="1">
      <alignment horizontal="center" vertical="center" wrapText="1"/>
    </xf>
    <xf numFmtId="0" fontId="18" fillId="2" borderId="8" xfId="3" applyFont="1" applyFill="1" applyBorder="1" applyAlignment="1">
      <alignment horizontal="center" vertical="center" wrapText="1"/>
    </xf>
    <xf numFmtId="0" fontId="18" fillId="2" borderId="3" xfId="3" applyFont="1" applyFill="1" applyBorder="1" applyAlignment="1">
      <alignment horizontal="center" vertical="center" wrapText="1"/>
    </xf>
    <xf numFmtId="0" fontId="18" fillId="2" borderId="14" xfId="3" applyFont="1" applyFill="1" applyBorder="1" applyAlignment="1">
      <alignment horizontal="center" vertical="center" wrapText="1"/>
    </xf>
  </cellXfs>
  <cellStyles count="28">
    <cellStyle name="_artabyuje" xfId="10"/>
    <cellStyle name="Comma" xfId="6" builtinId="3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Percent 2" xfId="19"/>
    <cellStyle name="SN_241" xfId="20"/>
    <cellStyle name="SN_b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0"/>
  <sheetViews>
    <sheetView topLeftCell="A9" workbookViewId="0">
      <selection activeCell="E13" sqref="E13"/>
    </sheetView>
  </sheetViews>
  <sheetFormatPr defaultColWidth="9.140625" defaultRowHeight="17.25" x14ac:dyDescent="0.3"/>
  <cols>
    <col min="1" max="1" width="9.140625" style="7" customWidth="1"/>
    <col min="2" max="2" width="13.85546875" style="7" customWidth="1"/>
    <col min="3" max="3" width="58.7109375" style="7" customWidth="1"/>
    <col min="4" max="4" width="14.85546875" style="7" customWidth="1"/>
    <col min="5" max="5" width="15.28515625" style="7" customWidth="1"/>
    <col min="6" max="16384" width="9.140625" style="7"/>
  </cols>
  <sheetData>
    <row r="1" spans="1:38" ht="20.25" customHeight="1" x14ac:dyDescent="0.3">
      <c r="E1" s="72" t="s">
        <v>55</v>
      </c>
    </row>
    <row r="2" spans="1:38" s="8" customFormat="1" ht="16.5" x14ac:dyDescent="0.3">
      <c r="E2" s="73" t="s">
        <v>57</v>
      </c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</row>
    <row r="3" spans="1:38" s="8" customFormat="1" ht="19.5" customHeight="1" x14ac:dyDescent="0.3">
      <c r="E3" s="74" t="s">
        <v>38</v>
      </c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</row>
    <row r="4" spans="1:38" ht="17.25" hidden="1" customHeight="1" x14ac:dyDescent="0.3">
      <c r="E4" s="17"/>
    </row>
    <row r="5" spans="1:38" ht="15.75" hidden="1" customHeight="1" x14ac:dyDescent="0.3">
      <c r="E5" s="17"/>
    </row>
    <row r="6" spans="1:38" ht="15.75" customHeight="1" x14ac:dyDescent="0.3">
      <c r="E6" s="17"/>
    </row>
    <row r="7" spans="1:38" ht="91.5" customHeight="1" x14ac:dyDescent="0.3">
      <c r="A7" s="99" t="s">
        <v>110</v>
      </c>
      <c r="B7" s="99"/>
      <c r="C7" s="99"/>
      <c r="D7" s="99"/>
      <c r="E7" s="99"/>
    </row>
    <row r="8" spans="1:38" ht="22.5" customHeight="1" x14ac:dyDescent="0.3">
      <c r="B8" s="13"/>
      <c r="C8" s="13"/>
      <c r="D8" s="16"/>
      <c r="E8" s="14" t="s">
        <v>54</v>
      </c>
    </row>
    <row r="9" spans="1:38" ht="103.5" customHeight="1" x14ac:dyDescent="0.3">
      <c r="A9" s="107" t="s">
        <v>53</v>
      </c>
      <c r="B9" s="107"/>
      <c r="C9" s="100" t="s">
        <v>52</v>
      </c>
      <c r="D9" s="110" t="s">
        <v>65</v>
      </c>
      <c r="E9" s="111"/>
    </row>
    <row r="10" spans="1:38" s="3" customFormat="1" ht="17.25" customHeight="1" x14ac:dyDescent="0.25">
      <c r="A10" s="107"/>
      <c r="B10" s="107"/>
      <c r="C10" s="100"/>
      <c r="D10" s="100" t="s">
        <v>56</v>
      </c>
      <c r="E10" s="100" t="s">
        <v>51</v>
      </c>
    </row>
    <row r="11" spans="1:38" s="3" customFormat="1" ht="17.25" customHeight="1" x14ac:dyDescent="0.25">
      <c r="A11" s="18" t="s">
        <v>3</v>
      </c>
      <c r="B11" s="18" t="s">
        <v>2</v>
      </c>
      <c r="C11" s="100"/>
      <c r="D11" s="100"/>
      <c r="E11" s="100"/>
    </row>
    <row r="12" spans="1:38" s="3" customFormat="1" ht="16.5" x14ac:dyDescent="0.25">
      <c r="A12" s="18"/>
      <c r="B12" s="18"/>
      <c r="C12" s="19" t="s">
        <v>50</v>
      </c>
      <c r="D12" s="20">
        <f>D13+D27</f>
        <v>0</v>
      </c>
      <c r="E12" s="20">
        <f>E13+E27</f>
        <v>0</v>
      </c>
    </row>
    <row r="13" spans="1:38" s="88" customFormat="1" ht="16.5" x14ac:dyDescent="0.25">
      <c r="A13" s="86"/>
      <c r="B13" s="86"/>
      <c r="C13" s="85" t="s">
        <v>100</v>
      </c>
      <c r="D13" s="95">
        <f>+D15</f>
        <v>1094.2</v>
      </c>
      <c r="E13" s="95">
        <f>+E15</f>
        <v>5471.2000000000007</v>
      </c>
    </row>
    <row r="14" spans="1:38" s="88" customFormat="1" ht="16.5" x14ac:dyDescent="0.25">
      <c r="A14" s="104">
        <v>1061</v>
      </c>
      <c r="B14" s="86"/>
      <c r="C14" s="81" t="s">
        <v>69</v>
      </c>
      <c r="D14" s="96"/>
      <c r="E14" s="96"/>
    </row>
    <row r="15" spans="1:38" s="88" customFormat="1" ht="33.75" customHeight="1" x14ac:dyDescent="0.25">
      <c r="A15" s="105"/>
      <c r="B15" s="104"/>
      <c r="C15" s="80" t="s">
        <v>101</v>
      </c>
      <c r="D15" s="108">
        <f>+D21</f>
        <v>1094.2</v>
      </c>
      <c r="E15" s="108">
        <f>+E21+F21</f>
        <v>5471.2000000000007</v>
      </c>
    </row>
    <row r="16" spans="1:38" s="88" customFormat="1" ht="21" customHeight="1" x14ac:dyDescent="0.25">
      <c r="A16" s="105"/>
      <c r="B16" s="105"/>
      <c r="C16" s="81" t="s">
        <v>70</v>
      </c>
      <c r="D16" s="108"/>
      <c r="E16" s="108"/>
    </row>
    <row r="17" spans="1:5" s="88" customFormat="1" ht="85.5" customHeight="1" x14ac:dyDescent="0.25">
      <c r="A17" s="105"/>
      <c r="B17" s="105"/>
      <c r="C17" s="80" t="s">
        <v>102</v>
      </c>
      <c r="D17" s="108"/>
      <c r="E17" s="108"/>
    </row>
    <row r="18" spans="1:5" s="88" customFormat="1" ht="16.5" x14ac:dyDescent="0.25">
      <c r="A18" s="105"/>
      <c r="B18" s="105"/>
      <c r="C18" s="81" t="s">
        <v>71</v>
      </c>
      <c r="D18" s="108"/>
      <c r="E18" s="108"/>
    </row>
    <row r="19" spans="1:5" s="88" customFormat="1" ht="101.25" customHeight="1" x14ac:dyDescent="0.25">
      <c r="A19" s="106"/>
      <c r="B19" s="106"/>
      <c r="C19" s="80" t="s">
        <v>103</v>
      </c>
      <c r="D19" s="108"/>
      <c r="E19" s="108"/>
    </row>
    <row r="20" spans="1:5" s="88" customFormat="1" ht="16.5" x14ac:dyDescent="0.25">
      <c r="A20" s="86"/>
      <c r="B20" s="86"/>
      <c r="C20" s="97" t="s">
        <v>72</v>
      </c>
      <c r="D20" s="97"/>
      <c r="E20" s="97"/>
    </row>
    <row r="21" spans="1:5" s="88" customFormat="1" ht="16.5" x14ac:dyDescent="0.25">
      <c r="A21" s="104"/>
      <c r="B21" s="101" t="s">
        <v>73</v>
      </c>
      <c r="C21" s="81" t="s">
        <v>74</v>
      </c>
      <c r="D21" s="108">
        <f>+'2'!G24</f>
        <v>1094.2</v>
      </c>
      <c r="E21" s="108">
        <f>+'2'!H24</f>
        <v>5471.2000000000007</v>
      </c>
    </row>
    <row r="22" spans="1:5" s="88" customFormat="1" ht="33" x14ac:dyDescent="0.25">
      <c r="A22" s="105"/>
      <c r="B22" s="102"/>
      <c r="C22" s="80" t="s">
        <v>94</v>
      </c>
      <c r="D22" s="108"/>
      <c r="E22" s="108"/>
    </row>
    <row r="23" spans="1:5" s="88" customFormat="1" ht="16.5" x14ac:dyDescent="0.25">
      <c r="A23" s="105"/>
      <c r="B23" s="102"/>
      <c r="C23" s="81" t="s">
        <v>75</v>
      </c>
      <c r="D23" s="108"/>
      <c r="E23" s="108"/>
    </row>
    <row r="24" spans="1:5" s="88" customFormat="1" ht="82.5" x14ac:dyDescent="0.25">
      <c r="A24" s="105"/>
      <c r="B24" s="102"/>
      <c r="C24" s="80" t="s">
        <v>104</v>
      </c>
      <c r="D24" s="108"/>
      <c r="E24" s="108"/>
    </row>
    <row r="25" spans="1:5" s="88" customFormat="1" ht="16.5" x14ac:dyDescent="0.25">
      <c r="A25" s="105"/>
      <c r="B25" s="102"/>
      <c r="C25" s="81" t="s">
        <v>76</v>
      </c>
      <c r="D25" s="108"/>
      <c r="E25" s="108"/>
    </row>
    <row r="26" spans="1:5" s="88" customFormat="1" ht="16.5" x14ac:dyDescent="0.25">
      <c r="A26" s="106"/>
      <c r="B26" s="103"/>
      <c r="C26" s="80" t="s">
        <v>77</v>
      </c>
      <c r="D26" s="108"/>
      <c r="E26" s="108"/>
    </row>
    <row r="27" spans="1:5" s="3" customFormat="1" ht="16.5" x14ac:dyDescent="0.3">
      <c r="A27" s="112" t="s">
        <v>49</v>
      </c>
      <c r="B27" s="112"/>
      <c r="C27" s="21" t="s">
        <v>0</v>
      </c>
      <c r="D27" s="22">
        <f>+D29</f>
        <v>-1094.2</v>
      </c>
      <c r="E27" s="22">
        <f>+E29</f>
        <v>-5471.2</v>
      </c>
    </row>
    <row r="28" spans="1:5" s="3" customFormat="1" ht="20.25" customHeight="1" x14ac:dyDescent="0.3">
      <c r="A28" s="18"/>
      <c r="B28" s="23"/>
      <c r="C28" s="24" t="s">
        <v>48</v>
      </c>
      <c r="D28" s="24"/>
      <c r="E28" s="25"/>
    </row>
    <row r="29" spans="1:5" s="3" customFormat="1" ht="16.5" x14ac:dyDescent="0.3">
      <c r="A29" s="113">
        <v>1169</v>
      </c>
      <c r="B29" s="23"/>
      <c r="C29" s="26" t="s">
        <v>47</v>
      </c>
      <c r="D29" s="108">
        <f>D35</f>
        <v>-1094.2</v>
      </c>
      <c r="E29" s="108">
        <f>E35</f>
        <v>-5471.2</v>
      </c>
    </row>
    <row r="30" spans="1:5" s="3" customFormat="1" ht="19.899999999999999" customHeight="1" x14ac:dyDescent="0.25">
      <c r="A30" s="113"/>
      <c r="B30" s="112"/>
      <c r="C30" s="26" t="s">
        <v>46</v>
      </c>
      <c r="D30" s="108"/>
      <c r="E30" s="108"/>
    </row>
    <row r="31" spans="1:5" s="3" customFormat="1" ht="49.5" customHeight="1" x14ac:dyDescent="0.25">
      <c r="A31" s="113"/>
      <c r="B31" s="112"/>
      <c r="C31" s="27" t="s">
        <v>45</v>
      </c>
      <c r="D31" s="108"/>
      <c r="E31" s="108"/>
    </row>
    <row r="32" spans="1:5" s="3" customFormat="1" ht="16.5" x14ac:dyDescent="0.3">
      <c r="A32" s="113"/>
      <c r="B32" s="112"/>
      <c r="C32" s="28" t="s">
        <v>44</v>
      </c>
      <c r="D32" s="108"/>
      <c r="E32" s="108"/>
    </row>
    <row r="33" spans="1:5" s="3" customFormat="1" ht="31.5" customHeight="1" x14ac:dyDescent="0.3">
      <c r="A33" s="113"/>
      <c r="B33" s="112"/>
      <c r="C33" s="29" t="s">
        <v>43</v>
      </c>
      <c r="D33" s="108"/>
      <c r="E33" s="108"/>
    </row>
    <row r="34" spans="1:5" s="3" customFormat="1" ht="21" customHeight="1" x14ac:dyDescent="0.3">
      <c r="A34" s="109" t="s">
        <v>42</v>
      </c>
      <c r="B34" s="109"/>
      <c r="C34" s="109"/>
      <c r="D34" s="30"/>
      <c r="E34" s="25"/>
    </row>
    <row r="35" spans="1:5" s="12" customFormat="1" ht="15.75" customHeight="1" x14ac:dyDescent="0.25">
      <c r="A35" s="112"/>
      <c r="B35" s="113">
        <v>11001</v>
      </c>
      <c r="C35" s="24" t="s">
        <v>41</v>
      </c>
      <c r="D35" s="108">
        <f>+'2'!G42</f>
        <v>-1094.2</v>
      </c>
      <c r="E35" s="108">
        <f>+'2'!H42</f>
        <v>-5471.2</v>
      </c>
    </row>
    <row r="36" spans="1:5" s="3" customFormat="1" ht="16.5" x14ac:dyDescent="0.3">
      <c r="A36" s="112"/>
      <c r="B36" s="113"/>
      <c r="C36" s="28" t="s">
        <v>66</v>
      </c>
      <c r="D36" s="108"/>
      <c r="E36" s="108"/>
    </row>
    <row r="37" spans="1:5" s="3" customFormat="1" ht="14.25" customHeight="1" x14ac:dyDescent="0.3">
      <c r="A37" s="112"/>
      <c r="B37" s="113"/>
      <c r="C37" s="28" t="s">
        <v>40</v>
      </c>
      <c r="D37" s="108"/>
      <c r="E37" s="108"/>
    </row>
    <row r="38" spans="1:5" s="3" customFormat="1" ht="16.5" x14ac:dyDescent="0.3">
      <c r="A38" s="112"/>
      <c r="B38" s="113"/>
      <c r="C38" s="28" t="s">
        <v>67</v>
      </c>
      <c r="D38" s="108"/>
      <c r="E38" s="108"/>
    </row>
    <row r="39" spans="1:5" s="3" customFormat="1" ht="15.75" customHeight="1" x14ac:dyDescent="0.3">
      <c r="A39" s="112"/>
      <c r="B39" s="113"/>
      <c r="C39" s="28" t="s">
        <v>39</v>
      </c>
      <c r="D39" s="108"/>
      <c r="E39" s="108"/>
    </row>
    <row r="40" spans="1:5" s="3" customFormat="1" ht="16.5" x14ac:dyDescent="0.3">
      <c r="A40" s="112"/>
      <c r="B40" s="113"/>
      <c r="C40" s="31" t="s">
        <v>68</v>
      </c>
      <c r="D40" s="108"/>
      <c r="E40" s="108"/>
    </row>
  </sheetData>
  <mergeCells count="24">
    <mergeCell ref="E35:E40"/>
    <mergeCell ref="A35:A40"/>
    <mergeCell ref="B35:B40"/>
    <mergeCell ref="D35:D40"/>
    <mergeCell ref="A27:B27"/>
    <mergeCell ref="A29:A33"/>
    <mergeCell ref="B30:B33"/>
    <mergeCell ref="A34:C34"/>
    <mergeCell ref="E29:E33"/>
    <mergeCell ref="D10:D11"/>
    <mergeCell ref="D9:E9"/>
    <mergeCell ref="D21:D26"/>
    <mergeCell ref="E21:E26"/>
    <mergeCell ref="D29:D33"/>
    <mergeCell ref="A7:E7"/>
    <mergeCell ref="E10:E11"/>
    <mergeCell ref="B21:B26"/>
    <mergeCell ref="A21:A26"/>
    <mergeCell ref="A9:B10"/>
    <mergeCell ref="D15:D19"/>
    <mergeCell ref="E15:E19"/>
    <mergeCell ref="A14:A19"/>
    <mergeCell ref="B15:B19"/>
    <mergeCell ref="C9:C11"/>
  </mergeCells>
  <pageMargins left="0.53" right="0" top="0.35" bottom="0.19" header="0" footer="0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18" workbookViewId="0">
      <selection activeCell="F33" sqref="F33"/>
    </sheetView>
  </sheetViews>
  <sheetFormatPr defaultColWidth="9.140625" defaultRowHeight="17.25" x14ac:dyDescent="0.25"/>
  <cols>
    <col min="1" max="2" width="8.140625" style="5" customWidth="1"/>
    <col min="3" max="3" width="6.28515625" style="5" customWidth="1"/>
    <col min="4" max="4" width="8.140625" style="5" customWidth="1"/>
    <col min="5" max="5" width="10.7109375" style="5" customWidth="1"/>
    <col min="6" max="6" width="43.5703125" style="6" customWidth="1"/>
    <col min="7" max="7" width="15.140625" style="6" customWidth="1"/>
    <col min="8" max="8" width="13.7109375" style="6" customWidth="1"/>
    <col min="9" max="16384" width="9.140625" style="5"/>
  </cols>
  <sheetData>
    <row r="1" spans="1:8" s="7" customFormat="1" ht="24" customHeight="1" x14ac:dyDescent="0.3">
      <c r="D1" s="11"/>
      <c r="E1" s="11"/>
      <c r="H1" s="12" t="s">
        <v>59</v>
      </c>
    </row>
    <row r="2" spans="1:8" s="8" customFormat="1" ht="16.5" x14ac:dyDescent="0.3">
      <c r="E2" s="10"/>
      <c r="F2" s="119" t="s">
        <v>57</v>
      </c>
      <c r="G2" s="119"/>
      <c r="H2" s="119"/>
    </row>
    <row r="3" spans="1:8" s="8" customFormat="1" ht="15.75" customHeight="1" x14ac:dyDescent="0.3">
      <c r="E3" s="10"/>
      <c r="F3" s="119" t="s">
        <v>38</v>
      </c>
      <c r="G3" s="119"/>
      <c r="H3" s="119"/>
    </row>
    <row r="4" spans="1:8" s="7" customFormat="1" hidden="1" x14ac:dyDescent="0.3">
      <c r="D4" s="120"/>
      <c r="E4" s="120"/>
      <c r="F4" s="120"/>
      <c r="G4" s="79"/>
    </row>
    <row r="5" spans="1:8" s="7" customFormat="1" ht="15.75" hidden="1" customHeight="1" x14ac:dyDescent="0.3">
      <c r="D5" s="120"/>
      <c r="E5" s="120"/>
      <c r="F5" s="120"/>
      <c r="G5" s="79"/>
    </row>
    <row r="6" spans="1:8" s="7" customFormat="1" ht="15.75" customHeight="1" x14ac:dyDescent="0.3">
      <c r="D6" s="79"/>
      <c r="E6" s="79"/>
      <c r="F6" s="79"/>
      <c r="G6" s="79"/>
    </row>
    <row r="7" spans="1:8" s="7" customFormat="1" ht="47.25" customHeight="1" x14ac:dyDescent="0.3">
      <c r="A7" s="99" t="s">
        <v>58</v>
      </c>
      <c r="B7" s="99"/>
      <c r="C7" s="99"/>
      <c r="D7" s="99"/>
      <c r="E7" s="99"/>
      <c r="F7" s="99"/>
      <c r="G7" s="99"/>
      <c r="H7" s="99"/>
    </row>
    <row r="8" spans="1:8" ht="14.25" customHeight="1" x14ac:dyDescent="0.25">
      <c r="H8" s="15" t="s">
        <v>54</v>
      </c>
    </row>
    <row r="9" spans="1:8" ht="12" customHeight="1" x14ac:dyDescent="0.25">
      <c r="A9" s="118"/>
      <c r="B9" s="118"/>
      <c r="C9" s="118"/>
      <c r="D9" s="118"/>
      <c r="E9" s="118"/>
      <c r="F9" s="118"/>
      <c r="G9" s="77"/>
    </row>
    <row r="10" spans="1:8" ht="102.75" customHeight="1" x14ac:dyDescent="0.25">
      <c r="A10" s="114" t="s">
        <v>37</v>
      </c>
      <c r="B10" s="114"/>
      <c r="C10" s="114"/>
      <c r="D10" s="114" t="s">
        <v>36</v>
      </c>
      <c r="E10" s="114"/>
      <c r="F10" s="114" t="s">
        <v>35</v>
      </c>
      <c r="G10" s="115" t="s">
        <v>65</v>
      </c>
      <c r="H10" s="116"/>
    </row>
    <row r="11" spans="1:8" ht="19.5" customHeight="1" x14ac:dyDescent="0.25">
      <c r="A11" s="114"/>
      <c r="B11" s="114"/>
      <c r="C11" s="114"/>
      <c r="D11" s="114"/>
      <c r="E11" s="114"/>
      <c r="F11" s="114"/>
      <c r="G11" s="117" t="s">
        <v>56</v>
      </c>
      <c r="H11" s="117" t="s">
        <v>51</v>
      </c>
    </row>
    <row r="12" spans="1:8" ht="31.5" customHeight="1" x14ac:dyDescent="0.25">
      <c r="A12" s="78" t="s">
        <v>34</v>
      </c>
      <c r="B12" s="78" t="s">
        <v>33</v>
      </c>
      <c r="C12" s="78" t="s">
        <v>32</v>
      </c>
      <c r="D12" s="78" t="s">
        <v>3</v>
      </c>
      <c r="E12" s="78" t="s">
        <v>2</v>
      </c>
      <c r="F12" s="114"/>
      <c r="G12" s="117"/>
      <c r="H12" s="117"/>
    </row>
    <row r="13" spans="1:8" ht="33" x14ac:dyDescent="0.25">
      <c r="A13" s="32"/>
      <c r="B13" s="32"/>
      <c r="C13" s="32"/>
      <c r="D13" s="32"/>
      <c r="E13" s="32"/>
      <c r="F13" s="45" t="s">
        <v>81</v>
      </c>
      <c r="G13" s="94">
        <f>G34+G14</f>
        <v>0</v>
      </c>
      <c r="H13" s="94">
        <f>H34+H14</f>
        <v>0</v>
      </c>
    </row>
    <row r="14" spans="1:8" s="88" customFormat="1" ht="33" x14ac:dyDescent="0.25">
      <c r="A14" s="85" t="s">
        <v>29</v>
      </c>
      <c r="B14" s="86"/>
      <c r="C14" s="86"/>
      <c r="D14" s="86"/>
      <c r="E14" s="86"/>
      <c r="F14" s="85" t="s">
        <v>89</v>
      </c>
      <c r="G14" s="87">
        <f>+G16</f>
        <v>1094.2</v>
      </c>
      <c r="H14" s="87">
        <f>+H16</f>
        <v>5471.2000000000007</v>
      </c>
    </row>
    <row r="15" spans="1:8" s="88" customFormat="1" ht="16.5" x14ac:dyDescent="0.25">
      <c r="A15" s="86"/>
      <c r="B15" s="86"/>
      <c r="C15" s="86"/>
      <c r="D15" s="86"/>
      <c r="E15" s="86"/>
      <c r="F15" s="86" t="s">
        <v>28</v>
      </c>
      <c r="G15" s="87"/>
      <c r="H15" s="87"/>
    </row>
    <row r="16" spans="1:8" s="88" customFormat="1" ht="82.5" x14ac:dyDescent="0.25">
      <c r="A16" s="86"/>
      <c r="B16" s="85" t="s">
        <v>29</v>
      </c>
      <c r="C16" s="86"/>
      <c r="D16" s="86"/>
      <c r="E16" s="86"/>
      <c r="F16" s="85" t="s">
        <v>90</v>
      </c>
      <c r="G16" s="87">
        <f>+G18</f>
        <v>1094.2</v>
      </c>
      <c r="H16" s="87">
        <f>+H18</f>
        <v>5471.2000000000007</v>
      </c>
    </row>
    <row r="17" spans="1:9" s="88" customFormat="1" ht="16.5" x14ac:dyDescent="0.25">
      <c r="A17" s="86"/>
      <c r="B17" s="86"/>
      <c r="C17" s="86"/>
      <c r="D17" s="86"/>
      <c r="E17" s="86"/>
      <c r="F17" s="86" t="s">
        <v>28</v>
      </c>
      <c r="G17" s="87"/>
      <c r="H17" s="87"/>
    </row>
    <row r="18" spans="1:9" s="88" customFormat="1" ht="16.5" x14ac:dyDescent="0.25">
      <c r="A18" s="86"/>
      <c r="B18" s="86"/>
      <c r="C18" s="85" t="s">
        <v>91</v>
      </c>
      <c r="D18" s="86"/>
      <c r="E18" s="86"/>
      <c r="F18" s="85" t="s">
        <v>92</v>
      </c>
      <c r="G18" s="87">
        <f>+G20</f>
        <v>1094.2</v>
      </c>
      <c r="H18" s="87">
        <f>+H20</f>
        <v>5471.2000000000007</v>
      </c>
    </row>
    <row r="19" spans="1:9" s="88" customFormat="1" ht="16.5" x14ac:dyDescent="0.25">
      <c r="A19" s="86"/>
      <c r="B19" s="86"/>
      <c r="C19" s="86"/>
      <c r="D19" s="86"/>
      <c r="E19" s="86"/>
      <c r="F19" s="86" t="s">
        <v>28</v>
      </c>
      <c r="G19" s="87"/>
      <c r="H19" s="87"/>
    </row>
    <row r="20" spans="1:9" s="88" customFormat="1" ht="16.5" x14ac:dyDescent="0.25">
      <c r="A20" s="86"/>
      <c r="B20" s="86"/>
      <c r="C20" s="86"/>
      <c r="D20" s="86"/>
      <c r="E20" s="86"/>
      <c r="F20" s="80" t="s">
        <v>93</v>
      </c>
      <c r="G20" s="87">
        <f>+G22</f>
        <v>1094.2</v>
      </c>
      <c r="H20" s="87">
        <f>+H22</f>
        <v>5471.2000000000007</v>
      </c>
    </row>
    <row r="21" spans="1:9" s="88" customFormat="1" ht="16.5" x14ac:dyDescent="0.25">
      <c r="A21" s="86"/>
      <c r="B21" s="86"/>
      <c r="C21" s="86"/>
      <c r="D21" s="86"/>
      <c r="E21" s="86"/>
      <c r="F21" s="89" t="s">
        <v>87</v>
      </c>
      <c r="G21" s="87"/>
      <c r="H21" s="87"/>
    </row>
    <row r="22" spans="1:9" s="88" customFormat="1" ht="49.5" x14ac:dyDescent="0.25">
      <c r="A22" s="86"/>
      <c r="B22" s="86"/>
      <c r="C22" s="86"/>
      <c r="D22" s="86">
        <v>1061</v>
      </c>
      <c r="E22" s="86"/>
      <c r="F22" s="80" t="s">
        <v>94</v>
      </c>
      <c r="G22" s="90">
        <f>+G24</f>
        <v>1094.2</v>
      </c>
      <c r="H22" s="90">
        <f>+H24</f>
        <v>5471.2000000000007</v>
      </c>
    </row>
    <row r="23" spans="1:9" s="88" customFormat="1" ht="16.5" x14ac:dyDescent="0.25">
      <c r="A23" s="86"/>
      <c r="B23" s="86"/>
      <c r="C23" s="86"/>
      <c r="D23" s="86"/>
      <c r="E23" s="86"/>
      <c r="F23" s="86" t="s">
        <v>28</v>
      </c>
      <c r="G23" s="87"/>
      <c r="H23" s="87"/>
    </row>
    <row r="24" spans="1:9" s="88" customFormat="1" ht="49.5" x14ac:dyDescent="0.25">
      <c r="A24" s="86"/>
      <c r="B24" s="86"/>
      <c r="C24" s="86"/>
      <c r="D24" s="86"/>
      <c r="E24" s="80" t="s">
        <v>73</v>
      </c>
      <c r="F24" s="80" t="s">
        <v>94</v>
      </c>
      <c r="G24" s="91">
        <f>+G28</f>
        <v>1094.2</v>
      </c>
      <c r="H24" s="91">
        <f>+H28</f>
        <v>5471.2000000000007</v>
      </c>
    </row>
    <row r="25" spans="1:9" s="88" customFormat="1" ht="16.5" x14ac:dyDescent="0.25">
      <c r="A25" s="86"/>
      <c r="B25" s="86"/>
      <c r="C25" s="86"/>
      <c r="D25" s="86"/>
      <c r="E25" s="80"/>
      <c r="F25" s="80" t="s">
        <v>25</v>
      </c>
      <c r="G25" s="91"/>
      <c r="H25" s="91"/>
    </row>
    <row r="26" spans="1:9" s="88" customFormat="1" ht="33" x14ac:dyDescent="0.25">
      <c r="A26" s="86"/>
      <c r="B26" s="86"/>
      <c r="C26" s="86"/>
      <c r="D26" s="86"/>
      <c r="E26" s="80"/>
      <c r="F26" s="81" t="s">
        <v>95</v>
      </c>
      <c r="G26" s="91">
        <f>+G28</f>
        <v>1094.2</v>
      </c>
      <c r="H26" s="91">
        <f>+H28</f>
        <v>5471.2000000000007</v>
      </c>
    </row>
    <row r="27" spans="1:9" s="88" customFormat="1" ht="49.5" x14ac:dyDescent="0.25">
      <c r="A27" s="86"/>
      <c r="B27" s="86"/>
      <c r="C27" s="86"/>
      <c r="D27" s="86"/>
      <c r="E27" s="80"/>
      <c r="F27" s="80" t="s">
        <v>23</v>
      </c>
      <c r="G27" s="91"/>
      <c r="H27" s="91"/>
    </row>
    <row r="28" spans="1:9" s="88" customFormat="1" ht="16.5" x14ac:dyDescent="0.25">
      <c r="A28" s="86"/>
      <c r="B28" s="86"/>
      <c r="C28" s="86"/>
      <c r="D28" s="86"/>
      <c r="E28" s="80"/>
      <c r="F28" s="80" t="s">
        <v>26</v>
      </c>
      <c r="G28" s="91">
        <f t="shared" ref="G28:H30" si="0">+G29</f>
        <v>1094.2</v>
      </c>
      <c r="H28" s="91">
        <f t="shared" si="0"/>
        <v>5471.2000000000007</v>
      </c>
    </row>
    <row r="29" spans="1:9" s="88" customFormat="1" ht="16.5" x14ac:dyDescent="0.25">
      <c r="A29" s="86"/>
      <c r="B29" s="86"/>
      <c r="C29" s="86"/>
      <c r="D29" s="86"/>
      <c r="E29" s="80"/>
      <c r="F29" s="80" t="s">
        <v>78</v>
      </c>
      <c r="G29" s="91">
        <f t="shared" si="0"/>
        <v>1094.2</v>
      </c>
      <c r="H29" s="91">
        <f t="shared" si="0"/>
        <v>5471.2000000000007</v>
      </c>
    </row>
    <row r="30" spans="1:9" s="88" customFormat="1" ht="16.5" x14ac:dyDescent="0.25">
      <c r="A30" s="86"/>
      <c r="B30" s="86"/>
      <c r="C30" s="86"/>
      <c r="D30" s="86"/>
      <c r="E30" s="80"/>
      <c r="F30" s="80" t="s">
        <v>96</v>
      </c>
      <c r="G30" s="91">
        <f t="shared" si="0"/>
        <v>1094.2</v>
      </c>
      <c r="H30" s="91">
        <f t="shared" si="0"/>
        <v>5471.2000000000007</v>
      </c>
    </row>
    <row r="31" spans="1:9" s="88" customFormat="1" ht="33" x14ac:dyDescent="0.25">
      <c r="A31" s="86"/>
      <c r="B31" s="86"/>
      <c r="C31" s="86"/>
      <c r="D31" s="86"/>
      <c r="E31" s="80"/>
      <c r="F31" s="80" t="s">
        <v>97</v>
      </c>
      <c r="G31" s="91">
        <f>+G32+G33</f>
        <v>1094.2</v>
      </c>
      <c r="H31" s="91">
        <f>+H32+H33</f>
        <v>5471.2000000000007</v>
      </c>
      <c r="I31" s="92"/>
    </row>
    <row r="32" spans="1:9" s="88" customFormat="1" ht="33" x14ac:dyDescent="0.25">
      <c r="A32" s="86"/>
      <c r="B32" s="86"/>
      <c r="C32" s="86"/>
      <c r="D32" s="86"/>
      <c r="E32" s="80"/>
      <c r="F32" s="80" t="s">
        <v>98</v>
      </c>
      <c r="G32" s="98">
        <v>841.7</v>
      </c>
      <c r="H32" s="98">
        <v>4208.6000000000004</v>
      </c>
    </row>
    <row r="33" spans="1:8" s="88" customFormat="1" ht="33" x14ac:dyDescent="0.25">
      <c r="A33" s="86"/>
      <c r="B33" s="86"/>
      <c r="C33" s="86"/>
      <c r="D33" s="86"/>
      <c r="E33" s="86"/>
      <c r="F33" s="80" t="s">
        <v>99</v>
      </c>
      <c r="G33" s="98">
        <v>252.5</v>
      </c>
      <c r="H33" s="98">
        <v>1262.5999999999999</v>
      </c>
    </row>
    <row r="34" spans="1:8" x14ac:dyDescent="0.25">
      <c r="A34" s="93" t="s">
        <v>31</v>
      </c>
      <c r="B34" s="34"/>
      <c r="C34" s="34"/>
      <c r="D34" s="34"/>
      <c r="E34" s="34"/>
      <c r="F34" s="42" t="s">
        <v>30</v>
      </c>
      <c r="G34" s="44">
        <f>+G36</f>
        <v>-1094.2</v>
      </c>
      <c r="H34" s="44">
        <f>+H36</f>
        <v>-5471.2</v>
      </c>
    </row>
    <row r="35" spans="1:8" x14ac:dyDescent="0.25">
      <c r="A35" s="34"/>
      <c r="B35" s="34"/>
      <c r="C35" s="34"/>
      <c r="D35" s="34"/>
      <c r="E35" s="34"/>
      <c r="F35" s="35" t="s">
        <v>28</v>
      </c>
      <c r="G35" s="33"/>
      <c r="H35" s="33"/>
    </row>
    <row r="36" spans="1:8" ht="18" customHeight="1" x14ac:dyDescent="0.25">
      <c r="A36" s="34"/>
      <c r="B36" s="93" t="s">
        <v>29</v>
      </c>
      <c r="C36" s="34"/>
      <c r="D36" s="34"/>
      <c r="E36" s="34"/>
      <c r="F36" s="42" t="s">
        <v>1</v>
      </c>
      <c r="G36" s="33">
        <f>+G38</f>
        <v>-1094.2</v>
      </c>
      <c r="H36" s="33">
        <f>+H38</f>
        <v>-5471.2</v>
      </c>
    </row>
    <row r="37" spans="1:8" x14ac:dyDescent="0.25">
      <c r="A37" s="34"/>
      <c r="B37" s="34"/>
      <c r="C37" s="34"/>
      <c r="D37" s="34"/>
      <c r="E37" s="34"/>
      <c r="F37" s="35" t="s">
        <v>28</v>
      </c>
      <c r="G37" s="33"/>
      <c r="H37" s="33"/>
    </row>
    <row r="38" spans="1:8" ht="20.25" customHeight="1" x14ac:dyDescent="0.25">
      <c r="A38" s="34"/>
      <c r="B38" s="34"/>
      <c r="C38" s="93" t="s">
        <v>29</v>
      </c>
      <c r="D38" s="34"/>
      <c r="E38" s="34"/>
      <c r="F38" s="42" t="s">
        <v>1</v>
      </c>
      <c r="G38" s="33">
        <f>+G40</f>
        <v>-1094.2</v>
      </c>
      <c r="H38" s="33">
        <f>+H40</f>
        <v>-5471.2</v>
      </c>
    </row>
    <row r="39" spans="1:8" x14ac:dyDescent="0.25">
      <c r="A39" s="34"/>
      <c r="B39" s="34"/>
      <c r="C39" s="34"/>
      <c r="D39" s="34"/>
      <c r="E39" s="34"/>
      <c r="F39" s="35" t="s">
        <v>28</v>
      </c>
      <c r="G39" s="36"/>
      <c r="H39" s="33"/>
    </row>
    <row r="40" spans="1:8" x14ac:dyDescent="0.25">
      <c r="A40" s="34"/>
      <c r="B40" s="34"/>
      <c r="C40" s="34"/>
      <c r="D40" s="34"/>
      <c r="E40" s="35"/>
      <c r="F40" s="26" t="s">
        <v>24</v>
      </c>
      <c r="G40" s="43">
        <f t="shared" ref="G40:H40" si="1">+G41</f>
        <v>-1094.2</v>
      </c>
      <c r="H40" s="43">
        <f t="shared" si="1"/>
        <v>-5471.2</v>
      </c>
    </row>
    <row r="41" spans="1:8" x14ac:dyDescent="0.25">
      <c r="A41" s="34"/>
      <c r="B41" s="34"/>
      <c r="C41" s="34"/>
      <c r="D41" s="34" t="s">
        <v>27</v>
      </c>
      <c r="E41" s="34"/>
      <c r="F41" s="35" t="s">
        <v>47</v>
      </c>
      <c r="G41" s="37">
        <f>+G42</f>
        <v>-1094.2</v>
      </c>
      <c r="H41" s="37">
        <f>+H42</f>
        <v>-5471.2</v>
      </c>
    </row>
    <row r="42" spans="1:8" x14ac:dyDescent="0.25">
      <c r="A42" s="38"/>
      <c r="B42" s="38"/>
      <c r="C42" s="38"/>
      <c r="D42" s="38"/>
      <c r="E42" s="35">
        <v>11001</v>
      </c>
      <c r="F42" s="35" t="s">
        <v>66</v>
      </c>
      <c r="G42" s="39">
        <f>+G44</f>
        <v>-1094.2</v>
      </c>
      <c r="H42" s="40">
        <f>+H44</f>
        <v>-5471.2</v>
      </c>
    </row>
    <row r="43" spans="1:8" x14ac:dyDescent="0.25">
      <c r="A43" s="38"/>
      <c r="B43" s="38"/>
      <c r="C43" s="38"/>
      <c r="D43" s="38"/>
      <c r="E43" s="35"/>
      <c r="F43" s="35" t="s">
        <v>25</v>
      </c>
      <c r="G43" s="39"/>
      <c r="H43" s="40"/>
    </row>
    <row r="44" spans="1:8" x14ac:dyDescent="0.25">
      <c r="A44" s="38"/>
      <c r="B44" s="38"/>
      <c r="C44" s="38"/>
      <c r="D44" s="38"/>
      <c r="E44" s="35"/>
      <c r="F44" s="35" t="s">
        <v>24</v>
      </c>
      <c r="G44" s="39">
        <f>+G46</f>
        <v>-1094.2</v>
      </c>
      <c r="H44" s="40">
        <f>+H46</f>
        <v>-5471.2</v>
      </c>
    </row>
    <row r="45" spans="1:8" ht="49.5" x14ac:dyDescent="0.25">
      <c r="A45" s="38"/>
      <c r="B45" s="38"/>
      <c r="C45" s="38"/>
      <c r="D45" s="38"/>
      <c r="E45" s="35"/>
      <c r="F45" s="35" t="s">
        <v>23</v>
      </c>
      <c r="G45" s="39"/>
      <c r="H45" s="40"/>
    </row>
    <row r="46" spans="1:8" x14ac:dyDescent="0.25">
      <c r="A46" s="38"/>
      <c r="B46" s="38"/>
      <c r="C46" s="38"/>
      <c r="D46" s="38"/>
      <c r="E46" s="35"/>
      <c r="F46" s="35" t="s">
        <v>26</v>
      </c>
      <c r="G46" s="39">
        <f>+G47</f>
        <v>-1094.2</v>
      </c>
      <c r="H46" s="40">
        <f>+H47</f>
        <v>-5471.2</v>
      </c>
    </row>
    <row r="47" spans="1:8" x14ac:dyDescent="0.25">
      <c r="A47" s="38"/>
      <c r="B47" s="38"/>
      <c r="C47" s="38"/>
      <c r="D47" s="38"/>
      <c r="E47" s="35"/>
      <c r="F47" s="35" t="s">
        <v>78</v>
      </c>
      <c r="G47" s="39">
        <f>G48</f>
        <v>-1094.2</v>
      </c>
      <c r="H47" s="39">
        <f>H48</f>
        <v>-5471.2</v>
      </c>
    </row>
    <row r="48" spans="1:8" ht="18" thickBot="1" x14ac:dyDescent="0.3">
      <c r="A48" s="38"/>
      <c r="B48" s="38"/>
      <c r="C48" s="38"/>
      <c r="D48" s="38"/>
      <c r="E48" s="41"/>
      <c r="F48" s="41" t="s">
        <v>79</v>
      </c>
      <c r="G48" s="39">
        <f t="shared" ref="G48:H48" si="2">G49</f>
        <v>-1094.2</v>
      </c>
      <c r="H48" s="39">
        <f t="shared" si="2"/>
        <v>-5471.2</v>
      </c>
    </row>
    <row r="49" spans="1:8" ht="18" thickBot="1" x14ac:dyDescent="0.3">
      <c r="A49" s="38"/>
      <c r="B49" s="38"/>
      <c r="C49" s="38"/>
      <c r="D49" s="38"/>
      <c r="E49" s="41"/>
      <c r="F49" s="41" t="s">
        <v>80</v>
      </c>
      <c r="G49" s="39">
        <v>-1094.2</v>
      </c>
      <c r="H49" s="39">
        <v>-5471.2</v>
      </c>
    </row>
  </sheetData>
  <mergeCells count="12">
    <mergeCell ref="A9:F9"/>
    <mergeCell ref="F2:H2"/>
    <mergeCell ref="F3:H3"/>
    <mergeCell ref="D4:F4"/>
    <mergeCell ref="D5:F5"/>
    <mergeCell ref="A7:H7"/>
    <mergeCell ref="A10:C11"/>
    <mergeCell ref="D10:E11"/>
    <mergeCell ref="F10:F12"/>
    <mergeCell ref="G10:H10"/>
    <mergeCell ref="G11:G12"/>
    <mergeCell ref="H11:H12"/>
  </mergeCells>
  <pageMargins left="0.41" right="0" top="0.37" bottom="0.4" header="0" footer="0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B2" sqref="B2:D2"/>
    </sheetView>
  </sheetViews>
  <sheetFormatPr defaultColWidth="9.140625" defaultRowHeight="13.5" x14ac:dyDescent="0.25"/>
  <cols>
    <col min="1" max="1" width="28.140625" style="3" customWidth="1"/>
    <col min="2" max="2" width="50.85546875" style="3" customWidth="1"/>
    <col min="3" max="4" width="17.42578125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25">
      <c r="D1" s="76" t="s">
        <v>109</v>
      </c>
    </row>
    <row r="2" spans="1:4" x14ac:dyDescent="0.25">
      <c r="B2" s="121" t="s">
        <v>60</v>
      </c>
      <c r="C2" s="121"/>
      <c r="D2" s="121"/>
    </row>
    <row r="3" spans="1:4" x14ac:dyDescent="0.25">
      <c r="B3" s="121" t="s">
        <v>4</v>
      </c>
      <c r="C3" s="121"/>
      <c r="D3" s="121"/>
    </row>
    <row r="4" spans="1:4" hidden="1" x14ac:dyDescent="0.25"/>
    <row r="6" spans="1:4" ht="56.25" customHeight="1" x14ac:dyDescent="0.25">
      <c r="A6" s="122" t="s">
        <v>61</v>
      </c>
      <c r="B6" s="122"/>
      <c r="C6" s="122"/>
      <c r="D6" s="122"/>
    </row>
    <row r="7" spans="1:4" ht="17.25" customHeight="1" x14ac:dyDescent="0.25">
      <c r="A7" s="123" t="s">
        <v>22</v>
      </c>
      <c r="B7" s="123"/>
      <c r="C7" s="123"/>
      <c r="D7" s="123"/>
    </row>
    <row r="9" spans="1:4" ht="19.5" customHeight="1" x14ac:dyDescent="0.3">
      <c r="A9" s="47" t="s">
        <v>21</v>
      </c>
      <c r="B9" s="47" t="s">
        <v>20</v>
      </c>
      <c r="C9" s="48"/>
      <c r="D9" s="8"/>
    </row>
    <row r="10" spans="1:4" ht="18" customHeight="1" x14ac:dyDescent="0.3">
      <c r="A10" s="49" t="s">
        <v>16</v>
      </c>
      <c r="B10" s="50" t="s">
        <v>19</v>
      </c>
      <c r="C10" s="51"/>
      <c r="D10" s="8"/>
    </row>
    <row r="11" spans="1:4" ht="16.5" x14ac:dyDescent="0.3">
      <c r="A11" s="52"/>
      <c r="B11" s="8"/>
      <c r="C11" s="8"/>
      <c r="D11" s="8"/>
    </row>
    <row r="12" spans="1:4" ht="23.25" customHeight="1" x14ac:dyDescent="0.3">
      <c r="A12" s="53" t="s">
        <v>18</v>
      </c>
      <c r="B12" s="8"/>
      <c r="C12" s="8"/>
      <c r="D12" s="8"/>
    </row>
    <row r="13" spans="1:4" ht="17.25" thickBot="1" x14ac:dyDescent="0.35">
      <c r="A13" s="8"/>
      <c r="B13" s="8"/>
      <c r="C13" s="8"/>
      <c r="D13" s="8"/>
    </row>
    <row r="14" spans="1:4" ht="61.5" customHeight="1" thickBot="1" x14ac:dyDescent="0.3">
      <c r="A14" s="82" t="s">
        <v>17</v>
      </c>
      <c r="B14" s="83" t="s">
        <v>16</v>
      </c>
      <c r="C14" s="124" t="s">
        <v>86</v>
      </c>
      <c r="D14" s="125"/>
    </row>
    <row r="15" spans="1:4" ht="37.5" customHeight="1" x14ac:dyDescent="0.25">
      <c r="A15" s="56" t="s">
        <v>15</v>
      </c>
      <c r="B15" s="84" t="s">
        <v>82</v>
      </c>
      <c r="C15" s="58" t="s">
        <v>62</v>
      </c>
      <c r="D15" s="59" t="s">
        <v>14</v>
      </c>
    </row>
    <row r="16" spans="1:4" ht="30.75" customHeight="1" x14ac:dyDescent="0.25">
      <c r="A16" s="56" t="s">
        <v>13</v>
      </c>
      <c r="B16" s="27" t="s">
        <v>83</v>
      </c>
      <c r="C16" s="60"/>
      <c r="D16" s="60"/>
    </row>
    <row r="17" spans="1:4" ht="33" x14ac:dyDescent="0.25">
      <c r="A17" s="56" t="s">
        <v>12</v>
      </c>
      <c r="B17" s="61" t="s">
        <v>84</v>
      </c>
      <c r="C17" s="60"/>
      <c r="D17" s="60"/>
    </row>
    <row r="18" spans="1:4" ht="31.5" customHeight="1" x14ac:dyDescent="0.25">
      <c r="A18" s="56" t="s">
        <v>11</v>
      </c>
      <c r="B18" s="46" t="s">
        <v>77</v>
      </c>
      <c r="C18" s="60"/>
      <c r="D18" s="60"/>
    </row>
    <row r="19" spans="1:4" ht="49.5" x14ac:dyDescent="0.25">
      <c r="A19" s="62" t="s">
        <v>88</v>
      </c>
      <c r="B19" s="46" t="s">
        <v>9</v>
      </c>
      <c r="C19" s="60"/>
      <c r="D19" s="60"/>
    </row>
    <row r="20" spans="1:4" ht="16.899999999999999" customHeight="1" x14ac:dyDescent="0.25">
      <c r="A20" s="63" t="s">
        <v>8</v>
      </c>
      <c r="B20" s="64"/>
      <c r="C20" s="65"/>
      <c r="D20" s="65"/>
    </row>
    <row r="21" spans="1:4" ht="15" customHeight="1" x14ac:dyDescent="0.25">
      <c r="A21" s="66" t="s">
        <v>7</v>
      </c>
      <c r="B21" s="67"/>
      <c r="C21" s="68"/>
      <c r="D21" s="4" t="s">
        <v>6</v>
      </c>
    </row>
    <row r="22" spans="1:4" ht="17.25" customHeight="1" thickBot="1" x14ac:dyDescent="0.35">
      <c r="A22" s="69" t="s">
        <v>5</v>
      </c>
      <c r="B22" s="70"/>
      <c r="C22" s="71">
        <f>+'2'!G42</f>
        <v>-1094.2</v>
      </c>
      <c r="D22" s="71">
        <f>+'2'!H42</f>
        <v>-5471.2</v>
      </c>
    </row>
    <row r="23" spans="1:4" ht="16.5" x14ac:dyDescent="0.3">
      <c r="A23" s="8"/>
      <c r="B23" s="8"/>
      <c r="C23" s="8"/>
      <c r="D23" s="8"/>
    </row>
  </sheetData>
  <mergeCells count="5">
    <mergeCell ref="B2:D2"/>
    <mergeCell ref="B3:D3"/>
    <mergeCell ref="A6:D6"/>
    <mergeCell ref="A7:D7"/>
    <mergeCell ref="C14:D14"/>
  </mergeCells>
  <pageMargins left="0.34" right="0.24" top="0.75" bottom="0.45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opLeftCell="A8" workbookViewId="0">
      <selection activeCell="B33" sqref="B33"/>
    </sheetView>
  </sheetViews>
  <sheetFormatPr defaultColWidth="9.140625" defaultRowHeight="13.5" x14ac:dyDescent="0.25"/>
  <cols>
    <col min="1" max="1" width="28.140625" style="3" customWidth="1"/>
    <col min="2" max="2" width="52.7109375" style="3" customWidth="1"/>
    <col min="3" max="3" width="15.5703125" style="3" customWidth="1"/>
    <col min="4" max="4" width="15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25">
      <c r="D1" s="76" t="s">
        <v>63</v>
      </c>
    </row>
    <row r="2" spans="1:4" x14ac:dyDescent="0.25">
      <c r="B2" s="121" t="s">
        <v>60</v>
      </c>
      <c r="C2" s="121"/>
      <c r="D2" s="121"/>
    </row>
    <row r="3" spans="1:4" x14ac:dyDescent="0.25">
      <c r="B3" s="121" t="s">
        <v>4</v>
      </c>
      <c r="C3" s="121"/>
      <c r="D3" s="121"/>
    </row>
    <row r="4" spans="1:4" hidden="1" x14ac:dyDescent="0.25"/>
    <row r="6" spans="1:4" ht="56.25" customHeight="1" x14ac:dyDescent="0.25">
      <c r="A6" s="122" t="s">
        <v>108</v>
      </c>
      <c r="B6" s="122"/>
      <c r="C6" s="122"/>
      <c r="D6" s="122"/>
    </row>
    <row r="7" spans="1:4" ht="17.25" customHeight="1" x14ac:dyDescent="0.25">
      <c r="A7" s="123" t="s">
        <v>105</v>
      </c>
      <c r="B7" s="123"/>
      <c r="C7" s="123"/>
      <c r="D7" s="123"/>
    </row>
    <row r="9" spans="1:4" ht="19.5" customHeight="1" x14ac:dyDescent="0.3">
      <c r="A9" s="47" t="s">
        <v>21</v>
      </c>
      <c r="B9" s="47" t="s">
        <v>20</v>
      </c>
      <c r="C9" s="48"/>
      <c r="D9" s="8"/>
    </row>
    <row r="10" spans="1:4" ht="33.75" customHeight="1" x14ac:dyDescent="0.3">
      <c r="A10" s="49">
        <v>1061</v>
      </c>
      <c r="B10" s="50" t="s">
        <v>94</v>
      </c>
      <c r="C10" s="51"/>
      <c r="D10" s="8"/>
    </row>
    <row r="11" spans="1:4" ht="16.5" x14ac:dyDescent="0.3">
      <c r="A11" s="52"/>
      <c r="B11" s="8"/>
      <c r="C11" s="8"/>
      <c r="D11" s="8"/>
    </row>
    <row r="12" spans="1:4" ht="16.5" x14ac:dyDescent="0.3">
      <c r="A12" s="53" t="s">
        <v>18</v>
      </c>
      <c r="B12" s="8"/>
      <c r="C12" s="8"/>
      <c r="D12" s="8"/>
    </row>
    <row r="13" spans="1:4" ht="9.6" customHeight="1" x14ac:dyDescent="0.3">
      <c r="A13" s="52"/>
      <c r="B13" s="8"/>
      <c r="C13" s="8"/>
      <c r="D13" s="8"/>
    </row>
    <row r="14" spans="1:4" ht="17.25" thickBot="1" x14ac:dyDescent="0.35">
      <c r="A14" s="8"/>
      <c r="B14" s="8"/>
      <c r="C14" s="8"/>
      <c r="D14" s="8"/>
    </row>
    <row r="15" spans="1:4" ht="69" customHeight="1" x14ac:dyDescent="0.25">
      <c r="A15" s="54" t="s">
        <v>17</v>
      </c>
      <c r="B15" s="55">
        <v>1061</v>
      </c>
      <c r="C15" s="128" t="s">
        <v>64</v>
      </c>
      <c r="D15" s="125"/>
    </row>
    <row r="16" spans="1:4" ht="37.5" customHeight="1" x14ac:dyDescent="0.25">
      <c r="A16" s="56" t="s">
        <v>15</v>
      </c>
      <c r="B16" s="57" t="s">
        <v>82</v>
      </c>
      <c r="C16" s="58" t="s">
        <v>62</v>
      </c>
      <c r="D16" s="59" t="s">
        <v>14</v>
      </c>
    </row>
    <row r="17" spans="1:4" ht="30.75" customHeight="1" x14ac:dyDescent="0.25">
      <c r="A17" s="56" t="s">
        <v>13</v>
      </c>
      <c r="B17" s="27" t="s">
        <v>94</v>
      </c>
      <c r="C17" s="60"/>
      <c r="D17" s="60"/>
    </row>
    <row r="18" spans="1:4" ht="99" x14ac:dyDescent="0.25">
      <c r="A18" s="56" t="s">
        <v>12</v>
      </c>
      <c r="B18" s="61" t="s">
        <v>106</v>
      </c>
      <c r="C18" s="60"/>
      <c r="D18" s="60"/>
    </row>
    <row r="19" spans="1:4" ht="16.5" x14ac:dyDescent="0.25">
      <c r="A19" s="56" t="s">
        <v>11</v>
      </c>
      <c r="B19" s="46" t="s">
        <v>85</v>
      </c>
      <c r="C19" s="60"/>
      <c r="D19" s="60"/>
    </row>
    <row r="20" spans="1:4" ht="36" customHeight="1" x14ac:dyDescent="0.25">
      <c r="A20" s="62" t="s">
        <v>10</v>
      </c>
      <c r="B20" s="46" t="s">
        <v>107</v>
      </c>
      <c r="C20" s="60"/>
      <c r="D20" s="60"/>
    </row>
    <row r="21" spans="1:4" ht="16.899999999999999" customHeight="1" x14ac:dyDescent="0.25">
      <c r="A21" s="126" t="s">
        <v>8</v>
      </c>
      <c r="B21" s="127"/>
      <c r="C21" s="75"/>
      <c r="D21" s="75"/>
    </row>
    <row r="22" spans="1:4" ht="21.75" customHeight="1" thickBot="1" x14ac:dyDescent="0.35">
      <c r="A22" s="69" t="s">
        <v>5</v>
      </c>
      <c r="B22" s="70"/>
      <c r="C22" s="71">
        <f>+'2'!G24</f>
        <v>1094.2</v>
      </c>
      <c r="D22" s="71">
        <f>+'2'!H24</f>
        <v>5471.2000000000007</v>
      </c>
    </row>
    <row r="23" spans="1:4" ht="16.5" x14ac:dyDescent="0.3">
      <c r="A23" s="8"/>
      <c r="B23" s="8"/>
      <c r="C23" s="8"/>
      <c r="D23" s="8"/>
    </row>
  </sheetData>
  <mergeCells count="6">
    <mergeCell ref="A21:B21"/>
    <mergeCell ref="B2:D2"/>
    <mergeCell ref="B3:D3"/>
    <mergeCell ref="A6:D6"/>
    <mergeCell ref="A7:D7"/>
    <mergeCell ref="C15:D15"/>
  </mergeCells>
  <pageMargins left="0.45" right="0.24" top="0.75" bottom="0.49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https://mul2.gov.am/tasks/489110/oneclick/Havelvacner-1-1.xlsx?token=57b4737223648a2b588ae8a59e52d966</cp:keywords>
  <cp:lastModifiedBy>Yelena Petrosyan</cp:lastModifiedBy>
  <cp:lastPrinted>2021-08-19T14:29:35Z</cp:lastPrinted>
  <dcterms:created xsi:type="dcterms:W3CDTF">2019-11-26T09:27:58Z</dcterms:created>
  <dcterms:modified xsi:type="dcterms:W3CDTF">2021-09-10T06:03:11Z</dcterms:modified>
</cp:coreProperties>
</file>