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30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</sheets>
  <calcPr calcId="162913"/>
</workbook>
</file>

<file path=xl/calcChain.xml><?xml version="1.0" encoding="utf-8"?>
<calcChain xmlns="http://schemas.openxmlformats.org/spreadsheetml/2006/main">
  <c r="G29" i="7" l="1"/>
  <c r="G28" i="7"/>
  <c r="G27" i="7"/>
  <c r="G26" i="7"/>
  <c r="G25" i="7" s="1"/>
  <c r="G24" i="7"/>
  <c r="G23" i="7"/>
  <c r="G22" i="7" s="1"/>
  <c r="G17" i="7"/>
  <c r="G16" i="7"/>
  <c r="G14" i="7" s="1"/>
  <c r="G13" i="7" s="1"/>
  <c r="G15" i="7"/>
  <c r="G21" i="7" l="1"/>
  <c r="G12" i="7" s="1"/>
  <c r="G11" i="7" s="1"/>
  <c r="E16" i="4"/>
  <c r="E14" i="4" s="1"/>
  <c r="E12" i="4" s="1"/>
  <c r="E10" i="4" s="1"/>
  <c r="H51" i="3"/>
  <c r="H50" i="3"/>
  <c r="H49" i="3" s="1"/>
  <c r="H48" i="3" s="1"/>
  <c r="H46" i="3" s="1"/>
  <c r="H44" i="3" s="1"/>
  <c r="H42" i="3"/>
  <c r="H41" i="3" s="1"/>
  <c r="H40" i="3" s="1"/>
  <c r="H39" i="3" s="1"/>
  <c r="H37" i="3" s="1"/>
  <c r="H35" i="3" s="1"/>
  <c r="H32" i="3"/>
  <c r="H29" i="3"/>
  <c r="H27" i="3"/>
  <c r="H26" i="3" s="1"/>
  <c r="H25" i="3" s="1"/>
  <c r="H24" i="3" s="1"/>
  <c r="H22" i="3" s="1"/>
  <c r="H20" i="3" s="1"/>
  <c r="H18" i="3" s="1"/>
  <c r="H16" i="3" s="1"/>
  <c r="D20" i="2"/>
  <c r="H19" i="2"/>
  <c r="E19" i="2"/>
  <c r="D19" i="2"/>
  <c r="H17" i="2"/>
  <c r="H15" i="2" s="1"/>
  <c r="H13" i="2" s="1"/>
  <c r="G17" i="2"/>
  <c r="G15" i="2" s="1"/>
  <c r="G13" i="2" s="1"/>
  <c r="F17" i="2"/>
  <c r="F15" i="2" s="1"/>
  <c r="F13" i="2" s="1"/>
  <c r="E17" i="2"/>
  <c r="E15" i="2" s="1"/>
  <c r="E13" i="2" s="1"/>
  <c r="D12" i="1"/>
  <c r="D11" i="1"/>
  <c r="D10" i="1" s="1"/>
  <c r="D17" i="2" l="1"/>
  <c r="D15" i="2" s="1"/>
  <c r="D13" i="2" s="1"/>
  <c r="H14" i="3"/>
  <c r="H12" i="3" s="1"/>
  <c r="H10" i="3" s="1"/>
  <c r="H9" i="3" s="1"/>
</calcChain>
</file>

<file path=xl/sharedStrings.xml><?xml version="1.0" encoding="utf-8"?>
<sst xmlns="http://schemas.openxmlformats.org/spreadsheetml/2006/main" count="320" uniqueCount="160">
  <si>
    <t>Հավելված N 1</t>
  </si>
  <si>
    <t xml:space="preserve">ՀՀ կառավարության  2021 թվականի </t>
  </si>
  <si>
    <t>__________ ի  N _____ -Ն    որոշման</t>
  </si>
  <si>
    <t xml:space="preserve"> «ՀԱՅԱUՏԱՆԻ ՀԱՆՐԱՊԵՏՈՒԹՅԱՆ 2021 ԹՎԱԿԱՆԻ ՊԵՏԱԿԱՆ ԲՅՈՒՋԵԻ ՄԱUԻՆ» ՀԱՅԱUՏԱՆԻ ՀԱՆՐԱՊԵՏՈՒԹՅԱՆ OՐԵՆՔԻ N 1 ՀԱՎԵԼՎԱԾԻ N 2 ԱՂՅՈՒՍԱԿՈՒՄ  ԿԱՏԱՐՎՈՂ ՎԵՐԱԲԱՇԽՈՒՄԸ ԵՎ ՀԱՅԱՍՏԱՆԻ ՀԱՆՐԱՊԵՏՈՒԹՅԱՆ ԿԱՌԱՎԱՐՈՒԹՅԱՆ 2020 ԹՎԱԿԱՆԻ ԴԵԿՏԵՄԲԵՐԻ 30-Ի ԹԻՎ 2215-Ն ՈՐՈՇՄԱՆ N 5  ՀԱՎԵԼՎԱԾԻ  N 1  ԱՂՅՈՒՍԱԿՈՒՄ ԿԱՏԱՐՎՈՂ  ՓՈՓՈԽՈՒԹՅՈՒՆՆԵՐԸ ԵՎ ԼՐԱՑՈՒՄՆԵՐԸ </t>
  </si>
  <si>
    <t>/հազ. դրամ/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</si>
  <si>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</si>
  <si>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</si>
  <si>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>Ցուցանիշների փոփոխությունը (ավելացումները նշված են դրական նշանով, իսկ նվազեցումները` փակագծերում)</t>
  </si>
  <si>
    <t xml:space="preserve"> Ծրագիր</t>
  </si>
  <si>
    <t xml:space="preserve"> Միջոցառում</t>
  </si>
  <si>
    <t xml:space="preserve"> Տարի</t>
  </si>
  <si>
    <t>ԸՆԴԱՄԵՆԸ</t>
  </si>
  <si>
    <t>ՀՀ վիճակագրական կոմիտե</t>
  </si>
  <si>
    <t>Ծրագրի անվանումը՝</t>
  </si>
  <si>
    <t>Ազգային պաշտոնական վիճակագրության արտադրություն և տարածում</t>
  </si>
  <si>
    <t>Ծրագրի նպատակը՝</t>
  </si>
  <si>
    <t>Տնտեսական և հասարակական գործընթացների վերաբերյալ պաշտոնական վիճակագրության մշակում, արտադրում ու տարածում</t>
  </si>
  <si>
    <t>Վերջնական արդյունքի նկարագրությունը՝</t>
  </si>
  <si>
    <t>Նախատեսված ժամկետներով և պարբերականությամբ ամբողջական, համադրելի, արդիական  և օգտատերերին հավասար մատչելիությամբ հասանելի պաշտոնական վիճակագրության ապահովում</t>
  </si>
  <si>
    <t>Ծրագրի միջոցառումներ</t>
  </si>
  <si>
    <t xml:space="preserve"> Միջոցառման անվանումը`</t>
  </si>
  <si>
    <t xml:space="preserve"> Վիճակագրության քաղաքականության մշակում և իրականացում, պաշտոնական վիճակագրական տեղեկատվության մշակում, արտադրում և տարածում </t>
  </si>
  <si>
    <t xml:space="preserve"> Միջոցառման նկարագրությունը`</t>
  </si>
  <si>
    <t xml:space="preserve"> Պաշտոնական վիճակագրության իրավական դաշտի ձևավորում և կատարելագործում, վիճտվյալների հավաքման մեթոդաբանության մշակում, միջազգային համեմատությունների անցկացում, բիզնես ռեգիստրի վարում, վիճակագրության մշակում, ամփոփ տեղեկատվության արտադրում և տարածում</t>
  </si>
  <si>
    <t xml:space="preserve"> Միջոցառման տեսակը</t>
  </si>
  <si>
    <t xml:space="preserve"> Ծառայությունների մատուցում</t>
  </si>
  <si>
    <t xml:space="preserve"> Վիճակագրական տեղեկատվության հավաքում</t>
  </si>
  <si>
    <t xml:space="preserve"> Տնային տնտեսությունների կենսապայմանների ամբողջացված հետազոտության,  աշխատուժի ընտրանքային հետազոտության, սպառողական ապրանքների գների, գյուղացիական տնտեսությունների  և սոցիալ-տնտեսական բնույթի այլ սկզբնական տեղեկատվության հավաքում</t>
  </si>
  <si>
    <t xml:space="preserve">ՀՀ վիճակագրական կոմիտեի շենքային պայմանների բարելավում </t>
  </si>
  <si>
    <t xml:space="preserve">ՀՀ վիճակագրական կոմիտեի շենքային պայմանների բարելավում, նախագծային աշխատանքների ձեռքբերում </t>
  </si>
  <si>
    <t>Պետական մարմինների կողմից օգտագործվող ոչ ֆինանսական ակտիվների հետ գործառնություններ</t>
  </si>
  <si>
    <t>Հավելված  N 2</t>
  </si>
  <si>
    <t xml:space="preserve">ՀՀ կառավարության 2021 թվականի </t>
  </si>
  <si>
    <t>___________ -ի  N ______-Ն    որոշման</t>
  </si>
  <si>
    <t xml:space="preserve"> «ՀԱՅԱUՏԱՆԻ ՀԱՆՐԱՊԵՏՈՒԹՅԱՆ 2021 ԹՎԱԿԱՆԻ ՊԵՏԱԿԱՆ ԲՅՈՒՋԵԻ ՄԱUԻՆ» ՀԱՅԱUՏԱՆԻ ՀԱՆՐԱՊԵՏՈՒԹՅԱՆ OՐԵՆՔԻ N 1 ՀԱՎԵԼՎԱԾԻ N  3 ԱՂՅՈՒՍԱԿՈՒՄ ԿԱՏԱՐՎՈՂ  ԼՐԱՑՈՒՄՆԵՐԸ </t>
  </si>
  <si>
    <t>Ծրագրային դասիչը</t>
  </si>
  <si>
    <t>Բյուջետային գլխավոր կարգադրիչների,  ծրագրերի, միջոցառումների  և ուղղությունների անվանումները</t>
  </si>
  <si>
    <t>Ընդամենը</t>
  </si>
  <si>
    <t>Ցուցանիշների փոփոխությունը (ավելացումները նշված են դրական նշանով)</t>
  </si>
  <si>
    <t>այդ թվում</t>
  </si>
  <si>
    <t>Ծրագիր</t>
  </si>
  <si>
    <t>Միջոցառում</t>
  </si>
  <si>
    <t>Կառուցման աշխատանքներ</t>
  </si>
  <si>
    <t>Վերակառուցման, վերանորոգման և վերականգնման աշխատանքներ</t>
  </si>
  <si>
    <t>Նախագծահետազոտական, գեոդեզիա-քարտեզագրական աշխատանքներ</t>
  </si>
  <si>
    <t>Ոչ ֆինանսական այլ ակտիվների ձեռքբերում</t>
  </si>
  <si>
    <t>այդ թվում`</t>
  </si>
  <si>
    <t xml:space="preserve">             </t>
  </si>
  <si>
    <t>ՀՀ ՎԻՃԱԿԱԳՐԱԿԱՆ ԿՈՄԻՏԵ</t>
  </si>
  <si>
    <t xml:space="preserve">այդ թվում` </t>
  </si>
  <si>
    <t>Հավելված N 3</t>
  </si>
  <si>
    <t>______________ ի  N ____ -Ն որոշման</t>
  </si>
  <si>
    <t xml:space="preserve"> ՀԱՅԱՍՏԱՆԻ ՀԱՆՐԱՊԵՏՈՒԹՅԱՆ ԿԱՌԱՎԱՐՈՒԹՅԱՆ 2020 ԹՎԱԿԱՆԻ ԴԵԿՏԵՄԲԵՐԻ 30-Ի N 2215-Ն ՈՐՈՇՄԱՆ N 3  և N 4 ՀԱՎԵԼՎԱԾՆԵՐՈՒՄ ԿԱՏԱՐՎՈՂ ՓՈՓՈԽՈՒԹՅՈՒՆՆԵՐԸ ԵՎ ԼՐԱՑՈՒՄՆԵՐԸ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</si>
  <si>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</si>
  <si>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</si>
  <si>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</si>
  <si>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</si>
  <si>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</si>
  <si>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ԸՆԴԱՄԵՆԸ</t>
  </si>
  <si>
    <t>01</t>
  </si>
  <si>
    <t xml:space="preserve"> ԸՆԴՀԱՆՈՒՐ ԲՆՈՒՅԹԻ ՀԱՆՐԱՅԻՆ ԾԱՌԱՅՈՒԹՅՈՒՆՆԵՐ</t>
  </si>
  <si>
    <t xml:space="preserve"> այդ թվում`</t>
  </si>
  <si>
    <t>03</t>
  </si>
  <si>
    <t xml:space="preserve"> Ընդհանուր բնույթի ծառայություններ</t>
  </si>
  <si>
    <t>02</t>
  </si>
  <si>
    <t xml:space="preserve"> Ծրագրման և վիճակագրական ընդհանուր ծառայություններ</t>
  </si>
  <si>
    <t xml:space="preserve"> Վիճակագրության քաղաքականության մշակում և իրականացում, պաշտոնական վիճակագրական տեղեկատվության մշակում, արտադրում և տարածում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</si>
  <si>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</si>
  <si>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</si>
  <si>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</si>
  <si>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ԸՆԹԱՑԻԿ ԾԱԽՍԵՐ</t>
  </si>
  <si>
    <t>ԾԱՌԱՅՈՒԹՅՈՒՆՆԵՐԻ ԵՎ ԱՊՐԱՆՔՆԵՐԻ ՁԵՌՔԲԵՐՈՒՄ</t>
  </si>
  <si>
    <t xml:space="preserve"> Շարունակական ծախսեր</t>
  </si>
  <si>
    <t xml:space="preserve"> - Գույքի և սարքավորումների վարձակալություն</t>
  </si>
  <si>
    <t xml:space="preserve"> Պայմանագրային այլ ծառայությունների ձեռքբերում</t>
  </si>
  <si>
    <t xml:space="preserve"> - Ներկայացուցչական ծախսեր</t>
  </si>
  <si>
    <t xml:space="preserve"> - Ընդհանուր բնույթի այլ ծառայություններ</t>
  </si>
  <si>
    <t xml:space="preserve"> Նյութեր (Ապրանքներ)</t>
  </si>
  <si>
    <t xml:space="preserve"> - Գրասենյակային նյութեր և հագուստ</t>
  </si>
  <si>
    <t xml:space="preserve"> - Տրանսպորտային նյութեր</t>
  </si>
  <si>
    <t xml:space="preserve"> Ծառայողական գործուղումների գծով ծախսեր</t>
  </si>
  <si>
    <t xml:space="preserve"> - Ներքին գործուղումներ</t>
  </si>
  <si>
    <t xml:space="preserve"> ՀՀ վիճակագրական կոմիտեի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</si>
  <si>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</si>
  <si>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</si>
  <si>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</si>
  <si>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</si>
  <si>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______________ ի   N ____-Ն որոշման</t>
  </si>
  <si>
    <t>ՀԱՅԱՍՏԱՆԻ ՀԱՆՐԱՊԵՏՈՒԹՅԱՆ ԿԱՌԱՎԱՐՈՒԹՅԱՆ 2020 ԹՎԱԿԱՆԻ ԴԵԿՏԵՄԲԵՐԻ 30-Ի N 2215-Ն ՈՐՈՇՄԱՆ N 5 ՀԱՎԵԼՎԱԾԻ N 2 ԱՂՅՈՒՍԱԿՈՒՄ  ԿԱՏԱՐՎՈՂ  ՓՈՓՈԽՈՒԹՅՈՒՆՆԵՐԸ ԵՎ ԼՐԱՑՈՒՄՆԵՐԸ</t>
  </si>
  <si>
    <t xml:space="preserve"> Բյուջետային գլխավոր կարգադրիչների, ծրագրերի, միջոցառումների և ուղղությունների անվանումները</t>
  </si>
  <si>
    <t xml:space="preserve"> ԸՆԴԱՄԵՆԸ </t>
  </si>
  <si>
    <t>այդ թվում` ըստ կատարողների</t>
  </si>
  <si>
    <t>այդ թվում` ըստ ուղղությունների</t>
  </si>
  <si>
    <t>Հավելված N 5</t>
  </si>
  <si>
    <t>ՀԱՅԱՍՏԱՆԻ ՀԱՆՐԱՊԵՏՈՒԹՅԱՆ ԿԱՌԱՎԱՐՈՒԹՅԱՆ 2020 ԹՎԱԿԱՆԻ ԴԵԿՏԵՄԲԵՐԻ 30-Ի ԹԻՎ 2215-Ն ՈՐՈՇՄԱՆ N 9 ՀԱՎԵԼՎԱԾԻ 9.20 ԱՂՅՈՒՍԱԿՈՒՄ ԿԱՏԱՐՎՈՂ  ՓՈՓՈԽՈՒԹՅՈՒՆՆԵՐԸ ԵՎ ԼՐԱՑՈՒՄՆԵՐԸ</t>
  </si>
  <si>
    <t xml:space="preserve">          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</si>
  <si>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</si>
  <si>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</si>
  <si>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</si>
  <si>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</si>
  <si>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Ցուցանիշների փոփոխությունը (նվազեցումները նշված են փակագծերում)</t>
  </si>
  <si>
    <t>Միջոցառման դասիչը՝</t>
  </si>
  <si>
    <t>Միջոցառման անվանումը՝</t>
  </si>
  <si>
    <t>Նկարագրությունը՝</t>
  </si>
  <si>
    <t>Միջոցառման տեսակը՝</t>
  </si>
  <si>
    <t xml:space="preserve"> Ծառայությունների մատուցում 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</si>
  <si>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</si>
  <si>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</si>
  <si>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</si>
  <si>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>Հավելված N 6</t>
  </si>
  <si>
    <t>______________ ի  N ____-Ն որոշման</t>
  </si>
  <si>
    <t xml:space="preserve">ՀԱՅԱՍՏԱՆԻ ՀԱՆՐԱՊԵՏՈՒԹՅԱՆ ԿԱՌԱՎԱՐՈՒԹՅԱՆ 2020 ԹՎԱԿԱՆԻ ԴԵԿՏԵՄԲԵՐԻ 30-Ի ԹԻՎ 2215-Ն ՈՐՈՇՄԱՆ N 9․1 ՀԱՎԵԼՎԱԾԻ  9.1.21 ԱՂՅՈՒՍԱԿՈՒՄ ԿԱՏԱՐՎՈՂ ՓՈՓՈԽՈՒԹՅՈՒՆՆԵՐԸ  ԵՎ ԼՐԱՑՈՒՄՆԵՐԸ </t>
  </si>
  <si>
    <t xml:space="preserve">          ՄԱՍ 1. ՊԵՏԱԿԱՆ ՄԱՐՄՆԻ ԳԾՈՎ ԱՐԴՅՈՒՆՔԱՅԻՆ (ԿԱՏԱՐՈՂԱԿԱՆ) ՑՈՒՑԱՆԻՇՆԵՐԸ</t>
  </si>
  <si>
    <t>Հավելված N 7</t>
  </si>
  <si>
    <t xml:space="preserve">ՀԱՅԱՍՏԱՆԻ ՀԱՆՐԱՊԵՏՈՒԹՅԱՆ ԿԱՌԱՎԱՐՈՒԹՅԱՆ 2020 ԹՎԱԿԱՆԻ ԴԵԿՏԵՄԲԵՐԻ 30-Ի 
N 2215-Ն ՈՐՈՇՄԱՆ N 10 ՀԱՎԵԼՎԱԾՈՒՄ ԿԱՏԱՐՎՈՂ ՓՈՓՈԽՈՒԹՅՈՒՆՆԵՐԸ  ԵՎ ԼՐԱՑՈՒՄՆԵՐԸ 
</t>
  </si>
  <si>
    <t>Կոդը</t>
  </si>
  <si>
    <t>Անվանումը</t>
  </si>
  <si>
    <t>Գնման ձևը</t>
  </si>
  <si>
    <t>Չափման միավորը</t>
  </si>
  <si>
    <t>Ցուցանիշների փոփոխությունը (ավելացումները նշված են դրական նշանով, իսկ նվազեցումները՝ փակագծերում)</t>
  </si>
  <si>
    <t>Միավորի գինը</t>
  </si>
  <si>
    <t>Քանակը</t>
  </si>
  <si>
    <t>Գումարը                                                         (հազար դրամով)</t>
  </si>
  <si>
    <t>Բաժին N 01,  խումբ N 03,  դաս N 02,  Ծրագրման և վիճակագրական ընդհանուր ծառայություններ</t>
  </si>
  <si>
    <t xml:space="preserve"> 1143   11001    Վիճակագրության քաղաքականության մշակում և իրականացում, պաշտոնական վիճակագրական տեղեկատվության մշակում, արտադրում և տարածում</t>
  </si>
  <si>
    <t xml:space="preserve">ՄԱՍ I. Ա Պ Ր Ա Ն Ք Ն Ե Ր         </t>
  </si>
  <si>
    <t>30197622-1</t>
  </si>
  <si>
    <t xml:space="preserve">թուղթ, A4 ֆորմատի </t>
  </si>
  <si>
    <t>ԳՀ</t>
  </si>
  <si>
    <t>կգ</t>
  </si>
  <si>
    <t>09132200-2</t>
  </si>
  <si>
    <t>բենզին, ռեգուլյար</t>
  </si>
  <si>
    <t>ԷԱՃ</t>
  </si>
  <si>
    <t>լիտր</t>
  </si>
  <si>
    <t xml:space="preserve"> ՄԱՍ III. ԾԱՌԱՅՈՒԹՅՈՒՆՆԵՐ</t>
  </si>
  <si>
    <t>70221100-1</t>
  </si>
  <si>
    <t>ոչ բնակելի անշարժ գույքի վարձակալության կամ լիզինգի ծառայություններ</t>
  </si>
  <si>
    <t>ՄԱ</t>
  </si>
  <si>
    <t>դրամ</t>
  </si>
  <si>
    <t>98391190-1</t>
  </si>
  <si>
    <t>ներկայացուցչական ծառայությունների հետ կապված ծախսեր</t>
  </si>
  <si>
    <t>98341140-1</t>
  </si>
  <si>
    <t>շենքի պահպանման ծառայություններ</t>
  </si>
  <si>
    <t xml:space="preserve"> 1143   31004   ՀՀ վիճակագրական կոմիտեի շենքային պայմանների բարելավում</t>
  </si>
  <si>
    <t xml:space="preserve"> ՄԱՍ II.  ԱՇԽԱՏԱՆՔՆԵՐ</t>
  </si>
  <si>
    <t>45231118</t>
  </si>
  <si>
    <t>գազի բաշխման օժանդակ աշխատանքներ</t>
  </si>
  <si>
    <t>45331120</t>
  </si>
  <si>
    <t xml:space="preserve">գազով աշխատող սարքերի տեղադրման աշխատանքներ </t>
  </si>
  <si>
    <t xml:space="preserve">ՄԱՍ III. ԾԱՌԱՅՈՒԹՅՈՒՆՆԵՐ </t>
  </si>
  <si>
    <t>71351540</t>
  </si>
  <si>
    <t>տեխնիկական հսկողության ծառայություններ</t>
  </si>
  <si>
    <t>98111140</t>
  </si>
  <si>
    <t>հեղինակային հսկողության ծառայություններ</t>
  </si>
  <si>
    <t>Երևան քաղաքի վարչության ք. Երևան Դավիթ Անհաղթի 23/6 հասցեում գտնվող վարչական շենքի ջեռուցման համակարգի անցկացման աշխատանքներ</t>
  </si>
  <si>
    <t>Երևան քաղաքի վարչության ք. Երևան Դավիթ Անհաղթի 23/6 հասցեում գտնվող վարչական շենքի գազաֆիկացման աշխատանքներ</t>
  </si>
  <si>
    <t xml:space="preserve">Ք. Երևան Դավիթ Անհաղթի 23/6 հասցեում գտնվող վարչական շենքում գազով աշխատող  ջեռուցման համակարգի տեղադրման տարածքի մակերեսը, քմ </t>
  </si>
  <si>
    <t>Գազաֆիկացման աշխատանքներ, հատ</t>
  </si>
  <si>
    <t>Գազով աշխատող սարքերի տեղադրման աշխատանքներ, հատ</t>
  </si>
  <si>
    <t>Հավելված 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</si>
</sst>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(* #,##0.0_);_(* \(#,##0.0\);_(* &quot;-&quot;??_);_(@_)"/>
    <numFmt numFmtId="165" formatCode="0.0"/>
    <numFmt numFmtId="166" formatCode="#,##0.0"/>
    <numFmt numFmtId="167" formatCode="_-* #,##0.0\ _₽_-;\-* #,##0.0\ _₽_-;_-* &quot;-&quot;?\ _₽_-;_-@_-"/>
    <numFmt numFmtId="168" formatCode="0.00000"/>
    <numFmt numFmtId="169" formatCode="##,##0.0;\(##,##0.0\);\-"/>
    <numFmt numFmtId="170" formatCode="0.0_);\(0.0\)"/>
    <numFmt numFmtId="171" formatCode="_(* #,##0_);_(* \(#,##0\);_(* &quot;-&quot;??_);_(@_)"/>
    <numFmt numFmtId="172" formatCode="_(* #,##0.0_);_(* \(#,##0.0\);_(* &quot;-&quot;?_);_(@_)"/>
    <numFmt numFmtId="173" formatCode="_(* #,##0.000_);_(* \(#,##0.00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sz val="8"/>
      <name val="GHEA Grapalat"/>
      <family val="2"/>
    </font>
    <font>
      <b/>
      <sz val="11"/>
      <color theme="1"/>
      <name val="GHEA Grapalat"/>
      <family val="3"/>
    </font>
    <font>
      <i/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1"/>
      <color theme="1"/>
      <name val="GHEA Grapalat"/>
      <family val="3"/>
    </font>
    <font>
      <sz val="12"/>
      <name val="Times LatArm"/>
    </font>
    <font>
      <b/>
      <i/>
      <sz val="10"/>
      <color theme="1"/>
      <name val="GHEA Grapalat"/>
      <family val="3"/>
    </font>
    <font>
      <i/>
      <sz val="8"/>
      <color theme="1"/>
      <name val="GHEA Grapalat"/>
      <family val="3"/>
    </font>
    <font>
      <sz val="10"/>
      <name val="GHEA Grapalat"/>
      <family val="3"/>
    </font>
    <font>
      <b/>
      <sz val="11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9"/>
      <name val="GHEA Grapalat"/>
      <family val="3"/>
    </font>
    <font>
      <i/>
      <sz val="10"/>
      <name val="GHEA Grapalat"/>
      <family val="3"/>
    </font>
    <font>
      <i/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2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2" fillId="2" borderId="1" applyNumberFormat="0" applyAlignment="0" applyProtection="0"/>
    <xf numFmtId="0" fontId="6" fillId="0" borderId="0">
      <alignment horizontal="left" vertical="top" wrapText="1"/>
    </xf>
    <xf numFmtId="0" fontId="11" fillId="0" borderId="0"/>
    <xf numFmtId="0" fontId="1" fillId="0" borderId="0"/>
    <xf numFmtId="0" fontId="21" fillId="0" borderId="0"/>
    <xf numFmtId="169" fontId="6" fillId="0" borderId="0" applyFill="0" applyBorder="0" applyProtection="0">
      <alignment horizontal="right" vertical="top"/>
    </xf>
  </cellStyleXfs>
  <cellXfs count="231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3" fillId="0" borderId="0" xfId="2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2" xfId="3" applyFont="1" applyBorder="1" applyAlignment="1">
      <alignment horizontal="center" vertical="center" wrapText="1"/>
    </xf>
    <xf numFmtId="43" fontId="7" fillId="0" borderId="2" xfId="1" applyNumberFormat="1" applyFont="1" applyFill="1" applyBorder="1" applyAlignment="1">
      <alignment horizontal="left" vertical="center"/>
    </xf>
    <xf numFmtId="164" fontId="4" fillId="0" borderId="2" xfId="1" applyNumberFormat="1" applyFont="1" applyBorder="1" applyAlignment="1">
      <alignment vertical="center"/>
    </xf>
    <xf numFmtId="164" fontId="7" fillId="0" borderId="2" xfId="1" applyNumberFormat="1" applyFont="1" applyFill="1" applyBorder="1" applyAlignment="1">
      <alignment horizontal="center" vertical="center"/>
    </xf>
    <xf numFmtId="0" fontId="8" fillId="3" borderId="2" xfId="0" applyFont="1" applyFill="1" applyBorder="1" applyAlignment="1">
      <alignment vertical="center"/>
    </xf>
    <xf numFmtId="0" fontId="4" fillId="0" borderId="2" xfId="0" applyFont="1" applyBorder="1" applyAlignment="1">
      <alignment horizontal="left" vertical="center" wrapText="1"/>
    </xf>
    <xf numFmtId="0" fontId="8" fillId="3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vertical="center" wrapText="1"/>
    </xf>
    <xf numFmtId="165" fontId="0" fillId="0" borderId="0" xfId="0" applyNumberFormat="1" applyFont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43" fontId="4" fillId="0" borderId="0" xfId="0" applyNumberFormat="1" applyFont="1" applyAlignment="1">
      <alignment horizontal="left" vertical="center" wrapText="1"/>
    </xf>
    <xf numFmtId="0" fontId="4" fillId="0" borderId="0" xfId="0" applyFont="1"/>
    <xf numFmtId="0" fontId="4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Border="1"/>
    <xf numFmtId="0" fontId="5" fillId="0" borderId="0" xfId="0" applyFont="1" applyFill="1" applyAlignment="1">
      <alignment horizontal="center" wrapText="1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7" fillId="0" borderId="10" xfId="0" applyFont="1" applyBorder="1" applyAlignment="1">
      <alignment horizontal="center" vertical="center" wrapText="1"/>
    </xf>
    <xf numFmtId="164" fontId="5" fillId="0" borderId="2" xfId="1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164" fontId="5" fillId="0" borderId="10" xfId="1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/>
    </xf>
    <xf numFmtId="0" fontId="4" fillId="0" borderId="2" xfId="0" applyFont="1" applyBorder="1" applyAlignment="1"/>
    <xf numFmtId="166" fontId="4" fillId="0" borderId="2" xfId="0" applyNumberFormat="1" applyFont="1" applyBorder="1" applyAlignment="1">
      <alignment horizontal="center" vertical="center"/>
    </xf>
    <xf numFmtId="166" fontId="4" fillId="0" borderId="3" xfId="0" applyNumberFormat="1" applyFont="1" applyBorder="1" applyAlignment="1">
      <alignment horizontal="center" vertical="center"/>
    </xf>
    <xf numFmtId="166" fontId="4" fillId="0" borderId="10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/>
    </xf>
    <xf numFmtId="0" fontId="5" fillId="0" borderId="2" xfId="0" applyFont="1" applyBorder="1" applyAlignment="1">
      <alignment horizontal="left" vertical="top" wrapText="1"/>
    </xf>
    <xf numFmtId="164" fontId="5" fillId="3" borderId="2" xfId="1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top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2" xfId="3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167" fontId="4" fillId="0" borderId="0" xfId="0" applyNumberFormat="1" applyFont="1" applyFill="1" applyAlignment="1">
      <alignment horizontal="left" vertical="center" wrapText="1"/>
    </xf>
    <xf numFmtId="168" fontId="4" fillId="0" borderId="0" xfId="0" applyNumberFormat="1" applyFont="1" applyFill="1" applyAlignment="1">
      <alignment horizontal="left" vertical="center" wrapText="1"/>
    </xf>
    <xf numFmtId="49" fontId="5" fillId="0" borderId="2" xfId="3" applyNumberFormat="1" applyFont="1" applyFill="1" applyBorder="1" applyAlignment="1">
      <alignment horizontal="left" vertical="center" wrapText="1"/>
    </xf>
    <xf numFmtId="49" fontId="4" fillId="0" borderId="2" xfId="3" applyNumberFormat="1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4" fillId="0" borderId="2" xfId="3" applyFont="1" applyFill="1" applyBorder="1" applyAlignment="1">
      <alignment horizontal="left" vertical="center" wrapText="1"/>
    </xf>
    <xf numFmtId="167" fontId="7" fillId="0" borderId="2" xfId="0" applyNumberFormat="1" applyFont="1" applyFill="1" applyBorder="1" applyAlignment="1">
      <alignment horizontal="center" vertical="center" wrapText="1"/>
    </xf>
    <xf numFmtId="165" fontId="4" fillId="0" borderId="0" xfId="0" applyNumberFormat="1" applyFont="1" applyFill="1" applyAlignment="1">
      <alignment horizontal="left" vertical="center" wrapText="1"/>
    </xf>
    <xf numFmtId="164" fontId="4" fillId="0" borderId="0" xfId="0" applyNumberFormat="1" applyFont="1" applyFill="1" applyAlignment="1">
      <alignment horizontal="left" vertical="center" wrapText="1"/>
    </xf>
    <xf numFmtId="0" fontId="4" fillId="0" borderId="0" xfId="3" applyFont="1" applyFill="1" applyAlignment="1">
      <alignment horizontal="left" vertical="center" wrapText="1"/>
    </xf>
    <xf numFmtId="164" fontId="4" fillId="0" borderId="0" xfId="3" applyNumberFormat="1" applyFont="1" applyFill="1" applyAlignment="1">
      <alignment horizontal="left" vertical="center" wrapText="1"/>
    </xf>
    <xf numFmtId="164" fontId="4" fillId="3" borderId="2" xfId="1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 wrapText="1"/>
    </xf>
    <xf numFmtId="0" fontId="4" fillId="3" borderId="0" xfId="3" applyFont="1" applyFill="1" applyAlignment="1">
      <alignment horizontal="left" vertical="center" wrapText="1"/>
    </xf>
    <xf numFmtId="164" fontId="4" fillId="0" borderId="2" xfId="1" applyNumberFormat="1" applyFont="1" applyFill="1" applyBorder="1" applyAlignment="1">
      <alignment horizontal="center" vertical="center"/>
    </xf>
    <xf numFmtId="43" fontId="4" fillId="0" borderId="0" xfId="3" applyNumberFormat="1" applyFont="1" applyFill="1" applyAlignment="1">
      <alignment horizontal="left" vertical="center" wrapText="1"/>
    </xf>
    <xf numFmtId="49" fontId="4" fillId="0" borderId="2" xfId="0" applyNumberFormat="1" applyFont="1" applyFill="1" applyBorder="1" applyAlignment="1">
      <alignment horizontal="left" vertical="center" wrapText="1"/>
    </xf>
    <xf numFmtId="0" fontId="4" fillId="3" borderId="2" xfId="3" applyFont="1" applyFill="1" applyBorder="1" applyAlignment="1">
      <alignment horizontal="left" vertical="center" wrapText="1"/>
    </xf>
    <xf numFmtId="164" fontId="4" fillId="3" borderId="2" xfId="1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4" fillId="0" borderId="0" xfId="0" applyFont="1" applyFill="1" applyAlignment="1">
      <alignment horizontal="right" wrapText="1"/>
    </xf>
    <xf numFmtId="0" fontId="4" fillId="0" borderId="0" xfId="3" applyFont="1">
      <alignment horizontal="left" vertical="top" wrapText="1"/>
    </xf>
    <xf numFmtId="0" fontId="4" fillId="3" borderId="0" xfId="3" applyFont="1" applyFill="1">
      <alignment horizontal="left" vertical="top" wrapText="1"/>
    </xf>
    <xf numFmtId="0" fontId="4" fillId="3" borderId="2" xfId="3" applyFont="1" applyFill="1" applyBorder="1">
      <alignment horizontal="left" vertical="top" wrapText="1"/>
    </xf>
    <xf numFmtId="0" fontId="5" fillId="3" borderId="2" xfId="3" applyFont="1" applyFill="1" applyBorder="1" applyAlignment="1">
      <alignment horizontal="center" vertical="top" wrapText="1"/>
    </xf>
    <xf numFmtId="0" fontId="4" fillId="3" borderId="2" xfId="3" applyFont="1" applyFill="1" applyBorder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9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164" fontId="9" fillId="3" borderId="2" xfId="1" applyNumberFormat="1" applyFont="1" applyFill="1" applyBorder="1" applyAlignment="1">
      <alignment vertical="center" wrapText="1"/>
    </xf>
    <xf numFmtId="0" fontId="12" fillId="0" borderId="2" xfId="0" applyFont="1" applyBorder="1" applyAlignment="1">
      <alignment horizontal="left" vertical="center" wrapText="1"/>
    </xf>
    <xf numFmtId="0" fontId="4" fillId="0" borderId="0" xfId="3" applyFont="1" applyAlignment="1">
      <alignment horizontal="left" vertical="top" wrapText="1"/>
    </xf>
    <xf numFmtId="0" fontId="9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164" fontId="4" fillId="0" borderId="0" xfId="1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vertical="center" wrapText="1"/>
    </xf>
    <xf numFmtId="170" fontId="4" fillId="0" borderId="0" xfId="5" applyNumberFormat="1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167" fontId="13" fillId="0" borderId="0" xfId="0" applyNumberFormat="1" applyFont="1" applyAlignment="1">
      <alignment horizontal="left" vertical="center" wrapText="1"/>
    </xf>
    <xf numFmtId="0" fontId="5" fillId="0" borderId="3" xfId="0" applyFont="1" applyBorder="1" applyAlignment="1">
      <alignment vertical="center"/>
    </xf>
    <xf numFmtId="167" fontId="4" fillId="0" borderId="0" xfId="0" applyNumberFormat="1" applyFont="1" applyAlignment="1">
      <alignment vertical="center"/>
    </xf>
    <xf numFmtId="0" fontId="4" fillId="0" borderId="2" xfId="0" applyFont="1" applyFill="1" applyBorder="1" applyAlignment="1">
      <alignment horizontal="left" vertical="center" wrapText="1"/>
    </xf>
    <xf numFmtId="164" fontId="4" fillId="0" borderId="2" xfId="1" applyNumberFormat="1" applyFont="1" applyBorder="1" applyAlignment="1">
      <alignment horizontal="center" vertical="center"/>
    </xf>
    <xf numFmtId="0" fontId="4" fillId="3" borderId="8" xfId="0" applyFont="1" applyFill="1" applyBorder="1" applyAlignment="1">
      <alignment vertical="center" wrapText="1"/>
    </xf>
    <xf numFmtId="0" fontId="4" fillId="3" borderId="10" xfId="0" applyFont="1" applyFill="1" applyBorder="1" applyAlignment="1">
      <alignment vertical="center" wrapText="1"/>
    </xf>
    <xf numFmtId="164" fontId="4" fillId="3" borderId="2" xfId="1" applyNumberFormat="1" applyFont="1" applyFill="1" applyBorder="1" applyAlignment="1">
      <alignment horizontal="right" vertical="center" wrapText="1"/>
    </xf>
    <xf numFmtId="171" fontId="4" fillId="3" borderId="2" xfId="1" applyNumberFormat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vertical="center"/>
    </xf>
    <xf numFmtId="164" fontId="4" fillId="0" borderId="0" xfId="1" applyNumberFormat="1" applyFont="1" applyBorder="1" applyAlignment="1">
      <alignment horizontal="center" vertical="center"/>
    </xf>
    <xf numFmtId="0" fontId="14" fillId="0" borderId="0" xfId="0" applyFont="1"/>
    <xf numFmtId="0" fontId="14" fillId="0" borderId="0" xfId="0" applyFont="1" applyFill="1" applyAlignment="1">
      <alignment horizontal="right"/>
    </xf>
    <xf numFmtId="0" fontId="16" fillId="0" borderId="0" xfId="0" applyFont="1" applyFill="1" applyAlignment="1">
      <alignment horizontal="center"/>
    </xf>
    <xf numFmtId="0" fontId="17" fillId="0" borderId="0" xfId="0" applyFont="1" applyFill="1" applyAlignment="1">
      <alignment horizontal="left"/>
    </xf>
    <xf numFmtId="0" fontId="14" fillId="0" borderId="0" xfId="0" applyFont="1" applyAlignment="1">
      <alignment vertical="center"/>
    </xf>
    <xf numFmtId="0" fontId="18" fillId="0" borderId="0" xfId="0" applyFont="1" applyFill="1" applyAlignment="1">
      <alignment horizontal="right" vertical="center"/>
    </xf>
    <xf numFmtId="0" fontId="17" fillId="3" borderId="2" xfId="0" applyFont="1" applyFill="1" applyBorder="1" applyAlignment="1">
      <alignment vertical="center" wrapText="1"/>
    </xf>
    <xf numFmtId="170" fontId="14" fillId="0" borderId="0" xfId="5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167" fontId="20" fillId="0" borderId="0" xfId="0" applyNumberFormat="1" applyFont="1" applyAlignment="1">
      <alignment horizontal="left" vertical="center" wrapText="1"/>
    </xf>
    <xf numFmtId="0" fontId="17" fillId="0" borderId="3" xfId="0" applyFont="1" applyBorder="1" applyAlignment="1">
      <alignment vertical="center"/>
    </xf>
    <xf numFmtId="0" fontId="14" fillId="3" borderId="2" xfId="0" applyFont="1" applyFill="1" applyBorder="1" applyAlignment="1">
      <alignment vertical="center" wrapText="1"/>
    </xf>
    <xf numFmtId="0" fontId="19" fillId="0" borderId="2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center" wrapText="1"/>
    </xf>
    <xf numFmtId="167" fontId="14" fillId="0" borderId="0" xfId="0" applyNumberFormat="1" applyFont="1" applyAlignment="1">
      <alignment vertical="center"/>
    </xf>
    <xf numFmtId="0" fontId="14" fillId="0" borderId="2" xfId="3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 wrapText="1"/>
    </xf>
    <xf numFmtId="0" fontId="14" fillId="0" borderId="0" xfId="0" applyFont="1" applyFill="1" applyAlignment="1">
      <alignment vertical="center"/>
    </xf>
    <xf numFmtId="164" fontId="14" fillId="0" borderId="2" xfId="1" applyNumberFormat="1" applyFont="1" applyBorder="1" applyAlignment="1">
      <alignment horizontal="center" vertical="center"/>
    </xf>
    <xf numFmtId="0" fontId="14" fillId="3" borderId="0" xfId="0" applyFont="1" applyFill="1" applyBorder="1" applyAlignment="1">
      <alignment horizontal="left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0" fontId="19" fillId="3" borderId="2" xfId="0" applyFont="1" applyFill="1" applyBorder="1" applyAlignment="1">
      <alignment horizontal="left" vertical="center" wrapText="1"/>
    </xf>
    <xf numFmtId="0" fontId="14" fillId="3" borderId="2" xfId="0" applyFont="1" applyFill="1" applyBorder="1" applyAlignment="1">
      <alignment horizontal="left" vertical="center" wrapText="1"/>
    </xf>
    <xf numFmtId="0" fontId="14" fillId="3" borderId="8" xfId="0" applyFont="1" applyFill="1" applyBorder="1" applyAlignment="1">
      <alignment vertical="center" wrapText="1"/>
    </xf>
    <xf numFmtId="0" fontId="14" fillId="3" borderId="10" xfId="0" applyFont="1" applyFill="1" applyBorder="1" applyAlignment="1">
      <alignment vertical="center" wrapText="1"/>
    </xf>
    <xf numFmtId="164" fontId="14" fillId="3" borderId="2" xfId="1" applyNumberFormat="1" applyFont="1" applyFill="1" applyBorder="1" applyAlignment="1">
      <alignment horizontal="righ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0" xfId="0" applyFont="1" applyBorder="1" applyAlignment="1">
      <alignment vertical="center"/>
    </xf>
    <xf numFmtId="164" fontId="14" fillId="0" borderId="0" xfId="1" applyNumberFormat="1" applyFont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23" fillId="0" borderId="2" xfId="0" applyFont="1" applyBorder="1" applyAlignment="1">
      <alignment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164" fontId="5" fillId="4" borderId="2" xfId="1" applyNumberFormat="1" applyFont="1" applyFill="1" applyBorder="1" applyAlignment="1">
      <alignment vertical="center" wrapText="1"/>
    </xf>
    <xf numFmtId="164" fontId="5" fillId="3" borderId="2" xfId="1" applyNumberFormat="1" applyFont="1" applyFill="1" applyBorder="1" applyAlignment="1">
      <alignment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2" xfId="6" applyNumberFormat="1" applyFont="1" applyFill="1" applyBorder="1" applyAlignment="1">
      <alignment horizontal="center" vertical="center" wrapText="1"/>
    </xf>
    <xf numFmtId="49" fontId="4" fillId="0" borderId="2" xfId="6" applyNumberFormat="1" applyFont="1" applyFill="1" applyBorder="1" applyAlignment="1">
      <alignment horizontal="center" vertical="center"/>
    </xf>
    <xf numFmtId="171" fontId="4" fillId="0" borderId="2" xfId="1" applyNumberFormat="1" applyFont="1" applyFill="1" applyBorder="1" applyAlignment="1">
      <alignment horizontal="center" vertical="center"/>
    </xf>
    <xf numFmtId="37" fontId="4" fillId="0" borderId="2" xfId="7" applyNumberFormat="1" applyFont="1" applyFill="1" applyBorder="1" applyAlignment="1">
      <alignment horizontal="right" vertical="center"/>
    </xf>
    <xf numFmtId="169" fontId="4" fillId="0" borderId="2" xfId="7" applyNumberFormat="1" applyFont="1" applyFill="1" applyBorder="1" applyAlignment="1">
      <alignment horizontal="right" vertical="center"/>
    </xf>
    <xf numFmtId="1" fontId="4" fillId="0" borderId="2" xfId="1" applyNumberFormat="1" applyFont="1" applyFill="1" applyBorder="1" applyAlignment="1">
      <alignment horizontal="center" vertical="center"/>
    </xf>
    <xf numFmtId="0" fontId="4" fillId="0" borderId="2" xfId="7" applyNumberFormat="1" applyFont="1" applyFill="1" applyBorder="1" applyAlignment="1">
      <alignment horizontal="right" vertical="center"/>
    </xf>
    <xf numFmtId="1" fontId="4" fillId="3" borderId="2" xfId="1" applyNumberFormat="1" applyFont="1" applyFill="1" applyBorder="1" applyAlignment="1">
      <alignment horizontal="center" vertical="center"/>
    </xf>
    <xf numFmtId="0" fontId="4" fillId="3" borderId="2" xfId="7" applyNumberFormat="1" applyFont="1" applyFill="1" applyBorder="1" applyAlignment="1">
      <alignment horizontal="right" vertical="center"/>
    </xf>
    <xf numFmtId="164" fontId="4" fillId="4" borderId="2" xfId="1" applyNumberFormat="1" applyFont="1" applyFill="1" applyBorder="1" applyAlignment="1">
      <alignment vertical="center" wrapText="1"/>
    </xf>
    <xf numFmtId="164" fontId="5" fillId="0" borderId="2" xfId="1" applyNumberFormat="1" applyFont="1" applyFill="1" applyBorder="1" applyAlignment="1">
      <alignment horizontal="center" vertical="center" wrapText="1"/>
    </xf>
    <xf numFmtId="164" fontId="0" fillId="0" borderId="0" xfId="0" applyNumberFormat="1" applyFont="1" applyAlignment="1">
      <alignment vertical="center"/>
    </xf>
    <xf numFmtId="0" fontId="4" fillId="0" borderId="2" xfId="0" applyFont="1" applyFill="1" applyBorder="1" applyAlignment="1">
      <alignment horizontal="left" vertical="center" wrapText="1"/>
    </xf>
    <xf numFmtId="172" fontId="4" fillId="0" borderId="0" xfId="0" applyNumberFormat="1" applyFont="1"/>
    <xf numFmtId="173" fontId="0" fillId="0" borderId="0" xfId="0" applyNumberFormat="1" applyFont="1" applyAlignment="1">
      <alignment vertical="center"/>
    </xf>
    <xf numFmtId="0" fontId="4" fillId="3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49" fontId="5" fillId="3" borderId="2" xfId="3" applyNumberFormat="1" applyFont="1" applyFill="1" applyBorder="1" applyAlignment="1">
      <alignment horizontal="left" vertical="center" wrapText="1"/>
    </xf>
    <xf numFmtId="49" fontId="4" fillId="3" borderId="2" xfId="3" applyNumberFormat="1" applyFont="1" applyFill="1" applyBorder="1" applyAlignment="1">
      <alignment horizontal="left" vertical="center" wrapText="1"/>
    </xf>
    <xf numFmtId="167" fontId="7" fillId="3" borderId="2" xfId="0" applyNumberFormat="1" applyFont="1" applyFill="1" applyBorder="1" applyAlignment="1">
      <alignment horizontal="center" vertical="center" wrapText="1"/>
    </xf>
    <xf numFmtId="166" fontId="4" fillId="3" borderId="2" xfId="3" applyNumberFormat="1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64" fontId="4" fillId="0" borderId="6" xfId="1" applyNumberFormat="1" applyFont="1" applyBorder="1" applyAlignment="1">
      <alignment horizontal="center" vertical="center"/>
    </xf>
    <xf numFmtId="164" fontId="4" fillId="0" borderId="8" xfId="1" applyNumberFormat="1" applyFont="1" applyBorder="1" applyAlignment="1">
      <alignment horizontal="center" vertical="center"/>
    </xf>
    <xf numFmtId="164" fontId="4" fillId="0" borderId="10" xfId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64" fontId="4" fillId="3" borderId="6" xfId="0" applyNumberFormat="1" applyFont="1" applyFill="1" applyBorder="1" applyAlignment="1">
      <alignment horizontal="center" vertical="center"/>
    </xf>
    <xf numFmtId="164" fontId="4" fillId="3" borderId="8" xfId="0" applyNumberFormat="1" applyFont="1" applyFill="1" applyBorder="1" applyAlignment="1">
      <alignment horizontal="center" vertical="center"/>
    </xf>
    <xf numFmtId="164" fontId="4" fillId="3" borderId="10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164" fontId="7" fillId="0" borderId="3" xfId="1" applyNumberFormat="1" applyFont="1" applyFill="1" applyBorder="1" applyAlignment="1">
      <alignment horizontal="left" vertical="center"/>
    </xf>
    <xf numFmtId="164" fontId="7" fillId="0" borderId="4" xfId="1" applyNumberFormat="1" applyFont="1" applyFill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right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Fill="1" applyBorder="1" applyAlignment="1">
      <alignment horizontal="right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left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left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/>
    </xf>
    <xf numFmtId="0" fontId="17" fillId="0" borderId="0" xfId="0" applyFont="1" applyFill="1" applyAlignment="1">
      <alignment horizontal="left"/>
    </xf>
    <xf numFmtId="0" fontId="14" fillId="0" borderId="6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22" fillId="0" borderId="12" xfId="3" applyFont="1" applyFill="1" applyBorder="1" applyAlignment="1">
      <alignment horizontal="center" vertical="center" wrapText="1"/>
    </xf>
    <xf numFmtId="0" fontId="22" fillId="0" borderId="13" xfId="3" applyFont="1" applyFill="1" applyBorder="1" applyAlignment="1">
      <alignment horizontal="center" vertical="center" wrapText="1"/>
    </xf>
  </cellXfs>
  <cellStyles count="8">
    <cellStyle name="Calculation" xfId="2" builtinId="22"/>
    <cellStyle name="Comma" xfId="1" builtinId="3"/>
    <cellStyle name="Normal" xfId="0" builtinId="0"/>
    <cellStyle name="Normal 11" xfId="6"/>
    <cellStyle name="Normal 5 2" xfId="4"/>
    <cellStyle name="Normal 6" xfId="5"/>
    <cellStyle name="Normal 8" xfId="3"/>
    <cellStyle name="SN_241" xfId="7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zoomScaleNormal="100" workbookViewId="0">
      <selection activeCell="A5" sqref="A5:D5"/>
    </sheetView>
  </sheetViews>
  <sheetFormatPr defaultRowHeight="13.5" x14ac:dyDescent="0.25"/>
  <cols>
    <col min="1" max="1" width="10.42578125" style="1" customWidth="1"/>
    <col min="2" max="2" width="17.85546875" style="1" customWidth="1"/>
    <col min="3" max="3" width="62.42578125" style="1" customWidth="1"/>
    <col min="4" max="4" width="23.5703125" style="4" customWidth="1"/>
    <col min="5" max="5" width="11" style="1" bestFit="1" customWidth="1"/>
    <col min="6" max="6" width="9.140625" style="1"/>
    <col min="7" max="7" width="10.28515625" style="1" bestFit="1" customWidth="1"/>
    <col min="8" max="8" width="9.140625" style="1"/>
    <col min="9" max="9" width="9.42578125" style="1" bestFit="1" customWidth="1"/>
    <col min="10" max="256" width="9.140625" style="1"/>
    <col min="257" max="257" width="10.42578125" style="1" customWidth="1"/>
    <col min="258" max="258" width="17.85546875" style="1" customWidth="1"/>
    <col min="259" max="259" width="62.42578125" style="1" customWidth="1"/>
    <col min="260" max="260" width="23.5703125" style="1" customWidth="1"/>
    <col min="261" max="261" width="11" style="1" bestFit="1" customWidth="1"/>
    <col min="262" max="262" width="9.140625" style="1"/>
    <col min="263" max="263" width="10.28515625" style="1" bestFit="1" customWidth="1"/>
    <col min="264" max="264" width="9.140625" style="1"/>
    <col min="265" max="265" width="9.42578125" style="1" bestFit="1" customWidth="1"/>
    <col min="266" max="512" width="9.140625" style="1"/>
    <col min="513" max="513" width="10.42578125" style="1" customWidth="1"/>
    <col min="514" max="514" width="17.85546875" style="1" customWidth="1"/>
    <col min="515" max="515" width="62.42578125" style="1" customWidth="1"/>
    <col min="516" max="516" width="23.5703125" style="1" customWidth="1"/>
    <col min="517" max="517" width="11" style="1" bestFit="1" customWidth="1"/>
    <col min="518" max="518" width="9.140625" style="1"/>
    <col min="519" max="519" width="10.28515625" style="1" bestFit="1" customWidth="1"/>
    <col min="520" max="520" width="9.140625" style="1"/>
    <col min="521" max="521" width="9.42578125" style="1" bestFit="1" customWidth="1"/>
    <col min="522" max="768" width="9.140625" style="1"/>
    <col min="769" max="769" width="10.42578125" style="1" customWidth="1"/>
    <col min="770" max="770" width="17.85546875" style="1" customWidth="1"/>
    <col min="771" max="771" width="62.42578125" style="1" customWidth="1"/>
    <col min="772" max="772" width="23.5703125" style="1" customWidth="1"/>
    <col min="773" max="773" width="11" style="1" bestFit="1" customWidth="1"/>
    <col min="774" max="774" width="9.140625" style="1"/>
    <col min="775" max="775" width="10.28515625" style="1" bestFit="1" customWidth="1"/>
    <col min="776" max="776" width="9.140625" style="1"/>
    <col min="777" max="777" width="9.42578125" style="1" bestFit="1" customWidth="1"/>
    <col min="778" max="1024" width="9.140625" style="1"/>
    <col min="1025" max="1025" width="10.42578125" style="1" customWidth="1"/>
    <col min="1026" max="1026" width="17.85546875" style="1" customWidth="1"/>
    <col min="1027" max="1027" width="62.42578125" style="1" customWidth="1"/>
    <col min="1028" max="1028" width="23.5703125" style="1" customWidth="1"/>
    <col min="1029" max="1029" width="11" style="1" bestFit="1" customWidth="1"/>
    <col min="1030" max="1030" width="9.140625" style="1"/>
    <col min="1031" max="1031" width="10.28515625" style="1" bestFit="1" customWidth="1"/>
    <col min="1032" max="1032" width="9.140625" style="1"/>
    <col min="1033" max="1033" width="9.42578125" style="1" bestFit="1" customWidth="1"/>
    <col min="1034" max="1280" width="9.140625" style="1"/>
    <col min="1281" max="1281" width="10.42578125" style="1" customWidth="1"/>
    <col min="1282" max="1282" width="17.85546875" style="1" customWidth="1"/>
    <col min="1283" max="1283" width="62.42578125" style="1" customWidth="1"/>
    <col min="1284" max="1284" width="23.5703125" style="1" customWidth="1"/>
    <col min="1285" max="1285" width="11" style="1" bestFit="1" customWidth="1"/>
    <col min="1286" max="1286" width="9.140625" style="1"/>
    <col min="1287" max="1287" width="10.28515625" style="1" bestFit="1" customWidth="1"/>
    <col min="1288" max="1288" width="9.140625" style="1"/>
    <col min="1289" max="1289" width="9.42578125" style="1" bestFit="1" customWidth="1"/>
    <col min="1290" max="1536" width="9.140625" style="1"/>
    <col min="1537" max="1537" width="10.42578125" style="1" customWidth="1"/>
    <col min="1538" max="1538" width="17.85546875" style="1" customWidth="1"/>
    <col min="1539" max="1539" width="62.42578125" style="1" customWidth="1"/>
    <col min="1540" max="1540" width="23.5703125" style="1" customWidth="1"/>
    <col min="1541" max="1541" width="11" style="1" bestFit="1" customWidth="1"/>
    <col min="1542" max="1542" width="9.140625" style="1"/>
    <col min="1543" max="1543" width="10.28515625" style="1" bestFit="1" customWidth="1"/>
    <col min="1544" max="1544" width="9.140625" style="1"/>
    <col min="1545" max="1545" width="9.42578125" style="1" bestFit="1" customWidth="1"/>
    <col min="1546" max="1792" width="9.140625" style="1"/>
    <col min="1793" max="1793" width="10.42578125" style="1" customWidth="1"/>
    <col min="1794" max="1794" width="17.85546875" style="1" customWidth="1"/>
    <col min="1795" max="1795" width="62.42578125" style="1" customWidth="1"/>
    <col min="1796" max="1796" width="23.5703125" style="1" customWidth="1"/>
    <col min="1797" max="1797" width="11" style="1" bestFit="1" customWidth="1"/>
    <col min="1798" max="1798" width="9.140625" style="1"/>
    <col min="1799" max="1799" width="10.28515625" style="1" bestFit="1" customWidth="1"/>
    <col min="1800" max="1800" width="9.140625" style="1"/>
    <col min="1801" max="1801" width="9.42578125" style="1" bestFit="1" customWidth="1"/>
    <col min="1802" max="2048" width="9.140625" style="1"/>
    <col min="2049" max="2049" width="10.42578125" style="1" customWidth="1"/>
    <col min="2050" max="2050" width="17.85546875" style="1" customWidth="1"/>
    <col min="2051" max="2051" width="62.42578125" style="1" customWidth="1"/>
    <col min="2052" max="2052" width="23.5703125" style="1" customWidth="1"/>
    <col min="2053" max="2053" width="11" style="1" bestFit="1" customWidth="1"/>
    <col min="2054" max="2054" width="9.140625" style="1"/>
    <col min="2055" max="2055" width="10.28515625" style="1" bestFit="1" customWidth="1"/>
    <col min="2056" max="2056" width="9.140625" style="1"/>
    <col min="2057" max="2057" width="9.42578125" style="1" bestFit="1" customWidth="1"/>
    <col min="2058" max="2304" width="9.140625" style="1"/>
    <col min="2305" max="2305" width="10.42578125" style="1" customWidth="1"/>
    <col min="2306" max="2306" width="17.85546875" style="1" customWidth="1"/>
    <col min="2307" max="2307" width="62.42578125" style="1" customWidth="1"/>
    <col min="2308" max="2308" width="23.5703125" style="1" customWidth="1"/>
    <col min="2309" max="2309" width="11" style="1" bestFit="1" customWidth="1"/>
    <col min="2310" max="2310" width="9.140625" style="1"/>
    <col min="2311" max="2311" width="10.28515625" style="1" bestFit="1" customWidth="1"/>
    <col min="2312" max="2312" width="9.140625" style="1"/>
    <col min="2313" max="2313" width="9.42578125" style="1" bestFit="1" customWidth="1"/>
    <col min="2314" max="2560" width="9.140625" style="1"/>
    <col min="2561" max="2561" width="10.42578125" style="1" customWidth="1"/>
    <col min="2562" max="2562" width="17.85546875" style="1" customWidth="1"/>
    <col min="2563" max="2563" width="62.42578125" style="1" customWidth="1"/>
    <col min="2564" max="2564" width="23.5703125" style="1" customWidth="1"/>
    <col min="2565" max="2565" width="11" style="1" bestFit="1" customWidth="1"/>
    <col min="2566" max="2566" width="9.140625" style="1"/>
    <col min="2567" max="2567" width="10.28515625" style="1" bestFit="1" customWidth="1"/>
    <col min="2568" max="2568" width="9.140625" style="1"/>
    <col min="2569" max="2569" width="9.42578125" style="1" bestFit="1" customWidth="1"/>
    <col min="2570" max="2816" width="9.140625" style="1"/>
    <col min="2817" max="2817" width="10.42578125" style="1" customWidth="1"/>
    <col min="2818" max="2818" width="17.85546875" style="1" customWidth="1"/>
    <col min="2819" max="2819" width="62.42578125" style="1" customWidth="1"/>
    <col min="2820" max="2820" width="23.5703125" style="1" customWidth="1"/>
    <col min="2821" max="2821" width="11" style="1" bestFit="1" customWidth="1"/>
    <col min="2822" max="2822" width="9.140625" style="1"/>
    <col min="2823" max="2823" width="10.28515625" style="1" bestFit="1" customWidth="1"/>
    <col min="2824" max="2824" width="9.140625" style="1"/>
    <col min="2825" max="2825" width="9.42578125" style="1" bestFit="1" customWidth="1"/>
    <col min="2826" max="3072" width="9.140625" style="1"/>
    <col min="3073" max="3073" width="10.42578125" style="1" customWidth="1"/>
    <col min="3074" max="3074" width="17.85546875" style="1" customWidth="1"/>
    <col min="3075" max="3075" width="62.42578125" style="1" customWidth="1"/>
    <col min="3076" max="3076" width="23.5703125" style="1" customWidth="1"/>
    <col min="3077" max="3077" width="11" style="1" bestFit="1" customWidth="1"/>
    <col min="3078" max="3078" width="9.140625" style="1"/>
    <col min="3079" max="3079" width="10.28515625" style="1" bestFit="1" customWidth="1"/>
    <col min="3080" max="3080" width="9.140625" style="1"/>
    <col min="3081" max="3081" width="9.42578125" style="1" bestFit="1" customWidth="1"/>
    <col min="3082" max="3328" width="9.140625" style="1"/>
    <col min="3329" max="3329" width="10.42578125" style="1" customWidth="1"/>
    <col min="3330" max="3330" width="17.85546875" style="1" customWidth="1"/>
    <col min="3331" max="3331" width="62.42578125" style="1" customWidth="1"/>
    <col min="3332" max="3332" width="23.5703125" style="1" customWidth="1"/>
    <col min="3333" max="3333" width="11" style="1" bestFit="1" customWidth="1"/>
    <col min="3334" max="3334" width="9.140625" style="1"/>
    <col min="3335" max="3335" width="10.28515625" style="1" bestFit="1" customWidth="1"/>
    <col min="3336" max="3336" width="9.140625" style="1"/>
    <col min="3337" max="3337" width="9.42578125" style="1" bestFit="1" customWidth="1"/>
    <col min="3338" max="3584" width="9.140625" style="1"/>
    <col min="3585" max="3585" width="10.42578125" style="1" customWidth="1"/>
    <col min="3586" max="3586" width="17.85546875" style="1" customWidth="1"/>
    <col min="3587" max="3587" width="62.42578125" style="1" customWidth="1"/>
    <col min="3588" max="3588" width="23.5703125" style="1" customWidth="1"/>
    <col min="3589" max="3589" width="11" style="1" bestFit="1" customWidth="1"/>
    <col min="3590" max="3590" width="9.140625" style="1"/>
    <col min="3591" max="3591" width="10.28515625" style="1" bestFit="1" customWidth="1"/>
    <col min="3592" max="3592" width="9.140625" style="1"/>
    <col min="3593" max="3593" width="9.42578125" style="1" bestFit="1" customWidth="1"/>
    <col min="3594" max="3840" width="9.140625" style="1"/>
    <col min="3841" max="3841" width="10.42578125" style="1" customWidth="1"/>
    <col min="3842" max="3842" width="17.85546875" style="1" customWidth="1"/>
    <col min="3843" max="3843" width="62.42578125" style="1" customWidth="1"/>
    <col min="3844" max="3844" width="23.5703125" style="1" customWidth="1"/>
    <col min="3845" max="3845" width="11" style="1" bestFit="1" customWidth="1"/>
    <col min="3846" max="3846" width="9.140625" style="1"/>
    <col min="3847" max="3847" width="10.28515625" style="1" bestFit="1" customWidth="1"/>
    <col min="3848" max="3848" width="9.140625" style="1"/>
    <col min="3849" max="3849" width="9.42578125" style="1" bestFit="1" customWidth="1"/>
    <col min="3850" max="4096" width="9.140625" style="1"/>
    <col min="4097" max="4097" width="10.42578125" style="1" customWidth="1"/>
    <col min="4098" max="4098" width="17.85546875" style="1" customWidth="1"/>
    <col min="4099" max="4099" width="62.42578125" style="1" customWidth="1"/>
    <col min="4100" max="4100" width="23.5703125" style="1" customWidth="1"/>
    <col min="4101" max="4101" width="11" style="1" bestFit="1" customWidth="1"/>
    <col min="4102" max="4102" width="9.140625" style="1"/>
    <col min="4103" max="4103" width="10.28515625" style="1" bestFit="1" customWidth="1"/>
    <col min="4104" max="4104" width="9.140625" style="1"/>
    <col min="4105" max="4105" width="9.42578125" style="1" bestFit="1" customWidth="1"/>
    <col min="4106" max="4352" width="9.140625" style="1"/>
    <col min="4353" max="4353" width="10.42578125" style="1" customWidth="1"/>
    <col min="4354" max="4354" width="17.85546875" style="1" customWidth="1"/>
    <col min="4355" max="4355" width="62.42578125" style="1" customWidth="1"/>
    <col min="4356" max="4356" width="23.5703125" style="1" customWidth="1"/>
    <col min="4357" max="4357" width="11" style="1" bestFit="1" customWidth="1"/>
    <col min="4358" max="4358" width="9.140625" style="1"/>
    <col min="4359" max="4359" width="10.28515625" style="1" bestFit="1" customWidth="1"/>
    <col min="4360" max="4360" width="9.140625" style="1"/>
    <col min="4361" max="4361" width="9.42578125" style="1" bestFit="1" customWidth="1"/>
    <col min="4362" max="4608" width="9.140625" style="1"/>
    <col min="4609" max="4609" width="10.42578125" style="1" customWidth="1"/>
    <col min="4610" max="4610" width="17.85546875" style="1" customWidth="1"/>
    <col min="4611" max="4611" width="62.42578125" style="1" customWidth="1"/>
    <col min="4612" max="4612" width="23.5703125" style="1" customWidth="1"/>
    <col min="4613" max="4613" width="11" style="1" bestFit="1" customWidth="1"/>
    <col min="4614" max="4614" width="9.140625" style="1"/>
    <col min="4615" max="4615" width="10.28515625" style="1" bestFit="1" customWidth="1"/>
    <col min="4616" max="4616" width="9.140625" style="1"/>
    <col min="4617" max="4617" width="9.42578125" style="1" bestFit="1" customWidth="1"/>
    <col min="4618" max="4864" width="9.140625" style="1"/>
    <col min="4865" max="4865" width="10.42578125" style="1" customWidth="1"/>
    <col min="4866" max="4866" width="17.85546875" style="1" customWidth="1"/>
    <col min="4867" max="4867" width="62.42578125" style="1" customWidth="1"/>
    <col min="4868" max="4868" width="23.5703125" style="1" customWidth="1"/>
    <col min="4869" max="4869" width="11" style="1" bestFit="1" customWidth="1"/>
    <col min="4870" max="4870" width="9.140625" style="1"/>
    <col min="4871" max="4871" width="10.28515625" style="1" bestFit="1" customWidth="1"/>
    <col min="4872" max="4872" width="9.140625" style="1"/>
    <col min="4873" max="4873" width="9.42578125" style="1" bestFit="1" customWidth="1"/>
    <col min="4874" max="5120" width="9.140625" style="1"/>
    <col min="5121" max="5121" width="10.42578125" style="1" customWidth="1"/>
    <col min="5122" max="5122" width="17.85546875" style="1" customWidth="1"/>
    <col min="5123" max="5123" width="62.42578125" style="1" customWidth="1"/>
    <col min="5124" max="5124" width="23.5703125" style="1" customWidth="1"/>
    <col min="5125" max="5125" width="11" style="1" bestFit="1" customWidth="1"/>
    <col min="5126" max="5126" width="9.140625" style="1"/>
    <col min="5127" max="5127" width="10.28515625" style="1" bestFit="1" customWidth="1"/>
    <col min="5128" max="5128" width="9.140625" style="1"/>
    <col min="5129" max="5129" width="9.42578125" style="1" bestFit="1" customWidth="1"/>
    <col min="5130" max="5376" width="9.140625" style="1"/>
    <col min="5377" max="5377" width="10.42578125" style="1" customWidth="1"/>
    <col min="5378" max="5378" width="17.85546875" style="1" customWidth="1"/>
    <col min="5379" max="5379" width="62.42578125" style="1" customWidth="1"/>
    <col min="5380" max="5380" width="23.5703125" style="1" customWidth="1"/>
    <col min="5381" max="5381" width="11" style="1" bestFit="1" customWidth="1"/>
    <col min="5382" max="5382" width="9.140625" style="1"/>
    <col min="5383" max="5383" width="10.28515625" style="1" bestFit="1" customWidth="1"/>
    <col min="5384" max="5384" width="9.140625" style="1"/>
    <col min="5385" max="5385" width="9.42578125" style="1" bestFit="1" customWidth="1"/>
    <col min="5386" max="5632" width="9.140625" style="1"/>
    <col min="5633" max="5633" width="10.42578125" style="1" customWidth="1"/>
    <col min="5634" max="5634" width="17.85546875" style="1" customWidth="1"/>
    <col min="5635" max="5635" width="62.42578125" style="1" customWidth="1"/>
    <col min="5636" max="5636" width="23.5703125" style="1" customWidth="1"/>
    <col min="5637" max="5637" width="11" style="1" bestFit="1" customWidth="1"/>
    <col min="5638" max="5638" width="9.140625" style="1"/>
    <col min="5639" max="5639" width="10.28515625" style="1" bestFit="1" customWidth="1"/>
    <col min="5640" max="5640" width="9.140625" style="1"/>
    <col min="5641" max="5641" width="9.42578125" style="1" bestFit="1" customWidth="1"/>
    <col min="5642" max="5888" width="9.140625" style="1"/>
    <col min="5889" max="5889" width="10.42578125" style="1" customWidth="1"/>
    <col min="5890" max="5890" width="17.85546875" style="1" customWidth="1"/>
    <col min="5891" max="5891" width="62.42578125" style="1" customWidth="1"/>
    <col min="5892" max="5892" width="23.5703125" style="1" customWidth="1"/>
    <col min="5893" max="5893" width="11" style="1" bestFit="1" customWidth="1"/>
    <col min="5894" max="5894" width="9.140625" style="1"/>
    <col min="5895" max="5895" width="10.28515625" style="1" bestFit="1" customWidth="1"/>
    <col min="5896" max="5896" width="9.140625" style="1"/>
    <col min="5897" max="5897" width="9.42578125" style="1" bestFit="1" customWidth="1"/>
    <col min="5898" max="6144" width="9.140625" style="1"/>
    <col min="6145" max="6145" width="10.42578125" style="1" customWidth="1"/>
    <col min="6146" max="6146" width="17.85546875" style="1" customWidth="1"/>
    <col min="6147" max="6147" width="62.42578125" style="1" customWidth="1"/>
    <col min="6148" max="6148" width="23.5703125" style="1" customWidth="1"/>
    <col min="6149" max="6149" width="11" style="1" bestFit="1" customWidth="1"/>
    <col min="6150" max="6150" width="9.140625" style="1"/>
    <col min="6151" max="6151" width="10.28515625" style="1" bestFit="1" customWidth="1"/>
    <col min="6152" max="6152" width="9.140625" style="1"/>
    <col min="6153" max="6153" width="9.42578125" style="1" bestFit="1" customWidth="1"/>
    <col min="6154" max="6400" width="9.140625" style="1"/>
    <col min="6401" max="6401" width="10.42578125" style="1" customWidth="1"/>
    <col min="6402" max="6402" width="17.85546875" style="1" customWidth="1"/>
    <col min="6403" max="6403" width="62.42578125" style="1" customWidth="1"/>
    <col min="6404" max="6404" width="23.5703125" style="1" customWidth="1"/>
    <col min="6405" max="6405" width="11" style="1" bestFit="1" customWidth="1"/>
    <col min="6406" max="6406" width="9.140625" style="1"/>
    <col min="6407" max="6407" width="10.28515625" style="1" bestFit="1" customWidth="1"/>
    <col min="6408" max="6408" width="9.140625" style="1"/>
    <col min="6409" max="6409" width="9.42578125" style="1" bestFit="1" customWidth="1"/>
    <col min="6410" max="6656" width="9.140625" style="1"/>
    <col min="6657" max="6657" width="10.42578125" style="1" customWidth="1"/>
    <col min="6658" max="6658" width="17.85546875" style="1" customWidth="1"/>
    <col min="6659" max="6659" width="62.42578125" style="1" customWidth="1"/>
    <col min="6660" max="6660" width="23.5703125" style="1" customWidth="1"/>
    <col min="6661" max="6661" width="11" style="1" bestFit="1" customWidth="1"/>
    <col min="6662" max="6662" width="9.140625" style="1"/>
    <col min="6663" max="6663" width="10.28515625" style="1" bestFit="1" customWidth="1"/>
    <col min="6664" max="6664" width="9.140625" style="1"/>
    <col min="6665" max="6665" width="9.42578125" style="1" bestFit="1" customWidth="1"/>
    <col min="6666" max="6912" width="9.140625" style="1"/>
    <col min="6913" max="6913" width="10.42578125" style="1" customWidth="1"/>
    <col min="6914" max="6914" width="17.85546875" style="1" customWidth="1"/>
    <col min="6915" max="6915" width="62.42578125" style="1" customWidth="1"/>
    <col min="6916" max="6916" width="23.5703125" style="1" customWidth="1"/>
    <col min="6917" max="6917" width="11" style="1" bestFit="1" customWidth="1"/>
    <col min="6918" max="6918" width="9.140625" style="1"/>
    <col min="6919" max="6919" width="10.28515625" style="1" bestFit="1" customWidth="1"/>
    <col min="6920" max="6920" width="9.140625" style="1"/>
    <col min="6921" max="6921" width="9.42578125" style="1" bestFit="1" customWidth="1"/>
    <col min="6922" max="7168" width="9.140625" style="1"/>
    <col min="7169" max="7169" width="10.42578125" style="1" customWidth="1"/>
    <col min="7170" max="7170" width="17.85546875" style="1" customWidth="1"/>
    <col min="7171" max="7171" width="62.42578125" style="1" customWidth="1"/>
    <col min="7172" max="7172" width="23.5703125" style="1" customWidth="1"/>
    <col min="7173" max="7173" width="11" style="1" bestFit="1" customWidth="1"/>
    <col min="7174" max="7174" width="9.140625" style="1"/>
    <col min="7175" max="7175" width="10.28515625" style="1" bestFit="1" customWidth="1"/>
    <col min="7176" max="7176" width="9.140625" style="1"/>
    <col min="7177" max="7177" width="9.42578125" style="1" bestFit="1" customWidth="1"/>
    <col min="7178" max="7424" width="9.140625" style="1"/>
    <col min="7425" max="7425" width="10.42578125" style="1" customWidth="1"/>
    <col min="7426" max="7426" width="17.85546875" style="1" customWidth="1"/>
    <col min="7427" max="7427" width="62.42578125" style="1" customWidth="1"/>
    <col min="7428" max="7428" width="23.5703125" style="1" customWidth="1"/>
    <col min="7429" max="7429" width="11" style="1" bestFit="1" customWidth="1"/>
    <col min="7430" max="7430" width="9.140625" style="1"/>
    <col min="7431" max="7431" width="10.28515625" style="1" bestFit="1" customWidth="1"/>
    <col min="7432" max="7432" width="9.140625" style="1"/>
    <col min="7433" max="7433" width="9.42578125" style="1" bestFit="1" customWidth="1"/>
    <col min="7434" max="7680" width="9.140625" style="1"/>
    <col min="7681" max="7681" width="10.42578125" style="1" customWidth="1"/>
    <col min="7682" max="7682" width="17.85546875" style="1" customWidth="1"/>
    <col min="7683" max="7683" width="62.42578125" style="1" customWidth="1"/>
    <col min="7684" max="7684" width="23.5703125" style="1" customWidth="1"/>
    <col min="7685" max="7685" width="11" style="1" bestFit="1" customWidth="1"/>
    <col min="7686" max="7686" width="9.140625" style="1"/>
    <col min="7687" max="7687" width="10.28515625" style="1" bestFit="1" customWidth="1"/>
    <col min="7688" max="7688" width="9.140625" style="1"/>
    <col min="7689" max="7689" width="9.42578125" style="1" bestFit="1" customWidth="1"/>
    <col min="7690" max="7936" width="9.140625" style="1"/>
    <col min="7937" max="7937" width="10.42578125" style="1" customWidth="1"/>
    <col min="7938" max="7938" width="17.85546875" style="1" customWidth="1"/>
    <col min="7939" max="7939" width="62.42578125" style="1" customWidth="1"/>
    <col min="7940" max="7940" width="23.5703125" style="1" customWidth="1"/>
    <col min="7941" max="7941" width="11" style="1" bestFit="1" customWidth="1"/>
    <col min="7942" max="7942" width="9.140625" style="1"/>
    <col min="7943" max="7943" width="10.28515625" style="1" bestFit="1" customWidth="1"/>
    <col min="7944" max="7944" width="9.140625" style="1"/>
    <col min="7945" max="7945" width="9.42578125" style="1" bestFit="1" customWidth="1"/>
    <col min="7946" max="8192" width="9.140625" style="1"/>
    <col min="8193" max="8193" width="10.42578125" style="1" customWidth="1"/>
    <col min="8194" max="8194" width="17.85546875" style="1" customWidth="1"/>
    <col min="8195" max="8195" width="62.42578125" style="1" customWidth="1"/>
    <col min="8196" max="8196" width="23.5703125" style="1" customWidth="1"/>
    <col min="8197" max="8197" width="11" style="1" bestFit="1" customWidth="1"/>
    <col min="8198" max="8198" width="9.140625" style="1"/>
    <col min="8199" max="8199" width="10.28515625" style="1" bestFit="1" customWidth="1"/>
    <col min="8200" max="8200" width="9.140625" style="1"/>
    <col min="8201" max="8201" width="9.42578125" style="1" bestFit="1" customWidth="1"/>
    <col min="8202" max="8448" width="9.140625" style="1"/>
    <col min="8449" max="8449" width="10.42578125" style="1" customWidth="1"/>
    <col min="8450" max="8450" width="17.85546875" style="1" customWidth="1"/>
    <col min="8451" max="8451" width="62.42578125" style="1" customWidth="1"/>
    <col min="8452" max="8452" width="23.5703125" style="1" customWidth="1"/>
    <col min="8453" max="8453" width="11" style="1" bestFit="1" customWidth="1"/>
    <col min="8454" max="8454" width="9.140625" style="1"/>
    <col min="8455" max="8455" width="10.28515625" style="1" bestFit="1" customWidth="1"/>
    <col min="8456" max="8456" width="9.140625" style="1"/>
    <col min="8457" max="8457" width="9.42578125" style="1" bestFit="1" customWidth="1"/>
    <col min="8458" max="8704" width="9.140625" style="1"/>
    <col min="8705" max="8705" width="10.42578125" style="1" customWidth="1"/>
    <col min="8706" max="8706" width="17.85546875" style="1" customWidth="1"/>
    <col min="8707" max="8707" width="62.42578125" style="1" customWidth="1"/>
    <col min="8708" max="8708" width="23.5703125" style="1" customWidth="1"/>
    <col min="8709" max="8709" width="11" style="1" bestFit="1" customWidth="1"/>
    <col min="8710" max="8710" width="9.140625" style="1"/>
    <col min="8711" max="8711" width="10.28515625" style="1" bestFit="1" customWidth="1"/>
    <col min="8712" max="8712" width="9.140625" style="1"/>
    <col min="8713" max="8713" width="9.42578125" style="1" bestFit="1" customWidth="1"/>
    <col min="8714" max="8960" width="9.140625" style="1"/>
    <col min="8961" max="8961" width="10.42578125" style="1" customWidth="1"/>
    <col min="8962" max="8962" width="17.85546875" style="1" customWidth="1"/>
    <col min="8963" max="8963" width="62.42578125" style="1" customWidth="1"/>
    <col min="8964" max="8964" width="23.5703125" style="1" customWidth="1"/>
    <col min="8965" max="8965" width="11" style="1" bestFit="1" customWidth="1"/>
    <col min="8966" max="8966" width="9.140625" style="1"/>
    <col min="8967" max="8967" width="10.28515625" style="1" bestFit="1" customWidth="1"/>
    <col min="8968" max="8968" width="9.140625" style="1"/>
    <col min="8969" max="8969" width="9.42578125" style="1" bestFit="1" customWidth="1"/>
    <col min="8970" max="9216" width="9.140625" style="1"/>
    <col min="9217" max="9217" width="10.42578125" style="1" customWidth="1"/>
    <col min="9218" max="9218" width="17.85546875" style="1" customWidth="1"/>
    <col min="9219" max="9219" width="62.42578125" style="1" customWidth="1"/>
    <col min="9220" max="9220" width="23.5703125" style="1" customWidth="1"/>
    <col min="9221" max="9221" width="11" style="1" bestFit="1" customWidth="1"/>
    <col min="9222" max="9222" width="9.140625" style="1"/>
    <col min="9223" max="9223" width="10.28515625" style="1" bestFit="1" customWidth="1"/>
    <col min="9224" max="9224" width="9.140625" style="1"/>
    <col min="9225" max="9225" width="9.42578125" style="1" bestFit="1" customWidth="1"/>
    <col min="9226" max="9472" width="9.140625" style="1"/>
    <col min="9473" max="9473" width="10.42578125" style="1" customWidth="1"/>
    <col min="9474" max="9474" width="17.85546875" style="1" customWidth="1"/>
    <col min="9475" max="9475" width="62.42578125" style="1" customWidth="1"/>
    <col min="9476" max="9476" width="23.5703125" style="1" customWidth="1"/>
    <col min="9477" max="9477" width="11" style="1" bestFit="1" customWidth="1"/>
    <col min="9478" max="9478" width="9.140625" style="1"/>
    <col min="9479" max="9479" width="10.28515625" style="1" bestFit="1" customWidth="1"/>
    <col min="9480" max="9480" width="9.140625" style="1"/>
    <col min="9481" max="9481" width="9.42578125" style="1" bestFit="1" customWidth="1"/>
    <col min="9482" max="9728" width="9.140625" style="1"/>
    <col min="9729" max="9729" width="10.42578125" style="1" customWidth="1"/>
    <col min="9730" max="9730" width="17.85546875" style="1" customWidth="1"/>
    <col min="9731" max="9731" width="62.42578125" style="1" customWidth="1"/>
    <col min="9732" max="9732" width="23.5703125" style="1" customWidth="1"/>
    <col min="9733" max="9733" width="11" style="1" bestFit="1" customWidth="1"/>
    <col min="9734" max="9734" width="9.140625" style="1"/>
    <col min="9735" max="9735" width="10.28515625" style="1" bestFit="1" customWidth="1"/>
    <col min="9736" max="9736" width="9.140625" style="1"/>
    <col min="9737" max="9737" width="9.42578125" style="1" bestFit="1" customWidth="1"/>
    <col min="9738" max="9984" width="9.140625" style="1"/>
    <col min="9985" max="9985" width="10.42578125" style="1" customWidth="1"/>
    <col min="9986" max="9986" width="17.85546875" style="1" customWidth="1"/>
    <col min="9987" max="9987" width="62.42578125" style="1" customWidth="1"/>
    <col min="9988" max="9988" width="23.5703125" style="1" customWidth="1"/>
    <col min="9989" max="9989" width="11" style="1" bestFit="1" customWidth="1"/>
    <col min="9990" max="9990" width="9.140625" style="1"/>
    <col min="9991" max="9991" width="10.28515625" style="1" bestFit="1" customWidth="1"/>
    <col min="9992" max="9992" width="9.140625" style="1"/>
    <col min="9993" max="9993" width="9.42578125" style="1" bestFit="1" customWidth="1"/>
    <col min="9994" max="10240" width="9.140625" style="1"/>
    <col min="10241" max="10241" width="10.42578125" style="1" customWidth="1"/>
    <col min="10242" max="10242" width="17.85546875" style="1" customWidth="1"/>
    <col min="10243" max="10243" width="62.42578125" style="1" customWidth="1"/>
    <col min="10244" max="10244" width="23.5703125" style="1" customWidth="1"/>
    <col min="10245" max="10245" width="11" style="1" bestFit="1" customWidth="1"/>
    <col min="10246" max="10246" width="9.140625" style="1"/>
    <col min="10247" max="10247" width="10.28515625" style="1" bestFit="1" customWidth="1"/>
    <col min="10248" max="10248" width="9.140625" style="1"/>
    <col min="10249" max="10249" width="9.42578125" style="1" bestFit="1" customWidth="1"/>
    <col min="10250" max="10496" width="9.140625" style="1"/>
    <col min="10497" max="10497" width="10.42578125" style="1" customWidth="1"/>
    <col min="10498" max="10498" width="17.85546875" style="1" customWidth="1"/>
    <col min="10499" max="10499" width="62.42578125" style="1" customWidth="1"/>
    <col min="10500" max="10500" width="23.5703125" style="1" customWidth="1"/>
    <col min="10501" max="10501" width="11" style="1" bestFit="1" customWidth="1"/>
    <col min="10502" max="10502" width="9.140625" style="1"/>
    <col min="10503" max="10503" width="10.28515625" style="1" bestFit="1" customWidth="1"/>
    <col min="10504" max="10504" width="9.140625" style="1"/>
    <col min="10505" max="10505" width="9.42578125" style="1" bestFit="1" customWidth="1"/>
    <col min="10506" max="10752" width="9.140625" style="1"/>
    <col min="10753" max="10753" width="10.42578125" style="1" customWidth="1"/>
    <col min="10754" max="10754" width="17.85546875" style="1" customWidth="1"/>
    <col min="10755" max="10755" width="62.42578125" style="1" customWidth="1"/>
    <col min="10756" max="10756" width="23.5703125" style="1" customWidth="1"/>
    <col min="10757" max="10757" width="11" style="1" bestFit="1" customWidth="1"/>
    <col min="10758" max="10758" width="9.140625" style="1"/>
    <col min="10759" max="10759" width="10.28515625" style="1" bestFit="1" customWidth="1"/>
    <col min="10760" max="10760" width="9.140625" style="1"/>
    <col min="10761" max="10761" width="9.42578125" style="1" bestFit="1" customWidth="1"/>
    <col min="10762" max="11008" width="9.140625" style="1"/>
    <col min="11009" max="11009" width="10.42578125" style="1" customWidth="1"/>
    <col min="11010" max="11010" width="17.85546875" style="1" customWidth="1"/>
    <col min="11011" max="11011" width="62.42578125" style="1" customWidth="1"/>
    <col min="11012" max="11012" width="23.5703125" style="1" customWidth="1"/>
    <col min="11013" max="11013" width="11" style="1" bestFit="1" customWidth="1"/>
    <col min="11014" max="11014" width="9.140625" style="1"/>
    <col min="11015" max="11015" width="10.28515625" style="1" bestFit="1" customWidth="1"/>
    <col min="11016" max="11016" width="9.140625" style="1"/>
    <col min="11017" max="11017" width="9.42578125" style="1" bestFit="1" customWidth="1"/>
    <col min="11018" max="11264" width="9.140625" style="1"/>
    <col min="11265" max="11265" width="10.42578125" style="1" customWidth="1"/>
    <col min="11266" max="11266" width="17.85546875" style="1" customWidth="1"/>
    <col min="11267" max="11267" width="62.42578125" style="1" customWidth="1"/>
    <col min="11268" max="11268" width="23.5703125" style="1" customWidth="1"/>
    <col min="11269" max="11269" width="11" style="1" bestFit="1" customWidth="1"/>
    <col min="11270" max="11270" width="9.140625" style="1"/>
    <col min="11271" max="11271" width="10.28515625" style="1" bestFit="1" customWidth="1"/>
    <col min="11272" max="11272" width="9.140625" style="1"/>
    <col min="11273" max="11273" width="9.42578125" style="1" bestFit="1" customWidth="1"/>
    <col min="11274" max="11520" width="9.140625" style="1"/>
    <col min="11521" max="11521" width="10.42578125" style="1" customWidth="1"/>
    <col min="11522" max="11522" width="17.85546875" style="1" customWidth="1"/>
    <col min="11523" max="11523" width="62.42578125" style="1" customWidth="1"/>
    <col min="11524" max="11524" width="23.5703125" style="1" customWidth="1"/>
    <col min="11525" max="11525" width="11" style="1" bestFit="1" customWidth="1"/>
    <col min="11526" max="11526" width="9.140625" style="1"/>
    <col min="11527" max="11527" width="10.28515625" style="1" bestFit="1" customWidth="1"/>
    <col min="11528" max="11528" width="9.140625" style="1"/>
    <col min="11529" max="11529" width="9.42578125" style="1" bestFit="1" customWidth="1"/>
    <col min="11530" max="11776" width="9.140625" style="1"/>
    <col min="11777" max="11777" width="10.42578125" style="1" customWidth="1"/>
    <col min="11778" max="11778" width="17.85546875" style="1" customWidth="1"/>
    <col min="11779" max="11779" width="62.42578125" style="1" customWidth="1"/>
    <col min="11780" max="11780" width="23.5703125" style="1" customWidth="1"/>
    <col min="11781" max="11781" width="11" style="1" bestFit="1" customWidth="1"/>
    <col min="11782" max="11782" width="9.140625" style="1"/>
    <col min="11783" max="11783" width="10.28515625" style="1" bestFit="1" customWidth="1"/>
    <col min="11784" max="11784" width="9.140625" style="1"/>
    <col min="11785" max="11785" width="9.42578125" style="1" bestFit="1" customWidth="1"/>
    <col min="11786" max="12032" width="9.140625" style="1"/>
    <col min="12033" max="12033" width="10.42578125" style="1" customWidth="1"/>
    <col min="12034" max="12034" width="17.85546875" style="1" customWidth="1"/>
    <col min="12035" max="12035" width="62.42578125" style="1" customWidth="1"/>
    <col min="12036" max="12036" width="23.5703125" style="1" customWidth="1"/>
    <col min="12037" max="12037" width="11" style="1" bestFit="1" customWidth="1"/>
    <col min="12038" max="12038" width="9.140625" style="1"/>
    <col min="12039" max="12039" width="10.28515625" style="1" bestFit="1" customWidth="1"/>
    <col min="12040" max="12040" width="9.140625" style="1"/>
    <col min="12041" max="12041" width="9.42578125" style="1" bestFit="1" customWidth="1"/>
    <col min="12042" max="12288" width="9.140625" style="1"/>
    <col min="12289" max="12289" width="10.42578125" style="1" customWidth="1"/>
    <col min="12290" max="12290" width="17.85546875" style="1" customWidth="1"/>
    <col min="12291" max="12291" width="62.42578125" style="1" customWidth="1"/>
    <col min="12292" max="12292" width="23.5703125" style="1" customWidth="1"/>
    <col min="12293" max="12293" width="11" style="1" bestFit="1" customWidth="1"/>
    <col min="12294" max="12294" width="9.140625" style="1"/>
    <col min="12295" max="12295" width="10.28515625" style="1" bestFit="1" customWidth="1"/>
    <col min="12296" max="12296" width="9.140625" style="1"/>
    <col min="12297" max="12297" width="9.42578125" style="1" bestFit="1" customWidth="1"/>
    <col min="12298" max="12544" width="9.140625" style="1"/>
    <col min="12545" max="12545" width="10.42578125" style="1" customWidth="1"/>
    <col min="12546" max="12546" width="17.85546875" style="1" customWidth="1"/>
    <col min="12547" max="12547" width="62.42578125" style="1" customWidth="1"/>
    <col min="12548" max="12548" width="23.5703125" style="1" customWidth="1"/>
    <col min="12549" max="12549" width="11" style="1" bestFit="1" customWidth="1"/>
    <col min="12550" max="12550" width="9.140625" style="1"/>
    <col min="12551" max="12551" width="10.28515625" style="1" bestFit="1" customWidth="1"/>
    <col min="12552" max="12552" width="9.140625" style="1"/>
    <col min="12553" max="12553" width="9.42578125" style="1" bestFit="1" customWidth="1"/>
    <col min="12554" max="12800" width="9.140625" style="1"/>
    <col min="12801" max="12801" width="10.42578125" style="1" customWidth="1"/>
    <col min="12802" max="12802" width="17.85546875" style="1" customWidth="1"/>
    <col min="12803" max="12803" width="62.42578125" style="1" customWidth="1"/>
    <col min="12804" max="12804" width="23.5703125" style="1" customWidth="1"/>
    <col min="12805" max="12805" width="11" style="1" bestFit="1" customWidth="1"/>
    <col min="12806" max="12806" width="9.140625" style="1"/>
    <col min="12807" max="12807" width="10.28515625" style="1" bestFit="1" customWidth="1"/>
    <col min="12808" max="12808" width="9.140625" style="1"/>
    <col min="12809" max="12809" width="9.42578125" style="1" bestFit="1" customWidth="1"/>
    <col min="12810" max="13056" width="9.140625" style="1"/>
    <col min="13057" max="13057" width="10.42578125" style="1" customWidth="1"/>
    <col min="13058" max="13058" width="17.85546875" style="1" customWidth="1"/>
    <col min="13059" max="13059" width="62.42578125" style="1" customWidth="1"/>
    <col min="13060" max="13060" width="23.5703125" style="1" customWidth="1"/>
    <col min="13061" max="13061" width="11" style="1" bestFit="1" customWidth="1"/>
    <col min="13062" max="13062" width="9.140625" style="1"/>
    <col min="13063" max="13063" width="10.28515625" style="1" bestFit="1" customWidth="1"/>
    <col min="13064" max="13064" width="9.140625" style="1"/>
    <col min="13065" max="13065" width="9.42578125" style="1" bestFit="1" customWidth="1"/>
    <col min="13066" max="13312" width="9.140625" style="1"/>
    <col min="13313" max="13313" width="10.42578125" style="1" customWidth="1"/>
    <col min="13314" max="13314" width="17.85546875" style="1" customWidth="1"/>
    <col min="13315" max="13315" width="62.42578125" style="1" customWidth="1"/>
    <col min="13316" max="13316" width="23.5703125" style="1" customWidth="1"/>
    <col min="13317" max="13317" width="11" style="1" bestFit="1" customWidth="1"/>
    <col min="13318" max="13318" width="9.140625" style="1"/>
    <col min="13319" max="13319" width="10.28515625" style="1" bestFit="1" customWidth="1"/>
    <col min="13320" max="13320" width="9.140625" style="1"/>
    <col min="13321" max="13321" width="9.42578125" style="1" bestFit="1" customWidth="1"/>
    <col min="13322" max="13568" width="9.140625" style="1"/>
    <col min="13569" max="13569" width="10.42578125" style="1" customWidth="1"/>
    <col min="13570" max="13570" width="17.85546875" style="1" customWidth="1"/>
    <col min="13571" max="13571" width="62.42578125" style="1" customWidth="1"/>
    <col min="13572" max="13572" width="23.5703125" style="1" customWidth="1"/>
    <col min="13573" max="13573" width="11" style="1" bestFit="1" customWidth="1"/>
    <col min="13574" max="13574" width="9.140625" style="1"/>
    <col min="13575" max="13575" width="10.28515625" style="1" bestFit="1" customWidth="1"/>
    <col min="13576" max="13576" width="9.140625" style="1"/>
    <col min="13577" max="13577" width="9.42578125" style="1" bestFit="1" customWidth="1"/>
    <col min="13578" max="13824" width="9.140625" style="1"/>
    <col min="13825" max="13825" width="10.42578125" style="1" customWidth="1"/>
    <col min="13826" max="13826" width="17.85546875" style="1" customWidth="1"/>
    <col min="13827" max="13827" width="62.42578125" style="1" customWidth="1"/>
    <col min="13828" max="13828" width="23.5703125" style="1" customWidth="1"/>
    <col min="13829" max="13829" width="11" style="1" bestFit="1" customWidth="1"/>
    <col min="13830" max="13830" width="9.140625" style="1"/>
    <col min="13831" max="13831" width="10.28515625" style="1" bestFit="1" customWidth="1"/>
    <col min="13832" max="13832" width="9.140625" style="1"/>
    <col min="13833" max="13833" width="9.42578125" style="1" bestFit="1" customWidth="1"/>
    <col min="13834" max="14080" width="9.140625" style="1"/>
    <col min="14081" max="14081" width="10.42578125" style="1" customWidth="1"/>
    <col min="14082" max="14082" width="17.85546875" style="1" customWidth="1"/>
    <col min="14083" max="14083" width="62.42578125" style="1" customWidth="1"/>
    <col min="14084" max="14084" width="23.5703125" style="1" customWidth="1"/>
    <col min="14085" max="14085" width="11" style="1" bestFit="1" customWidth="1"/>
    <col min="14086" max="14086" width="9.140625" style="1"/>
    <col min="14087" max="14087" width="10.28515625" style="1" bestFit="1" customWidth="1"/>
    <col min="14088" max="14088" width="9.140625" style="1"/>
    <col min="14089" max="14089" width="9.42578125" style="1" bestFit="1" customWidth="1"/>
    <col min="14090" max="14336" width="9.140625" style="1"/>
    <col min="14337" max="14337" width="10.42578125" style="1" customWidth="1"/>
    <col min="14338" max="14338" width="17.85546875" style="1" customWidth="1"/>
    <col min="14339" max="14339" width="62.42578125" style="1" customWidth="1"/>
    <col min="14340" max="14340" width="23.5703125" style="1" customWidth="1"/>
    <col min="14341" max="14341" width="11" style="1" bestFit="1" customWidth="1"/>
    <col min="14342" max="14342" width="9.140625" style="1"/>
    <col min="14343" max="14343" width="10.28515625" style="1" bestFit="1" customWidth="1"/>
    <col min="14344" max="14344" width="9.140625" style="1"/>
    <col min="14345" max="14345" width="9.42578125" style="1" bestFit="1" customWidth="1"/>
    <col min="14346" max="14592" width="9.140625" style="1"/>
    <col min="14593" max="14593" width="10.42578125" style="1" customWidth="1"/>
    <col min="14594" max="14594" width="17.85546875" style="1" customWidth="1"/>
    <col min="14595" max="14595" width="62.42578125" style="1" customWidth="1"/>
    <col min="14596" max="14596" width="23.5703125" style="1" customWidth="1"/>
    <col min="14597" max="14597" width="11" style="1" bestFit="1" customWidth="1"/>
    <col min="14598" max="14598" width="9.140625" style="1"/>
    <col min="14599" max="14599" width="10.28515625" style="1" bestFit="1" customWidth="1"/>
    <col min="14600" max="14600" width="9.140625" style="1"/>
    <col min="14601" max="14601" width="9.42578125" style="1" bestFit="1" customWidth="1"/>
    <col min="14602" max="14848" width="9.140625" style="1"/>
    <col min="14849" max="14849" width="10.42578125" style="1" customWidth="1"/>
    <col min="14850" max="14850" width="17.85546875" style="1" customWidth="1"/>
    <col min="14851" max="14851" width="62.42578125" style="1" customWidth="1"/>
    <col min="14852" max="14852" width="23.5703125" style="1" customWidth="1"/>
    <col min="14853" max="14853" width="11" style="1" bestFit="1" customWidth="1"/>
    <col min="14854" max="14854" width="9.140625" style="1"/>
    <col min="14855" max="14855" width="10.28515625" style="1" bestFit="1" customWidth="1"/>
    <col min="14856" max="14856" width="9.140625" style="1"/>
    <col min="14857" max="14857" width="9.42578125" style="1" bestFit="1" customWidth="1"/>
    <col min="14858" max="15104" width="9.140625" style="1"/>
    <col min="15105" max="15105" width="10.42578125" style="1" customWidth="1"/>
    <col min="15106" max="15106" width="17.85546875" style="1" customWidth="1"/>
    <col min="15107" max="15107" width="62.42578125" style="1" customWidth="1"/>
    <col min="15108" max="15108" width="23.5703125" style="1" customWidth="1"/>
    <col min="15109" max="15109" width="11" style="1" bestFit="1" customWidth="1"/>
    <col min="15110" max="15110" width="9.140625" style="1"/>
    <col min="15111" max="15111" width="10.28515625" style="1" bestFit="1" customWidth="1"/>
    <col min="15112" max="15112" width="9.140625" style="1"/>
    <col min="15113" max="15113" width="9.42578125" style="1" bestFit="1" customWidth="1"/>
    <col min="15114" max="15360" width="9.140625" style="1"/>
    <col min="15361" max="15361" width="10.42578125" style="1" customWidth="1"/>
    <col min="15362" max="15362" width="17.85546875" style="1" customWidth="1"/>
    <col min="15363" max="15363" width="62.42578125" style="1" customWidth="1"/>
    <col min="15364" max="15364" width="23.5703125" style="1" customWidth="1"/>
    <col min="15365" max="15365" width="11" style="1" bestFit="1" customWidth="1"/>
    <col min="15366" max="15366" width="9.140625" style="1"/>
    <col min="15367" max="15367" width="10.28515625" style="1" bestFit="1" customWidth="1"/>
    <col min="15368" max="15368" width="9.140625" style="1"/>
    <col min="15369" max="15369" width="9.42578125" style="1" bestFit="1" customWidth="1"/>
    <col min="15370" max="15616" width="9.140625" style="1"/>
    <col min="15617" max="15617" width="10.42578125" style="1" customWidth="1"/>
    <col min="15618" max="15618" width="17.85546875" style="1" customWidth="1"/>
    <col min="15619" max="15619" width="62.42578125" style="1" customWidth="1"/>
    <col min="15620" max="15620" width="23.5703125" style="1" customWidth="1"/>
    <col min="15621" max="15621" width="11" style="1" bestFit="1" customWidth="1"/>
    <col min="15622" max="15622" width="9.140625" style="1"/>
    <col min="15623" max="15623" width="10.28515625" style="1" bestFit="1" customWidth="1"/>
    <col min="15624" max="15624" width="9.140625" style="1"/>
    <col min="15625" max="15625" width="9.42578125" style="1" bestFit="1" customWidth="1"/>
    <col min="15626" max="15872" width="9.140625" style="1"/>
    <col min="15873" max="15873" width="10.42578125" style="1" customWidth="1"/>
    <col min="15874" max="15874" width="17.85546875" style="1" customWidth="1"/>
    <col min="15875" max="15875" width="62.42578125" style="1" customWidth="1"/>
    <col min="15876" max="15876" width="23.5703125" style="1" customWidth="1"/>
    <col min="15877" max="15877" width="11" style="1" bestFit="1" customWidth="1"/>
    <col min="15878" max="15878" width="9.140625" style="1"/>
    <col min="15879" max="15879" width="10.28515625" style="1" bestFit="1" customWidth="1"/>
    <col min="15880" max="15880" width="9.140625" style="1"/>
    <col min="15881" max="15881" width="9.42578125" style="1" bestFit="1" customWidth="1"/>
    <col min="15882" max="16128" width="9.140625" style="1"/>
    <col min="16129" max="16129" width="10.42578125" style="1" customWidth="1"/>
    <col min="16130" max="16130" width="17.85546875" style="1" customWidth="1"/>
    <col min="16131" max="16131" width="62.42578125" style="1" customWidth="1"/>
    <col min="16132" max="16132" width="23.5703125" style="1" customWidth="1"/>
    <col min="16133" max="16133" width="11" style="1" bestFit="1" customWidth="1"/>
    <col min="16134" max="16134" width="9.140625" style="1"/>
    <col min="16135" max="16135" width="10.28515625" style="1" bestFit="1" customWidth="1"/>
    <col min="16136" max="16136" width="9.140625" style="1"/>
    <col min="16137" max="16137" width="9.42578125" style="1" bestFit="1" customWidth="1"/>
    <col min="16138" max="16384" width="9.140625" style="1"/>
  </cols>
  <sheetData>
    <row r="1" spans="1:9" ht="16.5" customHeight="1" x14ac:dyDescent="0.25">
      <c r="D1" s="2" t="s">
        <v>0</v>
      </c>
    </row>
    <row r="2" spans="1:9" ht="16.5" customHeight="1" x14ac:dyDescent="0.25">
      <c r="D2" s="2" t="s">
        <v>1</v>
      </c>
      <c r="E2" s="2"/>
      <c r="I2" s="3"/>
    </row>
    <row r="3" spans="1:9" ht="16.5" customHeight="1" x14ac:dyDescent="0.25">
      <c r="D3" s="2" t="s">
        <v>2</v>
      </c>
      <c r="E3" s="2"/>
    </row>
    <row r="5" spans="1:9" ht="80.25" customHeight="1" x14ac:dyDescent="0.25">
      <c r="A5" s="181" t="s">
        <v>3</v>
      </c>
      <c r="B5" s="181"/>
      <c r="C5" s="181"/>
      <c r="D5" s="181"/>
    </row>
    <row r="7" spans="1:9" ht="20.25" customHeight="1" x14ac:dyDescent="0.25">
      <c r="D7" s="5" t="s">
        <v>4</v>
      </c>
    </row>
    <row r="8" spans="1:9" s="7" customFormat="1" ht="96.75" customHeight="1" x14ac:dyDescent="0.25">
      <c r="A8" s="173" t="s">
        <v>5</v>
      </c>
      <c r="B8" s="173"/>
      <c r="C8" s="173" t="s">
        <v>6</v>
      </c>
      <c r="D8" s="6" t="s">
        <v>7</v>
      </c>
    </row>
    <row r="9" spans="1:9" s="7" customFormat="1" ht="35.25" customHeight="1" x14ac:dyDescent="0.25">
      <c r="A9" s="6" t="s">
        <v>8</v>
      </c>
      <c r="B9" s="6" t="s">
        <v>9</v>
      </c>
      <c r="C9" s="173"/>
      <c r="D9" s="8" t="s">
        <v>10</v>
      </c>
    </row>
    <row r="10" spans="1:9" s="7" customFormat="1" ht="22.5" customHeight="1" x14ac:dyDescent="0.25">
      <c r="A10" s="6"/>
      <c r="B10" s="182" t="s">
        <v>11</v>
      </c>
      <c r="C10" s="183"/>
      <c r="D10" s="9">
        <f>+D11</f>
        <v>0</v>
      </c>
    </row>
    <row r="11" spans="1:9" s="7" customFormat="1" ht="21" customHeight="1" x14ac:dyDescent="0.25">
      <c r="A11" s="10"/>
      <c r="B11" s="184" t="s">
        <v>12</v>
      </c>
      <c r="C11" s="185"/>
      <c r="D11" s="11">
        <f>+D12</f>
        <v>0</v>
      </c>
    </row>
    <row r="12" spans="1:9" s="7" customFormat="1" x14ac:dyDescent="0.25">
      <c r="A12" s="167">
        <v>1143</v>
      </c>
      <c r="B12" s="173"/>
      <c r="C12" s="12" t="s">
        <v>13</v>
      </c>
      <c r="D12" s="174">
        <f>D19+D31+D25</f>
        <v>0</v>
      </c>
    </row>
    <row r="13" spans="1:9" s="7" customFormat="1" ht="23.25" customHeight="1" x14ac:dyDescent="0.25">
      <c r="A13" s="168"/>
      <c r="B13" s="173"/>
      <c r="C13" s="13" t="s">
        <v>14</v>
      </c>
      <c r="D13" s="175"/>
    </row>
    <row r="14" spans="1:9" s="7" customFormat="1" x14ac:dyDescent="0.25">
      <c r="A14" s="168"/>
      <c r="B14" s="173"/>
      <c r="C14" s="14" t="s">
        <v>15</v>
      </c>
      <c r="D14" s="175"/>
    </row>
    <row r="15" spans="1:9" s="7" customFormat="1" ht="40.5" customHeight="1" x14ac:dyDescent="0.25">
      <c r="A15" s="168"/>
      <c r="B15" s="173"/>
      <c r="C15" s="13" t="s">
        <v>16</v>
      </c>
      <c r="D15" s="175"/>
    </row>
    <row r="16" spans="1:9" s="7" customFormat="1" x14ac:dyDescent="0.25">
      <c r="A16" s="168"/>
      <c r="B16" s="173"/>
      <c r="C16" s="12" t="s">
        <v>17</v>
      </c>
      <c r="D16" s="175"/>
    </row>
    <row r="17" spans="1:9" s="7" customFormat="1" ht="51.75" customHeight="1" x14ac:dyDescent="0.25">
      <c r="A17" s="169"/>
      <c r="B17" s="173"/>
      <c r="C17" s="15" t="s">
        <v>18</v>
      </c>
      <c r="D17" s="176"/>
    </row>
    <row r="18" spans="1:9" ht="14.25" x14ac:dyDescent="0.25">
      <c r="A18" s="177"/>
      <c r="B18" s="178"/>
      <c r="C18" s="179" t="s">
        <v>19</v>
      </c>
      <c r="D18" s="180"/>
    </row>
    <row r="19" spans="1:9" s="17" customFormat="1" ht="15" x14ac:dyDescent="0.25">
      <c r="A19" s="164"/>
      <c r="B19" s="167">
        <v>11001</v>
      </c>
      <c r="C19" s="16" t="s">
        <v>20</v>
      </c>
      <c r="D19" s="170">
        <v>-2234.3000000000002</v>
      </c>
    </row>
    <row r="20" spans="1:9" s="17" customFormat="1" ht="48" customHeight="1" x14ac:dyDescent="0.25">
      <c r="A20" s="165"/>
      <c r="B20" s="168"/>
      <c r="C20" s="18" t="s">
        <v>21</v>
      </c>
      <c r="D20" s="171"/>
    </row>
    <row r="21" spans="1:9" s="17" customFormat="1" ht="15" x14ac:dyDescent="0.25">
      <c r="A21" s="165"/>
      <c r="B21" s="168"/>
      <c r="C21" s="16" t="s">
        <v>22</v>
      </c>
      <c r="D21" s="171"/>
    </row>
    <row r="22" spans="1:9" s="17" customFormat="1" ht="77.25" customHeight="1" x14ac:dyDescent="0.25">
      <c r="A22" s="165"/>
      <c r="B22" s="168"/>
      <c r="C22" s="19" t="s">
        <v>23</v>
      </c>
      <c r="D22" s="171"/>
      <c r="F22" s="20"/>
      <c r="G22" s="20"/>
      <c r="H22" s="20"/>
      <c r="I22" s="20"/>
    </row>
    <row r="23" spans="1:9" s="17" customFormat="1" ht="15" x14ac:dyDescent="0.25">
      <c r="A23" s="165"/>
      <c r="B23" s="168"/>
      <c r="C23" s="16" t="s">
        <v>24</v>
      </c>
      <c r="D23" s="171"/>
    </row>
    <row r="24" spans="1:9" s="17" customFormat="1" ht="15" x14ac:dyDescent="0.25">
      <c r="A24" s="166"/>
      <c r="B24" s="169"/>
      <c r="C24" s="13" t="s">
        <v>25</v>
      </c>
      <c r="D24" s="172"/>
    </row>
    <row r="25" spans="1:9" s="7" customFormat="1" x14ac:dyDescent="0.25">
      <c r="A25" s="186"/>
      <c r="B25" s="167">
        <v>11002</v>
      </c>
      <c r="C25" s="16" t="s">
        <v>20</v>
      </c>
      <c r="D25" s="170">
        <v>-3500</v>
      </c>
    </row>
    <row r="26" spans="1:9" s="7" customFormat="1" ht="27" customHeight="1" x14ac:dyDescent="0.25">
      <c r="A26" s="187"/>
      <c r="B26" s="168"/>
      <c r="C26" s="18" t="s">
        <v>26</v>
      </c>
      <c r="D26" s="171"/>
    </row>
    <row r="27" spans="1:9" s="7" customFormat="1" ht="16.5" customHeight="1" x14ac:dyDescent="0.25">
      <c r="A27" s="187"/>
      <c r="B27" s="168"/>
      <c r="C27" s="16" t="s">
        <v>22</v>
      </c>
      <c r="D27" s="171"/>
    </row>
    <row r="28" spans="1:9" s="7" customFormat="1" ht="78" customHeight="1" x14ac:dyDescent="0.25">
      <c r="A28" s="187"/>
      <c r="B28" s="168"/>
      <c r="C28" s="19" t="s">
        <v>27</v>
      </c>
      <c r="D28" s="171"/>
    </row>
    <row r="29" spans="1:9" s="7" customFormat="1" ht="16.5" customHeight="1" x14ac:dyDescent="0.25">
      <c r="A29" s="187"/>
      <c r="B29" s="168"/>
      <c r="C29" s="16" t="s">
        <v>24</v>
      </c>
      <c r="D29" s="171"/>
    </row>
    <row r="30" spans="1:9" s="7" customFormat="1" ht="18" customHeight="1" x14ac:dyDescent="0.25">
      <c r="A30" s="188"/>
      <c r="B30" s="169"/>
      <c r="C30" s="13" t="s">
        <v>25</v>
      </c>
      <c r="D30" s="172"/>
    </row>
    <row r="31" spans="1:9" s="7" customFormat="1" x14ac:dyDescent="0.25">
      <c r="A31" s="186"/>
      <c r="B31" s="167">
        <v>31004</v>
      </c>
      <c r="C31" s="21" t="s">
        <v>20</v>
      </c>
      <c r="D31" s="170">
        <v>5734.3</v>
      </c>
    </row>
    <row r="32" spans="1:9" s="7" customFormat="1" ht="23.25" customHeight="1" x14ac:dyDescent="0.25">
      <c r="A32" s="187"/>
      <c r="B32" s="168"/>
      <c r="C32" s="19" t="s">
        <v>28</v>
      </c>
      <c r="D32" s="171"/>
    </row>
    <row r="33" spans="1:7" s="7" customFormat="1" ht="16.5" customHeight="1" x14ac:dyDescent="0.25">
      <c r="A33" s="187"/>
      <c r="B33" s="168"/>
      <c r="C33" s="21" t="s">
        <v>22</v>
      </c>
      <c r="D33" s="171"/>
    </row>
    <row r="34" spans="1:7" s="7" customFormat="1" ht="40.5" customHeight="1" x14ac:dyDescent="0.25">
      <c r="A34" s="187"/>
      <c r="B34" s="168"/>
      <c r="C34" s="19" t="s">
        <v>29</v>
      </c>
      <c r="D34" s="171"/>
      <c r="G34" s="22"/>
    </row>
    <row r="35" spans="1:7" s="7" customFormat="1" ht="16.5" customHeight="1" x14ac:dyDescent="0.25">
      <c r="A35" s="187"/>
      <c r="B35" s="168"/>
      <c r="C35" s="16" t="s">
        <v>24</v>
      </c>
      <c r="D35" s="171"/>
    </row>
    <row r="36" spans="1:7" s="7" customFormat="1" ht="37.5" customHeight="1" x14ac:dyDescent="0.25">
      <c r="A36" s="188"/>
      <c r="B36" s="169"/>
      <c r="C36" s="13" t="s">
        <v>30</v>
      </c>
      <c r="D36" s="172"/>
    </row>
  </sheetData>
  <mergeCells count="19">
    <mergeCell ref="A31:A36"/>
    <mergeCell ref="B31:B36"/>
    <mergeCell ref="D31:D36"/>
    <mergeCell ref="A25:A30"/>
    <mergeCell ref="B25:B30"/>
    <mergeCell ref="D25:D30"/>
    <mergeCell ref="A5:D5"/>
    <mergeCell ref="A8:B8"/>
    <mergeCell ref="C8:C9"/>
    <mergeCell ref="B10:C10"/>
    <mergeCell ref="B11:C11"/>
    <mergeCell ref="A19:A24"/>
    <mergeCell ref="B19:B24"/>
    <mergeCell ref="D19:D24"/>
    <mergeCell ref="A12:A17"/>
    <mergeCell ref="B12:B17"/>
    <mergeCell ref="D12:D17"/>
    <mergeCell ref="A18:B18"/>
    <mergeCell ref="C18:D18"/>
  </mergeCells>
  <pageMargins left="0.25" right="0.25" top="0.75" bottom="0.75" header="0.3" footer="0.3"/>
  <pageSetup paperSize="9" scale="8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R25"/>
  <sheetViews>
    <sheetView workbookViewId="0">
      <selection activeCell="A17" sqref="A17"/>
    </sheetView>
  </sheetViews>
  <sheetFormatPr defaultRowHeight="13.5" x14ac:dyDescent="0.25"/>
  <cols>
    <col min="1" max="1" width="10.28515625" style="23" customWidth="1"/>
    <col min="2" max="2" width="13.42578125" style="23" customWidth="1"/>
    <col min="3" max="3" width="60.42578125" style="23" customWidth="1"/>
    <col min="4" max="4" width="14.7109375" style="23" customWidth="1"/>
    <col min="5" max="5" width="16.7109375" style="23" customWidth="1"/>
    <col min="6" max="6" width="16.5703125" style="23" customWidth="1"/>
    <col min="7" max="7" width="18.5703125" style="23" customWidth="1"/>
    <col min="8" max="8" width="16.140625" style="23" customWidth="1"/>
    <col min="9" max="9" width="11.42578125" style="23" bestFit="1" customWidth="1"/>
    <col min="10" max="256" width="9.140625" style="23"/>
    <col min="257" max="257" width="10.28515625" style="23" customWidth="1"/>
    <col min="258" max="258" width="13.42578125" style="23" customWidth="1"/>
    <col min="259" max="259" width="60.42578125" style="23" customWidth="1"/>
    <col min="260" max="260" width="14.7109375" style="23" customWidth="1"/>
    <col min="261" max="261" width="16.7109375" style="23" customWidth="1"/>
    <col min="262" max="262" width="16.5703125" style="23" customWidth="1"/>
    <col min="263" max="263" width="18.5703125" style="23" customWidth="1"/>
    <col min="264" max="264" width="16.140625" style="23" customWidth="1"/>
    <col min="265" max="265" width="11.42578125" style="23" bestFit="1" customWidth="1"/>
    <col min="266" max="512" width="9.140625" style="23"/>
    <col min="513" max="513" width="10.28515625" style="23" customWidth="1"/>
    <col min="514" max="514" width="13.42578125" style="23" customWidth="1"/>
    <col min="515" max="515" width="60.42578125" style="23" customWidth="1"/>
    <col min="516" max="516" width="14.7109375" style="23" customWidth="1"/>
    <col min="517" max="517" width="16.7109375" style="23" customWidth="1"/>
    <col min="518" max="518" width="16.5703125" style="23" customWidth="1"/>
    <col min="519" max="519" width="18.5703125" style="23" customWidth="1"/>
    <col min="520" max="520" width="16.140625" style="23" customWidth="1"/>
    <col min="521" max="521" width="11.42578125" style="23" bestFit="1" customWidth="1"/>
    <col min="522" max="768" width="9.140625" style="23"/>
    <col min="769" max="769" width="10.28515625" style="23" customWidth="1"/>
    <col min="770" max="770" width="13.42578125" style="23" customWidth="1"/>
    <col min="771" max="771" width="60.42578125" style="23" customWidth="1"/>
    <col min="772" max="772" width="14.7109375" style="23" customWidth="1"/>
    <col min="773" max="773" width="16.7109375" style="23" customWidth="1"/>
    <col min="774" max="774" width="16.5703125" style="23" customWidth="1"/>
    <col min="775" max="775" width="18.5703125" style="23" customWidth="1"/>
    <col min="776" max="776" width="16.140625" style="23" customWidth="1"/>
    <col min="777" max="777" width="11.42578125" style="23" bestFit="1" customWidth="1"/>
    <col min="778" max="1024" width="9.140625" style="23"/>
    <col min="1025" max="1025" width="10.28515625" style="23" customWidth="1"/>
    <col min="1026" max="1026" width="13.42578125" style="23" customWidth="1"/>
    <col min="1027" max="1027" width="60.42578125" style="23" customWidth="1"/>
    <col min="1028" max="1028" width="14.7109375" style="23" customWidth="1"/>
    <col min="1029" max="1029" width="16.7109375" style="23" customWidth="1"/>
    <col min="1030" max="1030" width="16.5703125" style="23" customWidth="1"/>
    <col min="1031" max="1031" width="18.5703125" style="23" customWidth="1"/>
    <col min="1032" max="1032" width="16.140625" style="23" customWidth="1"/>
    <col min="1033" max="1033" width="11.42578125" style="23" bestFit="1" customWidth="1"/>
    <col min="1034" max="1280" width="9.140625" style="23"/>
    <col min="1281" max="1281" width="10.28515625" style="23" customWidth="1"/>
    <col min="1282" max="1282" width="13.42578125" style="23" customWidth="1"/>
    <col min="1283" max="1283" width="60.42578125" style="23" customWidth="1"/>
    <col min="1284" max="1284" width="14.7109375" style="23" customWidth="1"/>
    <col min="1285" max="1285" width="16.7109375" style="23" customWidth="1"/>
    <col min="1286" max="1286" width="16.5703125" style="23" customWidth="1"/>
    <col min="1287" max="1287" width="18.5703125" style="23" customWidth="1"/>
    <col min="1288" max="1288" width="16.140625" style="23" customWidth="1"/>
    <col min="1289" max="1289" width="11.42578125" style="23" bestFit="1" customWidth="1"/>
    <col min="1290" max="1536" width="9.140625" style="23"/>
    <col min="1537" max="1537" width="10.28515625" style="23" customWidth="1"/>
    <col min="1538" max="1538" width="13.42578125" style="23" customWidth="1"/>
    <col min="1539" max="1539" width="60.42578125" style="23" customWidth="1"/>
    <col min="1540" max="1540" width="14.7109375" style="23" customWidth="1"/>
    <col min="1541" max="1541" width="16.7109375" style="23" customWidth="1"/>
    <col min="1542" max="1542" width="16.5703125" style="23" customWidth="1"/>
    <col min="1543" max="1543" width="18.5703125" style="23" customWidth="1"/>
    <col min="1544" max="1544" width="16.140625" style="23" customWidth="1"/>
    <col min="1545" max="1545" width="11.42578125" style="23" bestFit="1" customWidth="1"/>
    <col min="1546" max="1792" width="9.140625" style="23"/>
    <col min="1793" max="1793" width="10.28515625" style="23" customWidth="1"/>
    <col min="1794" max="1794" width="13.42578125" style="23" customWidth="1"/>
    <col min="1795" max="1795" width="60.42578125" style="23" customWidth="1"/>
    <col min="1796" max="1796" width="14.7109375" style="23" customWidth="1"/>
    <col min="1797" max="1797" width="16.7109375" style="23" customWidth="1"/>
    <col min="1798" max="1798" width="16.5703125" style="23" customWidth="1"/>
    <col min="1799" max="1799" width="18.5703125" style="23" customWidth="1"/>
    <col min="1800" max="1800" width="16.140625" style="23" customWidth="1"/>
    <col min="1801" max="1801" width="11.42578125" style="23" bestFit="1" customWidth="1"/>
    <col min="1802" max="2048" width="9.140625" style="23"/>
    <col min="2049" max="2049" width="10.28515625" style="23" customWidth="1"/>
    <col min="2050" max="2050" width="13.42578125" style="23" customWidth="1"/>
    <col min="2051" max="2051" width="60.42578125" style="23" customWidth="1"/>
    <col min="2052" max="2052" width="14.7109375" style="23" customWidth="1"/>
    <col min="2053" max="2053" width="16.7109375" style="23" customWidth="1"/>
    <col min="2054" max="2054" width="16.5703125" style="23" customWidth="1"/>
    <col min="2055" max="2055" width="18.5703125" style="23" customWidth="1"/>
    <col min="2056" max="2056" width="16.140625" style="23" customWidth="1"/>
    <col min="2057" max="2057" width="11.42578125" style="23" bestFit="1" customWidth="1"/>
    <col min="2058" max="2304" width="9.140625" style="23"/>
    <col min="2305" max="2305" width="10.28515625" style="23" customWidth="1"/>
    <col min="2306" max="2306" width="13.42578125" style="23" customWidth="1"/>
    <col min="2307" max="2307" width="60.42578125" style="23" customWidth="1"/>
    <col min="2308" max="2308" width="14.7109375" style="23" customWidth="1"/>
    <col min="2309" max="2309" width="16.7109375" style="23" customWidth="1"/>
    <col min="2310" max="2310" width="16.5703125" style="23" customWidth="1"/>
    <col min="2311" max="2311" width="18.5703125" style="23" customWidth="1"/>
    <col min="2312" max="2312" width="16.140625" style="23" customWidth="1"/>
    <col min="2313" max="2313" width="11.42578125" style="23" bestFit="1" customWidth="1"/>
    <col min="2314" max="2560" width="9.140625" style="23"/>
    <col min="2561" max="2561" width="10.28515625" style="23" customWidth="1"/>
    <col min="2562" max="2562" width="13.42578125" style="23" customWidth="1"/>
    <col min="2563" max="2563" width="60.42578125" style="23" customWidth="1"/>
    <col min="2564" max="2564" width="14.7109375" style="23" customWidth="1"/>
    <col min="2565" max="2565" width="16.7109375" style="23" customWidth="1"/>
    <col min="2566" max="2566" width="16.5703125" style="23" customWidth="1"/>
    <col min="2567" max="2567" width="18.5703125" style="23" customWidth="1"/>
    <col min="2568" max="2568" width="16.140625" style="23" customWidth="1"/>
    <col min="2569" max="2569" width="11.42578125" style="23" bestFit="1" customWidth="1"/>
    <col min="2570" max="2816" width="9.140625" style="23"/>
    <col min="2817" max="2817" width="10.28515625" style="23" customWidth="1"/>
    <col min="2818" max="2818" width="13.42578125" style="23" customWidth="1"/>
    <col min="2819" max="2819" width="60.42578125" style="23" customWidth="1"/>
    <col min="2820" max="2820" width="14.7109375" style="23" customWidth="1"/>
    <col min="2821" max="2821" width="16.7109375" style="23" customWidth="1"/>
    <col min="2822" max="2822" width="16.5703125" style="23" customWidth="1"/>
    <col min="2823" max="2823" width="18.5703125" style="23" customWidth="1"/>
    <col min="2824" max="2824" width="16.140625" style="23" customWidth="1"/>
    <col min="2825" max="2825" width="11.42578125" style="23" bestFit="1" customWidth="1"/>
    <col min="2826" max="3072" width="9.140625" style="23"/>
    <col min="3073" max="3073" width="10.28515625" style="23" customWidth="1"/>
    <col min="3074" max="3074" width="13.42578125" style="23" customWidth="1"/>
    <col min="3075" max="3075" width="60.42578125" style="23" customWidth="1"/>
    <col min="3076" max="3076" width="14.7109375" style="23" customWidth="1"/>
    <col min="3077" max="3077" width="16.7109375" style="23" customWidth="1"/>
    <col min="3078" max="3078" width="16.5703125" style="23" customWidth="1"/>
    <col min="3079" max="3079" width="18.5703125" style="23" customWidth="1"/>
    <col min="3080" max="3080" width="16.140625" style="23" customWidth="1"/>
    <col min="3081" max="3081" width="11.42578125" style="23" bestFit="1" customWidth="1"/>
    <col min="3082" max="3328" width="9.140625" style="23"/>
    <col min="3329" max="3329" width="10.28515625" style="23" customWidth="1"/>
    <col min="3330" max="3330" width="13.42578125" style="23" customWidth="1"/>
    <col min="3331" max="3331" width="60.42578125" style="23" customWidth="1"/>
    <col min="3332" max="3332" width="14.7109375" style="23" customWidth="1"/>
    <col min="3333" max="3333" width="16.7109375" style="23" customWidth="1"/>
    <col min="3334" max="3334" width="16.5703125" style="23" customWidth="1"/>
    <col min="3335" max="3335" width="18.5703125" style="23" customWidth="1"/>
    <col min="3336" max="3336" width="16.140625" style="23" customWidth="1"/>
    <col min="3337" max="3337" width="11.42578125" style="23" bestFit="1" customWidth="1"/>
    <col min="3338" max="3584" width="9.140625" style="23"/>
    <col min="3585" max="3585" width="10.28515625" style="23" customWidth="1"/>
    <col min="3586" max="3586" width="13.42578125" style="23" customWidth="1"/>
    <col min="3587" max="3587" width="60.42578125" style="23" customWidth="1"/>
    <col min="3588" max="3588" width="14.7109375" style="23" customWidth="1"/>
    <col min="3589" max="3589" width="16.7109375" style="23" customWidth="1"/>
    <col min="3590" max="3590" width="16.5703125" style="23" customWidth="1"/>
    <col min="3591" max="3591" width="18.5703125" style="23" customWidth="1"/>
    <col min="3592" max="3592" width="16.140625" style="23" customWidth="1"/>
    <col min="3593" max="3593" width="11.42578125" style="23" bestFit="1" customWidth="1"/>
    <col min="3594" max="3840" width="9.140625" style="23"/>
    <col min="3841" max="3841" width="10.28515625" style="23" customWidth="1"/>
    <col min="3842" max="3842" width="13.42578125" style="23" customWidth="1"/>
    <col min="3843" max="3843" width="60.42578125" style="23" customWidth="1"/>
    <col min="3844" max="3844" width="14.7109375" style="23" customWidth="1"/>
    <col min="3845" max="3845" width="16.7109375" style="23" customWidth="1"/>
    <col min="3846" max="3846" width="16.5703125" style="23" customWidth="1"/>
    <col min="3847" max="3847" width="18.5703125" style="23" customWidth="1"/>
    <col min="3848" max="3848" width="16.140625" style="23" customWidth="1"/>
    <col min="3849" max="3849" width="11.42578125" style="23" bestFit="1" customWidth="1"/>
    <col min="3850" max="4096" width="9.140625" style="23"/>
    <col min="4097" max="4097" width="10.28515625" style="23" customWidth="1"/>
    <col min="4098" max="4098" width="13.42578125" style="23" customWidth="1"/>
    <col min="4099" max="4099" width="60.42578125" style="23" customWidth="1"/>
    <col min="4100" max="4100" width="14.7109375" style="23" customWidth="1"/>
    <col min="4101" max="4101" width="16.7109375" style="23" customWidth="1"/>
    <col min="4102" max="4102" width="16.5703125" style="23" customWidth="1"/>
    <col min="4103" max="4103" width="18.5703125" style="23" customWidth="1"/>
    <col min="4104" max="4104" width="16.140625" style="23" customWidth="1"/>
    <col min="4105" max="4105" width="11.42578125" style="23" bestFit="1" customWidth="1"/>
    <col min="4106" max="4352" width="9.140625" style="23"/>
    <col min="4353" max="4353" width="10.28515625" style="23" customWidth="1"/>
    <col min="4354" max="4354" width="13.42578125" style="23" customWidth="1"/>
    <col min="4355" max="4355" width="60.42578125" style="23" customWidth="1"/>
    <col min="4356" max="4356" width="14.7109375" style="23" customWidth="1"/>
    <col min="4357" max="4357" width="16.7109375" style="23" customWidth="1"/>
    <col min="4358" max="4358" width="16.5703125" style="23" customWidth="1"/>
    <col min="4359" max="4359" width="18.5703125" style="23" customWidth="1"/>
    <col min="4360" max="4360" width="16.140625" style="23" customWidth="1"/>
    <col min="4361" max="4361" width="11.42578125" style="23" bestFit="1" customWidth="1"/>
    <col min="4362" max="4608" width="9.140625" style="23"/>
    <col min="4609" max="4609" width="10.28515625" style="23" customWidth="1"/>
    <col min="4610" max="4610" width="13.42578125" style="23" customWidth="1"/>
    <col min="4611" max="4611" width="60.42578125" style="23" customWidth="1"/>
    <col min="4612" max="4612" width="14.7109375" style="23" customWidth="1"/>
    <col min="4613" max="4613" width="16.7109375" style="23" customWidth="1"/>
    <col min="4614" max="4614" width="16.5703125" style="23" customWidth="1"/>
    <col min="4615" max="4615" width="18.5703125" style="23" customWidth="1"/>
    <col min="4616" max="4616" width="16.140625" style="23" customWidth="1"/>
    <col min="4617" max="4617" width="11.42578125" style="23" bestFit="1" customWidth="1"/>
    <col min="4618" max="4864" width="9.140625" style="23"/>
    <col min="4865" max="4865" width="10.28515625" style="23" customWidth="1"/>
    <col min="4866" max="4866" width="13.42578125" style="23" customWidth="1"/>
    <col min="4867" max="4867" width="60.42578125" style="23" customWidth="1"/>
    <col min="4868" max="4868" width="14.7109375" style="23" customWidth="1"/>
    <col min="4869" max="4869" width="16.7109375" style="23" customWidth="1"/>
    <col min="4870" max="4870" width="16.5703125" style="23" customWidth="1"/>
    <col min="4871" max="4871" width="18.5703125" style="23" customWidth="1"/>
    <col min="4872" max="4872" width="16.140625" style="23" customWidth="1"/>
    <col min="4873" max="4873" width="11.42578125" style="23" bestFit="1" customWidth="1"/>
    <col min="4874" max="5120" width="9.140625" style="23"/>
    <col min="5121" max="5121" width="10.28515625" style="23" customWidth="1"/>
    <col min="5122" max="5122" width="13.42578125" style="23" customWidth="1"/>
    <col min="5123" max="5123" width="60.42578125" style="23" customWidth="1"/>
    <col min="5124" max="5124" width="14.7109375" style="23" customWidth="1"/>
    <col min="5125" max="5125" width="16.7109375" style="23" customWidth="1"/>
    <col min="5126" max="5126" width="16.5703125" style="23" customWidth="1"/>
    <col min="5127" max="5127" width="18.5703125" style="23" customWidth="1"/>
    <col min="5128" max="5128" width="16.140625" style="23" customWidth="1"/>
    <col min="5129" max="5129" width="11.42578125" style="23" bestFit="1" customWidth="1"/>
    <col min="5130" max="5376" width="9.140625" style="23"/>
    <col min="5377" max="5377" width="10.28515625" style="23" customWidth="1"/>
    <col min="5378" max="5378" width="13.42578125" style="23" customWidth="1"/>
    <col min="5379" max="5379" width="60.42578125" style="23" customWidth="1"/>
    <col min="5380" max="5380" width="14.7109375" style="23" customWidth="1"/>
    <col min="5381" max="5381" width="16.7109375" style="23" customWidth="1"/>
    <col min="5382" max="5382" width="16.5703125" style="23" customWidth="1"/>
    <col min="5383" max="5383" width="18.5703125" style="23" customWidth="1"/>
    <col min="5384" max="5384" width="16.140625" style="23" customWidth="1"/>
    <col min="5385" max="5385" width="11.42578125" style="23" bestFit="1" customWidth="1"/>
    <col min="5386" max="5632" width="9.140625" style="23"/>
    <col min="5633" max="5633" width="10.28515625" style="23" customWidth="1"/>
    <col min="5634" max="5634" width="13.42578125" style="23" customWidth="1"/>
    <col min="5635" max="5635" width="60.42578125" style="23" customWidth="1"/>
    <col min="5636" max="5636" width="14.7109375" style="23" customWidth="1"/>
    <col min="5637" max="5637" width="16.7109375" style="23" customWidth="1"/>
    <col min="5638" max="5638" width="16.5703125" style="23" customWidth="1"/>
    <col min="5639" max="5639" width="18.5703125" style="23" customWidth="1"/>
    <col min="5640" max="5640" width="16.140625" style="23" customWidth="1"/>
    <col min="5641" max="5641" width="11.42578125" style="23" bestFit="1" customWidth="1"/>
    <col min="5642" max="5888" width="9.140625" style="23"/>
    <col min="5889" max="5889" width="10.28515625" style="23" customWidth="1"/>
    <col min="5890" max="5890" width="13.42578125" style="23" customWidth="1"/>
    <col min="5891" max="5891" width="60.42578125" style="23" customWidth="1"/>
    <col min="5892" max="5892" width="14.7109375" style="23" customWidth="1"/>
    <col min="5893" max="5893" width="16.7109375" style="23" customWidth="1"/>
    <col min="5894" max="5894" width="16.5703125" style="23" customWidth="1"/>
    <col min="5895" max="5895" width="18.5703125" style="23" customWidth="1"/>
    <col min="5896" max="5896" width="16.140625" style="23" customWidth="1"/>
    <col min="5897" max="5897" width="11.42578125" style="23" bestFit="1" customWidth="1"/>
    <col min="5898" max="6144" width="9.140625" style="23"/>
    <col min="6145" max="6145" width="10.28515625" style="23" customWidth="1"/>
    <col min="6146" max="6146" width="13.42578125" style="23" customWidth="1"/>
    <col min="6147" max="6147" width="60.42578125" style="23" customWidth="1"/>
    <col min="6148" max="6148" width="14.7109375" style="23" customWidth="1"/>
    <col min="6149" max="6149" width="16.7109375" style="23" customWidth="1"/>
    <col min="6150" max="6150" width="16.5703125" style="23" customWidth="1"/>
    <col min="6151" max="6151" width="18.5703125" style="23" customWidth="1"/>
    <col min="6152" max="6152" width="16.140625" style="23" customWidth="1"/>
    <col min="6153" max="6153" width="11.42578125" style="23" bestFit="1" customWidth="1"/>
    <col min="6154" max="6400" width="9.140625" style="23"/>
    <col min="6401" max="6401" width="10.28515625" style="23" customWidth="1"/>
    <col min="6402" max="6402" width="13.42578125" style="23" customWidth="1"/>
    <col min="6403" max="6403" width="60.42578125" style="23" customWidth="1"/>
    <col min="6404" max="6404" width="14.7109375" style="23" customWidth="1"/>
    <col min="6405" max="6405" width="16.7109375" style="23" customWidth="1"/>
    <col min="6406" max="6406" width="16.5703125" style="23" customWidth="1"/>
    <col min="6407" max="6407" width="18.5703125" style="23" customWidth="1"/>
    <col min="6408" max="6408" width="16.140625" style="23" customWidth="1"/>
    <col min="6409" max="6409" width="11.42578125" style="23" bestFit="1" customWidth="1"/>
    <col min="6410" max="6656" width="9.140625" style="23"/>
    <col min="6657" max="6657" width="10.28515625" style="23" customWidth="1"/>
    <col min="6658" max="6658" width="13.42578125" style="23" customWidth="1"/>
    <col min="6659" max="6659" width="60.42578125" style="23" customWidth="1"/>
    <col min="6660" max="6660" width="14.7109375" style="23" customWidth="1"/>
    <col min="6661" max="6661" width="16.7109375" style="23" customWidth="1"/>
    <col min="6662" max="6662" width="16.5703125" style="23" customWidth="1"/>
    <col min="6663" max="6663" width="18.5703125" style="23" customWidth="1"/>
    <col min="6664" max="6664" width="16.140625" style="23" customWidth="1"/>
    <col min="6665" max="6665" width="11.42578125" style="23" bestFit="1" customWidth="1"/>
    <col min="6666" max="6912" width="9.140625" style="23"/>
    <col min="6913" max="6913" width="10.28515625" style="23" customWidth="1"/>
    <col min="6914" max="6914" width="13.42578125" style="23" customWidth="1"/>
    <col min="6915" max="6915" width="60.42578125" style="23" customWidth="1"/>
    <col min="6916" max="6916" width="14.7109375" style="23" customWidth="1"/>
    <col min="6917" max="6917" width="16.7109375" style="23" customWidth="1"/>
    <col min="6918" max="6918" width="16.5703125" style="23" customWidth="1"/>
    <col min="6919" max="6919" width="18.5703125" style="23" customWidth="1"/>
    <col min="6920" max="6920" width="16.140625" style="23" customWidth="1"/>
    <col min="6921" max="6921" width="11.42578125" style="23" bestFit="1" customWidth="1"/>
    <col min="6922" max="7168" width="9.140625" style="23"/>
    <col min="7169" max="7169" width="10.28515625" style="23" customWidth="1"/>
    <col min="7170" max="7170" width="13.42578125" style="23" customWidth="1"/>
    <col min="7171" max="7171" width="60.42578125" style="23" customWidth="1"/>
    <col min="7172" max="7172" width="14.7109375" style="23" customWidth="1"/>
    <col min="7173" max="7173" width="16.7109375" style="23" customWidth="1"/>
    <col min="7174" max="7174" width="16.5703125" style="23" customWidth="1"/>
    <col min="7175" max="7175" width="18.5703125" style="23" customWidth="1"/>
    <col min="7176" max="7176" width="16.140625" style="23" customWidth="1"/>
    <col min="7177" max="7177" width="11.42578125" style="23" bestFit="1" customWidth="1"/>
    <col min="7178" max="7424" width="9.140625" style="23"/>
    <col min="7425" max="7425" width="10.28515625" style="23" customWidth="1"/>
    <col min="7426" max="7426" width="13.42578125" style="23" customWidth="1"/>
    <col min="7427" max="7427" width="60.42578125" style="23" customWidth="1"/>
    <col min="7428" max="7428" width="14.7109375" style="23" customWidth="1"/>
    <col min="7429" max="7429" width="16.7109375" style="23" customWidth="1"/>
    <col min="7430" max="7430" width="16.5703125" style="23" customWidth="1"/>
    <col min="7431" max="7431" width="18.5703125" style="23" customWidth="1"/>
    <col min="7432" max="7432" width="16.140625" style="23" customWidth="1"/>
    <col min="7433" max="7433" width="11.42578125" style="23" bestFit="1" customWidth="1"/>
    <col min="7434" max="7680" width="9.140625" style="23"/>
    <col min="7681" max="7681" width="10.28515625" style="23" customWidth="1"/>
    <col min="7682" max="7682" width="13.42578125" style="23" customWidth="1"/>
    <col min="7683" max="7683" width="60.42578125" style="23" customWidth="1"/>
    <col min="7684" max="7684" width="14.7109375" style="23" customWidth="1"/>
    <col min="7685" max="7685" width="16.7109375" style="23" customWidth="1"/>
    <col min="7686" max="7686" width="16.5703125" style="23" customWidth="1"/>
    <col min="7687" max="7687" width="18.5703125" style="23" customWidth="1"/>
    <col min="7688" max="7688" width="16.140625" style="23" customWidth="1"/>
    <col min="7689" max="7689" width="11.42578125" style="23" bestFit="1" customWidth="1"/>
    <col min="7690" max="7936" width="9.140625" style="23"/>
    <col min="7937" max="7937" width="10.28515625" style="23" customWidth="1"/>
    <col min="7938" max="7938" width="13.42578125" style="23" customWidth="1"/>
    <col min="7939" max="7939" width="60.42578125" style="23" customWidth="1"/>
    <col min="7940" max="7940" width="14.7109375" style="23" customWidth="1"/>
    <col min="7941" max="7941" width="16.7109375" style="23" customWidth="1"/>
    <col min="7942" max="7942" width="16.5703125" style="23" customWidth="1"/>
    <col min="7943" max="7943" width="18.5703125" style="23" customWidth="1"/>
    <col min="7944" max="7944" width="16.140625" style="23" customWidth="1"/>
    <col min="7945" max="7945" width="11.42578125" style="23" bestFit="1" customWidth="1"/>
    <col min="7946" max="8192" width="9.140625" style="23"/>
    <col min="8193" max="8193" width="10.28515625" style="23" customWidth="1"/>
    <col min="8194" max="8194" width="13.42578125" style="23" customWidth="1"/>
    <col min="8195" max="8195" width="60.42578125" style="23" customWidth="1"/>
    <col min="8196" max="8196" width="14.7109375" style="23" customWidth="1"/>
    <col min="8197" max="8197" width="16.7109375" style="23" customWidth="1"/>
    <col min="8198" max="8198" width="16.5703125" style="23" customWidth="1"/>
    <col min="8199" max="8199" width="18.5703125" style="23" customWidth="1"/>
    <col min="8200" max="8200" width="16.140625" style="23" customWidth="1"/>
    <col min="8201" max="8201" width="11.42578125" style="23" bestFit="1" customWidth="1"/>
    <col min="8202" max="8448" width="9.140625" style="23"/>
    <col min="8449" max="8449" width="10.28515625" style="23" customWidth="1"/>
    <col min="8450" max="8450" width="13.42578125" style="23" customWidth="1"/>
    <col min="8451" max="8451" width="60.42578125" style="23" customWidth="1"/>
    <col min="8452" max="8452" width="14.7109375" style="23" customWidth="1"/>
    <col min="8453" max="8453" width="16.7109375" style="23" customWidth="1"/>
    <col min="8454" max="8454" width="16.5703125" style="23" customWidth="1"/>
    <col min="8455" max="8455" width="18.5703125" style="23" customWidth="1"/>
    <col min="8456" max="8456" width="16.140625" style="23" customWidth="1"/>
    <col min="8457" max="8457" width="11.42578125" style="23" bestFit="1" customWidth="1"/>
    <col min="8458" max="8704" width="9.140625" style="23"/>
    <col min="8705" max="8705" width="10.28515625" style="23" customWidth="1"/>
    <col min="8706" max="8706" width="13.42578125" style="23" customWidth="1"/>
    <col min="8707" max="8707" width="60.42578125" style="23" customWidth="1"/>
    <col min="8708" max="8708" width="14.7109375" style="23" customWidth="1"/>
    <col min="8709" max="8709" width="16.7109375" style="23" customWidth="1"/>
    <col min="8710" max="8710" width="16.5703125" style="23" customWidth="1"/>
    <col min="8711" max="8711" width="18.5703125" style="23" customWidth="1"/>
    <col min="8712" max="8712" width="16.140625" style="23" customWidth="1"/>
    <col min="8713" max="8713" width="11.42578125" style="23" bestFit="1" customWidth="1"/>
    <col min="8714" max="8960" width="9.140625" style="23"/>
    <col min="8961" max="8961" width="10.28515625" style="23" customWidth="1"/>
    <col min="8962" max="8962" width="13.42578125" style="23" customWidth="1"/>
    <col min="8963" max="8963" width="60.42578125" style="23" customWidth="1"/>
    <col min="8964" max="8964" width="14.7109375" style="23" customWidth="1"/>
    <col min="8965" max="8965" width="16.7109375" style="23" customWidth="1"/>
    <col min="8966" max="8966" width="16.5703125" style="23" customWidth="1"/>
    <col min="8967" max="8967" width="18.5703125" style="23" customWidth="1"/>
    <col min="8968" max="8968" width="16.140625" style="23" customWidth="1"/>
    <col min="8969" max="8969" width="11.42578125" style="23" bestFit="1" customWidth="1"/>
    <col min="8970" max="9216" width="9.140625" style="23"/>
    <col min="9217" max="9217" width="10.28515625" style="23" customWidth="1"/>
    <col min="9218" max="9218" width="13.42578125" style="23" customWidth="1"/>
    <col min="9219" max="9219" width="60.42578125" style="23" customWidth="1"/>
    <col min="9220" max="9220" width="14.7109375" style="23" customWidth="1"/>
    <col min="9221" max="9221" width="16.7109375" style="23" customWidth="1"/>
    <col min="9222" max="9222" width="16.5703125" style="23" customWidth="1"/>
    <col min="9223" max="9223" width="18.5703125" style="23" customWidth="1"/>
    <col min="9224" max="9224" width="16.140625" style="23" customWidth="1"/>
    <col min="9225" max="9225" width="11.42578125" style="23" bestFit="1" customWidth="1"/>
    <col min="9226" max="9472" width="9.140625" style="23"/>
    <col min="9473" max="9473" width="10.28515625" style="23" customWidth="1"/>
    <col min="9474" max="9474" width="13.42578125" style="23" customWidth="1"/>
    <col min="9475" max="9475" width="60.42578125" style="23" customWidth="1"/>
    <col min="9476" max="9476" width="14.7109375" style="23" customWidth="1"/>
    <col min="9477" max="9477" width="16.7109375" style="23" customWidth="1"/>
    <col min="9478" max="9478" width="16.5703125" style="23" customWidth="1"/>
    <col min="9479" max="9479" width="18.5703125" style="23" customWidth="1"/>
    <col min="9480" max="9480" width="16.140625" style="23" customWidth="1"/>
    <col min="9481" max="9481" width="11.42578125" style="23" bestFit="1" customWidth="1"/>
    <col min="9482" max="9728" width="9.140625" style="23"/>
    <col min="9729" max="9729" width="10.28515625" style="23" customWidth="1"/>
    <col min="9730" max="9730" width="13.42578125" style="23" customWidth="1"/>
    <col min="9731" max="9731" width="60.42578125" style="23" customWidth="1"/>
    <col min="9732" max="9732" width="14.7109375" style="23" customWidth="1"/>
    <col min="9733" max="9733" width="16.7109375" style="23" customWidth="1"/>
    <col min="9734" max="9734" width="16.5703125" style="23" customWidth="1"/>
    <col min="9735" max="9735" width="18.5703125" style="23" customWidth="1"/>
    <col min="9736" max="9736" width="16.140625" style="23" customWidth="1"/>
    <col min="9737" max="9737" width="11.42578125" style="23" bestFit="1" customWidth="1"/>
    <col min="9738" max="9984" width="9.140625" style="23"/>
    <col min="9985" max="9985" width="10.28515625" style="23" customWidth="1"/>
    <col min="9986" max="9986" width="13.42578125" style="23" customWidth="1"/>
    <col min="9987" max="9987" width="60.42578125" style="23" customWidth="1"/>
    <col min="9988" max="9988" width="14.7109375" style="23" customWidth="1"/>
    <col min="9989" max="9989" width="16.7109375" style="23" customWidth="1"/>
    <col min="9990" max="9990" width="16.5703125" style="23" customWidth="1"/>
    <col min="9991" max="9991" width="18.5703125" style="23" customWidth="1"/>
    <col min="9992" max="9992" width="16.140625" style="23" customWidth="1"/>
    <col min="9993" max="9993" width="11.42578125" style="23" bestFit="1" customWidth="1"/>
    <col min="9994" max="10240" width="9.140625" style="23"/>
    <col min="10241" max="10241" width="10.28515625" style="23" customWidth="1"/>
    <col min="10242" max="10242" width="13.42578125" style="23" customWidth="1"/>
    <col min="10243" max="10243" width="60.42578125" style="23" customWidth="1"/>
    <col min="10244" max="10244" width="14.7109375" style="23" customWidth="1"/>
    <col min="10245" max="10245" width="16.7109375" style="23" customWidth="1"/>
    <col min="10246" max="10246" width="16.5703125" style="23" customWidth="1"/>
    <col min="10247" max="10247" width="18.5703125" style="23" customWidth="1"/>
    <col min="10248" max="10248" width="16.140625" style="23" customWidth="1"/>
    <col min="10249" max="10249" width="11.42578125" style="23" bestFit="1" customWidth="1"/>
    <col min="10250" max="10496" width="9.140625" style="23"/>
    <col min="10497" max="10497" width="10.28515625" style="23" customWidth="1"/>
    <col min="10498" max="10498" width="13.42578125" style="23" customWidth="1"/>
    <col min="10499" max="10499" width="60.42578125" style="23" customWidth="1"/>
    <col min="10500" max="10500" width="14.7109375" style="23" customWidth="1"/>
    <col min="10501" max="10501" width="16.7109375" style="23" customWidth="1"/>
    <col min="10502" max="10502" width="16.5703125" style="23" customWidth="1"/>
    <col min="10503" max="10503" width="18.5703125" style="23" customWidth="1"/>
    <col min="10504" max="10504" width="16.140625" style="23" customWidth="1"/>
    <col min="10505" max="10505" width="11.42578125" style="23" bestFit="1" customWidth="1"/>
    <col min="10506" max="10752" width="9.140625" style="23"/>
    <col min="10753" max="10753" width="10.28515625" style="23" customWidth="1"/>
    <col min="10754" max="10754" width="13.42578125" style="23" customWidth="1"/>
    <col min="10755" max="10755" width="60.42578125" style="23" customWidth="1"/>
    <col min="10756" max="10756" width="14.7109375" style="23" customWidth="1"/>
    <col min="10757" max="10757" width="16.7109375" style="23" customWidth="1"/>
    <col min="10758" max="10758" width="16.5703125" style="23" customWidth="1"/>
    <col min="10759" max="10759" width="18.5703125" style="23" customWidth="1"/>
    <col min="10760" max="10760" width="16.140625" style="23" customWidth="1"/>
    <col min="10761" max="10761" width="11.42578125" style="23" bestFit="1" customWidth="1"/>
    <col min="10762" max="11008" width="9.140625" style="23"/>
    <col min="11009" max="11009" width="10.28515625" style="23" customWidth="1"/>
    <col min="11010" max="11010" width="13.42578125" style="23" customWidth="1"/>
    <col min="11011" max="11011" width="60.42578125" style="23" customWidth="1"/>
    <col min="11012" max="11012" width="14.7109375" style="23" customWidth="1"/>
    <col min="11013" max="11013" width="16.7109375" style="23" customWidth="1"/>
    <col min="11014" max="11014" width="16.5703125" style="23" customWidth="1"/>
    <col min="11015" max="11015" width="18.5703125" style="23" customWidth="1"/>
    <col min="11016" max="11016" width="16.140625" style="23" customWidth="1"/>
    <col min="11017" max="11017" width="11.42578125" style="23" bestFit="1" customWidth="1"/>
    <col min="11018" max="11264" width="9.140625" style="23"/>
    <col min="11265" max="11265" width="10.28515625" style="23" customWidth="1"/>
    <col min="11266" max="11266" width="13.42578125" style="23" customWidth="1"/>
    <col min="11267" max="11267" width="60.42578125" style="23" customWidth="1"/>
    <col min="11268" max="11268" width="14.7109375" style="23" customWidth="1"/>
    <col min="11269" max="11269" width="16.7109375" style="23" customWidth="1"/>
    <col min="11270" max="11270" width="16.5703125" style="23" customWidth="1"/>
    <col min="11271" max="11271" width="18.5703125" style="23" customWidth="1"/>
    <col min="11272" max="11272" width="16.140625" style="23" customWidth="1"/>
    <col min="11273" max="11273" width="11.42578125" style="23" bestFit="1" customWidth="1"/>
    <col min="11274" max="11520" width="9.140625" style="23"/>
    <col min="11521" max="11521" width="10.28515625" style="23" customWidth="1"/>
    <col min="11522" max="11522" width="13.42578125" style="23" customWidth="1"/>
    <col min="11523" max="11523" width="60.42578125" style="23" customWidth="1"/>
    <col min="11524" max="11524" width="14.7109375" style="23" customWidth="1"/>
    <col min="11525" max="11525" width="16.7109375" style="23" customWidth="1"/>
    <col min="11526" max="11526" width="16.5703125" style="23" customWidth="1"/>
    <col min="11527" max="11527" width="18.5703125" style="23" customWidth="1"/>
    <col min="11528" max="11528" width="16.140625" style="23" customWidth="1"/>
    <col min="11529" max="11529" width="11.42578125" style="23" bestFit="1" customWidth="1"/>
    <col min="11530" max="11776" width="9.140625" style="23"/>
    <col min="11777" max="11777" width="10.28515625" style="23" customWidth="1"/>
    <col min="11778" max="11778" width="13.42578125" style="23" customWidth="1"/>
    <col min="11779" max="11779" width="60.42578125" style="23" customWidth="1"/>
    <col min="11780" max="11780" width="14.7109375" style="23" customWidth="1"/>
    <col min="11781" max="11781" width="16.7109375" style="23" customWidth="1"/>
    <col min="11782" max="11782" width="16.5703125" style="23" customWidth="1"/>
    <col min="11783" max="11783" width="18.5703125" style="23" customWidth="1"/>
    <col min="11784" max="11784" width="16.140625" style="23" customWidth="1"/>
    <col min="11785" max="11785" width="11.42578125" style="23" bestFit="1" customWidth="1"/>
    <col min="11786" max="12032" width="9.140625" style="23"/>
    <col min="12033" max="12033" width="10.28515625" style="23" customWidth="1"/>
    <col min="12034" max="12034" width="13.42578125" style="23" customWidth="1"/>
    <col min="12035" max="12035" width="60.42578125" style="23" customWidth="1"/>
    <col min="12036" max="12036" width="14.7109375" style="23" customWidth="1"/>
    <col min="12037" max="12037" width="16.7109375" style="23" customWidth="1"/>
    <col min="12038" max="12038" width="16.5703125" style="23" customWidth="1"/>
    <col min="12039" max="12039" width="18.5703125" style="23" customWidth="1"/>
    <col min="12040" max="12040" width="16.140625" style="23" customWidth="1"/>
    <col min="12041" max="12041" width="11.42578125" style="23" bestFit="1" customWidth="1"/>
    <col min="12042" max="12288" width="9.140625" style="23"/>
    <col min="12289" max="12289" width="10.28515625" style="23" customWidth="1"/>
    <col min="12290" max="12290" width="13.42578125" style="23" customWidth="1"/>
    <col min="12291" max="12291" width="60.42578125" style="23" customWidth="1"/>
    <col min="12292" max="12292" width="14.7109375" style="23" customWidth="1"/>
    <col min="12293" max="12293" width="16.7109375" style="23" customWidth="1"/>
    <col min="12294" max="12294" width="16.5703125" style="23" customWidth="1"/>
    <col min="12295" max="12295" width="18.5703125" style="23" customWidth="1"/>
    <col min="12296" max="12296" width="16.140625" style="23" customWidth="1"/>
    <col min="12297" max="12297" width="11.42578125" style="23" bestFit="1" customWidth="1"/>
    <col min="12298" max="12544" width="9.140625" style="23"/>
    <col min="12545" max="12545" width="10.28515625" style="23" customWidth="1"/>
    <col min="12546" max="12546" width="13.42578125" style="23" customWidth="1"/>
    <col min="12547" max="12547" width="60.42578125" style="23" customWidth="1"/>
    <col min="12548" max="12548" width="14.7109375" style="23" customWidth="1"/>
    <col min="12549" max="12549" width="16.7109375" style="23" customWidth="1"/>
    <col min="12550" max="12550" width="16.5703125" style="23" customWidth="1"/>
    <col min="12551" max="12551" width="18.5703125" style="23" customWidth="1"/>
    <col min="12552" max="12552" width="16.140625" style="23" customWidth="1"/>
    <col min="12553" max="12553" width="11.42578125" style="23" bestFit="1" customWidth="1"/>
    <col min="12554" max="12800" width="9.140625" style="23"/>
    <col min="12801" max="12801" width="10.28515625" style="23" customWidth="1"/>
    <col min="12802" max="12802" width="13.42578125" style="23" customWidth="1"/>
    <col min="12803" max="12803" width="60.42578125" style="23" customWidth="1"/>
    <col min="12804" max="12804" width="14.7109375" style="23" customWidth="1"/>
    <col min="12805" max="12805" width="16.7109375" style="23" customWidth="1"/>
    <col min="12806" max="12806" width="16.5703125" style="23" customWidth="1"/>
    <col min="12807" max="12807" width="18.5703125" style="23" customWidth="1"/>
    <col min="12808" max="12808" width="16.140625" style="23" customWidth="1"/>
    <col min="12809" max="12809" width="11.42578125" style="23" bestFit="1" customWidth="1"/>
    <col min="12810" max="13056" width="9.140625" style="23"/>
    <col min="13057" max="13057" width="10.28515625" style="23" customWidth="1"/>
    <col min="13058" max="13058" width="13.42578125" style="23" customWidth="1"/>
    <col min="13059" max="13059" width="60.42578125" style="23" customWidth="1"/>
    <col min="13060" max="13060" width="14.7109375" style="23" customWidth="1"/>
    <col min="13061" max="13061" width="16.7109375" style="23" customWidth="1"/>
    <col min="13062" max="13062" width="16.5703125" style="23" customWidth="1"/>
    <col min="13063" max="13063" width="18.5703125" style="23" customWidth="1"/>
    <col min="13064" max="13064" width="16.140625" style="23" customWidth="1"/>
    <col min="13065" max="13065" width="11.42578125" style="23" bestFit="1" customWidth="1"/>
    <col min="13066" max="13312" width="9.140625" style="23"/>
    <col min="13313" max="13313" width="10.28515625" style="23" customWidth="1"/>
    <col min="13314" max="13314" width="13.42578125" style="23" customWidth="1"/>
    <col min="13315" max="13315" width="60.42578125" style="23" customWidth="1"/>
    <col min="13316" max="13316" width="14.7109375" style="23" customWidth="1"/>
    <col min="13317" max="13317" width="16.7109375" style="23" customWidth="1"/>
    <col min="13318" max="13318" width="16.5703125" style="23" customWidth="1"/>
    <col min="13319" max="13319" width="18.5703125" style="23" customWidth="1"/>
    <col min="13320" max="13320" width="16.140625" style="23" customWidth="1"/>
    <col min="13321" max="13321" width="11.42578125" style="23" bestFit="1" customWidth="1"/>
    <col min="13322" max="13568" width="9.140625" style="23"/>
    <col min="13569" max="13569" width="10.28515625" style="23" customWidth="1"/>
    <col min="13570" max="13570" width="13.42578125" style="23" customWidth="1"/>
    <col min="13571" max="13571" width="60.42578125" style="23" customWidth="1"/>
    <col min="13572" max="13572" width="14.7109375" style="23" customWidth="1"/>
    <col min="13573" max="13573" width="16.7109375" style="23" customWidth="1"/>
    <col min="13574" max="13574" width="16.5703125" style="23" customWidth="1"/>
    <col min="13575" max="13575" width="18.5703125" style="23" customWidth="1"/>
    <col min="13576" max="13576" width="16.140625" style="23" customWidth="1"/>
    <col min="13577" max="13577" width="11.42578125" style="23" bestFit="1" customWidth="1"/>
    <col min="13578" max="13824" width="9.140625" style="23"/>
    <col min="13825" max="13825" width="10.28515625" style="23" customWidth="1"/>
    <col min="13826" max="13826" width="13.42578125" style="23" customWidth="1"/>
    <col min="13827" max="13827" width="60.42578125" style="23" customWidth="1"/>
    <col min="13828" max="13828" width="14.7109375" style="23" customWidth="1"/>
    <col min="13829" max="13829" width="16.7109375" style="23" customWidth="1"/>
    <col min="13830" max="13830" width="16.5703125" style="23" customWidth="1"/>
    <col min="13831" max="13831" width="18.5703125" style="23" customWidth="1"/>
    <col min="13832" max="13832" width="16.140625" style="23" customWidth="1"/>
    <col min="13833" max="13833" width="11.42578125" style="23" bestFit="1" customWidth="1"/>
    <col min="13834" max="14080" width="9.140625" style="23"/>
    <col min="14081" max="14081" width="10.28515625" style="23" customWidth="1"/>
    <col min="14082" max="14082" width="13.42578125" style="23" customWidth="1"/>
    <col min="14083" max="14083" width="60.42578125" style="23" customWidth="1"/>
    <col min="14084" max="14084" width="14.7109375" style="23" customWidth="1"/>
    <col min="14085" max="14085" width="16.7109375" style="23" customWidth="1"/>
    <col min="14086" max="14086" width="16.5703125" style="23" customWidth="1"/>
    <col min="14087" max="14087" width="18.5703125" style="23" customWidth="1"/>
    <col min="14088" max="14088" width="16.140625" style="23" customWidth="1"/>
    <col min="14089" max="14089" width="11.42578125" style="23" bestFit="1" customWidth="1"/>
    <col min="14090" max="14336" width="9.140625" style="23"/>
    <col min="14337" max="14337" width="10.28515625" style="23" customWidth="1"/>
    <col min="14338" max="14338" width="13.42578125" style="23" customWidth="1"/>
    <col min="14339" max="14339" width="60.42578125" style="23" customWidth="1"/>
    <col min="14340" max="14340" width="14.7109375" style="23" customWidth="1"/>
    <col min="14341" max="14341" width="16.7109375" style="23" customWidth="1"/>
    <col min="14342" max="14342" width="16.5703125" style="23" customWidth="1"/>
    <col min="14343" max="14343" width="18.5703125" style="23" customWidth="1"/>
    <col min="14344" max="14344" width="16.140625" style="23" customWidth="1"/>
    <col min="14345" max="14345" width="11.42578125" style="23" bestFit="1" customWidth="1"/>
    <col min="14346" max="14592" width="9.140625" style="23"/>
    <col min="14593" max="14593" width="10.28515625" style="23" customWidth="1"/>
    <col min="14594" max="14594" width="13.42578125" style="23" customWidth="1"/>
    <col min="14595" max="14595" width="60.42578125" style="23" customWidth="1"/>
    <col min="14596" max="14596" width="14.7109375" style="23" customWidth="1"/>
    <col min="14597" max="14597" width="16.7109375" style="23" customWidth="1"/>
    <col min="14598" max="14598" width="16.5703125" style="23" customWidth="1"/>
    <col min="14599" max="14599" width="18.5703125" style="23" customWidth="1"/>
    <col min="14600" max="14600" width="16.140625" style="23" customWidth="1"/>
    <col min="14601" max="14601" width="11.42578125" style="23" bestFit="1" customWidth="1"/>
    <col min="14602" max="14848" width="9.140625" style="23"/>
    <col min="14849" max="14849" width="10.28515625" style="23" customWidth="1"/>
    <col min="14850" max="14850" width="13.42578125" style="23" customWidth="1"/>
    <col min="14851" max="14851" width="60.42578125" style="23" customWidth="1"/>
    <col min="14852" max="14852" width="14.7109375" style="23" customWidth="1"/>
    <col min="14853" max="14853" width="16.7109375" style="23" customWidth="1"/>
    <col min="14854" max="14854" width="16.5703125" style="23" customWidth="1"/>
    <col min="14855" max="14855" width="18.5703125" style="23" customWidth="1"/>
    <col min="14856" max="14856" width="16.140625" style="23" customWidth="1"/>
    <col min="14857" max="14857" width="11.42578125" style="23" bestFit="1" customWidth="1"/>
    <col min="14858" max="15104" width="9.140625" style="23"/>
    <col min="15105" max="15105" width="10.28515625" style="23" customWidth="1"/>
    <col min="15106" max="15106" width="13.42578125" style="23" customWidth="1"/>
    <col min="15107" max="15107" width="60.42578125" style="23" customWidth="1"/>
    <col min="15108" max="15108" width="14.7109375" style="23" customWidth="1"/>
    <col min="15109" max="15109" width="16.7109375" style="23" customWidth="1"/>
    <col min="15110" max="15110" width="16.5703125" style="23" customWidth="1"/>
    <col min="15111" max="15111" width="18.5703125" style="23" customWidth="1"/>
    <col min="15112" max="15112" width="16.140625" style="23" customWidth="1"/>
    <col min="15113" max="15113" width="11.42578125" style="23" bestFit="1" customWidth="1"/>
    <col min="15114" max="15360" width="9.140625" style="23"/>
    <col min="15361" max="15361" width="10.28515625" style="23" customWidth="1"/>
    <col min="15362" max="15362" width="13.42578125" style="23" customWidth="1"/>
    <col min="15363" max="15363" width="60.42578125" style="23" customWidth="1"/>
    <col min="15364" max="15364" width="14.7109375" style="23" customWidth="1"/>
    <col min="15365" max="15365" width="16.7109375" style="23" customWidth="1"/>
    <col min="15366" max="15366" width="16.5703125" style="23" customWidth="1"/>
    <col min="15367" max="15367" width="18.5703125" style="23" customWidth="1"/>
    <col min="15368" max="15368" width="16.140625" style="23" customWidth="1"/>
    <col min="15369" max="15369" width="11.42578125" style="23" bestFit="1" customWidth="1"/>
    <col min="15370" max="15616" width="9.140625" style="23"/>
    <col min="15617" max="15617" width="10.28515625" style="23" customWidth="1"/>
    <col min="15618" max="15618" width="13.42578125" style="23" customWidth="1"/>
    <col min="15619" max="15619" width="60.42578125" style="23" customWidth="1"/>
    <col min="15620" max="15620" width="14.7109375" style="23" customWidth="1"/>
    <col min="15621" max="15621" width="16.7109375" style="23" customWidth="1"/>
    <col min="15622" max="15622" width="16.5703125" style="23" customWidth="1"/>
    <col min="15623" max="15623" width="18.5703125" style="23" customWidth="1"/>
    <col min="15624" max="15624" width="16.140625" style="23" customWidth="1"/>
    <col min="15625" max="15625" width="11.42578125" style="23" bestFit="1" customWidth="1"/>
    <col min="15626" max="15872" width="9.140625" style="23"/>
    <col min="15873" max="15873" width="10.28515625" style="23" customWidth="1"/>
    <col min="15874" max="15874" width="13.42578125" style="23" customWidth="1"/>
    <col min="15875" max="15875" width="60.42578125" style="23" customWidth="1"/>
    <col min="15876" max="15876" width="14.7109375" style="23" customWidth="1"/>
    <col min="15877" max="15877" width="16.7109375" style="23" customWidth="1"/>
    <col min="15878" max="15878" width="16.5703125" style="23" customWidth="1"/>
    <col min="15879" max="15879" width="18.5703125" style="23" customWidth="1"/>
    <col min="15880" max="15880" width="16.140625" style="23" customWidth="1"/>
    <col min="15881" max="15881" width="11.42578125" style="23" bestFit="1" customWidth="1"/>
    <col min="15882" max="16128" width="9.140625" style="23"/>
    <col min="16129" max="16129" width="10.28515625" style="23" customWidth="1"/>
    <col min="16130" max="16130" width="13.42578125" style="23" customWidth="1"/>
    <col min="16131" max="16131" width="60.42578125" style="23" customWidth="1"/>
    <col min="16132" max="16132" width="14.7109375" style="23" customWidth="1"/>
    <col min="16133" max="16133" width="16.7109375" style="23" customWidth="1"/>
    <col min="16134" max="16134" width="16.5703125" style="23" customWidth="1"/>
    <col min="16135" max="16135" width="18.5703125" style="23" customWidth="1"/>
    <col min="16136" max="16136" width="16.140625" style="23" customWidth="1"/>
    <col min="16137" max="16137" width="11.42578125" style="23" bestFit="1" customWidth="1"/>
    <col min="16138" max="16384" width="9.140625" style="23"/>
  </cols>
  <sheetData>
    <row r="2" spans="1:44" x14ac:dyDescent="0.25">
      <c r="D2" s="24"/>
      <c r="E2" s="24"/>
      <c r="F2" s="190" t="s">
        <v>31</v>
      </c>
      <c r="G2" s="190"/>
      <c r="H2" s="190"/>
      <c r="I2" s="25"/>
    </row>
    <row r="3" spans="1:44" x14ac:dyDescent="0.25">
      <c r="D3" s="190" t="s">
        <v>32</v>
      </c>
      <c r="E3" s="190"/>
      <c r="F3" s="190"/>
      <c r="G3" s="190"/>
      <c r="H3" s="190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</row>
    <row r="4" spans="1:44" x14ac:dyDescent="0.25">
      <c r="D4" s="190" t="s">
        <v>33</v>
      </c>
      <c r="E4" s="190"/>
      <c r="F4" s="190"/>
      <c r="G4" s="190"/>
      <c r="H4" s="190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</row>
    <row r="5" spans="1:44" x14ac:dyDescent="0.25">
      <c r="D5" s="190"/>
      <c r="E5" s="190"/>
      <c r="F5" s="190"/>
      <c r="G5" s="25"/>
      <c r="H5" s="25"/>
      <c r="I5" s="25"/>
    </row>
    <row r="6" spans="1:44" x14ac:dyDescent="0.25">
      <c r="D6" s="190"/>
      <c r="E6" s="190"/>
      <c r="F6" s="190"/>
      <c r="G6" s="25"/>
      <c r="H6" s="25"/>
      <c r="I6" s="25"/>
    </row>
    <row r="7" spans="1:44" ht="36" customHeight="1" x14ac:dyDescent="0.25">
      <c r="A7" s="189" t="s">
        <v>34</v>
      </c>
      <c r="B7" s="189"/>
      <c r="C7" s="189"/>
      <c r="D7" s="189"/>
      <c r="E7" s="189"/>
      <c r="F7" s="189"/>
      <c r="G7" s="189"/>
      <c r="H7" s="189"/>
      <c r="I7" s="27"/>
    </row>
    <row r="8" spans="1:44" ht="14.25" x14ac:dyDescent="0.25">
      <c r="A8" s="27"/>
      <c r="B8" s="27"/>
      <c r="C8" s="27"/>
      <c r="D8" s="27"/>
      <c r="E8" s="27"/>
      <c r="F8" s="27"/>
      <c r="G8" s="27"/>
      <c r="H8" s="27"/>
      <c r="I8" s="27"/>
    </row>
    <row r="9" spans="1:44" ht="14.25" x14ac:dyDescent="0.25">
      <c r="B9" s="27"/>
      <c r="C9" s="27"/>
      <c r="D9" s="27"/>
      <c r="E9" s="27"/>
      <c r="F9" s="27"/>
      <c r="G9" s="193" t="s">
        <v>4</v>
      </c>
      <c r="H9" s="193"/>
      <c r="I9" s="27"/>
    </row>
    <row r="10" spans="1:44" ht="16.5" customHeight="1" x14ac:dyDescent="0.25">
      <c r="A10" s="194" t="s">
        <v>35</v>
      </c>
      <c r="B10" s="194"/>
      <c r="C10" s="173" t="s">
        <v>36</v>
      </c>
      <c r="D10" s="173" t="s">
        <v>37</v>
      </c>
      <c r="E10" s="195" t="s">
        <v>38</v>
      </c>
      <c r="F10" s="196"/>
      <c r="G10" s="196"/>
      <c r="H10" s="197"/>
      <c r="I10" s="27"/>
    </row>
    <row r="11" spans="1:44" ht="16.5" customHeight="1" x14ac:dyDescent="0.25">
      <c r="A11" s="194"/>
      <c r="B11" s="194"/>
      <c r="C11" s="173"/>
      <c r="D11" s="173"/>
      <c r="E11" s="173" t="s">
        <v>39</v>
      </c>
      <c r="F11" s="173"/>
      <c r="G11" s="173"/>
      <c r="H11" s="173"/>
    </row>
    <row r="12" spans="1:44" ht="71.25" customHeight="1" x14ac:dyDescent="0.25">
      <c r="A12" s="28" t="s">
        <v>40</v>
      </c>
      <c r="B12" s="28" t="s">
        <v>41</v>
      </c>
      <c r="C12" s="173"/>
      <c r="D12" s="173"/>
      <c r="E12" s="29" t="s">
        <v>42</v>
      </c>
      <c r="F12" s="29" t="s">
        <v>43</v>
      </c>
      <c r="G12" s="29" t="s">
        <v>44</v>
      </c>
      <c r="H12" s="6" t="s">
        <v>45</v>
      </c>
    </row>
    <row r="13" spans="1:44" ht="16.5" x14ac:dyDescent="0.25">
      <c r="A13" s="28"/>
      <c r="B13" s="30"/>
      <c r="C13" s="31" t="s">
        <v>37</v>
      </c>
      <c r="D13" s="32">
        <f>+D15</f>
        <v>5734.3</v>
      </c>
      <c r="E13" s="32">
        <f>+E15</f>
        <v>0</v>
      </c>
      <c r="F13" s="32">
        <f>+F15</f>
        <v>5734.3</v>
      </c>
      <c r="G13" s="32">
        <f>+G15</f>
        <v>0</v>
      </c>
      <c r="H13" s="32">
        <f>+H15</f>
        <v>0</v>
      </c>
    </row>
    <row r="14" spans="1:44" ht="14.25" x14ac:dyDescent="0.25">
      <c r="A14" s="28"/>
      <c r="B14" s="30"/>
      <c r="C14" s="33" t="s">
        <v>46</v>
      </c>
      <c r="D14" s="34"/>
      <c r="E14" s="34"/>
      <c r="F14" s="34"/>
      <c r="G14" s="34"/>
      <c r="H14" s="34"/>
    </row>
    <row r="15" spans="1:44" ht="17.25" x14ac:dyDescent="0.25">
      <c r="A15" s="191" t="s">
        <v>47</v>
      </c>
      <c r="B15" s="192"/>
      <c r="C15" s="35" t="s">
        <v>48</v>
      </c>
      <c r="D15" s="36">
        <f>D17</f>
        <v>5734.3</v>
      </c>
      <c r="E15" s="36">
        <f>E17</f>
        <v>0</v>
      </c>
      <c r="F15" s="36">
        <f>F17</f>
        <v>5734.3</v>
      </c>
      <c r="G15" s="36">
        <f>G17</f>
        <v>0</v>
      </c>
      <c r="H15" s="36">
        <f>H17</f>
        <v>0</v>
      </c>
    </row>
    <row r="16" spans="1:44" x14ac:dyDescent="0.25">
      <c r="A16" s="28"/>
      <c r="B16" s="37"/>
      <c r="C16" s="33" t="s">
        <v>46</v>
      </c>
      <c r="D16" s="38"/>
      <c r="E16" s="38"/>
      <c r="F16" s="39"/>
      <c r="G16" s="38"/>
      <c r="H16" s="40"/>
    </row>
    <row r="17" spans="1:8" ht="28.5" x14ac:dyDescent="0.25">
      <c r="A17" s="41">
        <v>1143</v>
      </c>
      <c r="B17" s="41">
        <v>31004</v>
      </c>
      <c r="C17" s="42" t="s">
        <v>28</v>
      </c>
      <c r="D17" s="43">
        <f>SUM(D19:D20)</f>
        <v>5734.3</v>
      </c>
      <c r="E17" s="43">
        <f>SUM(E20:E20)</f>
        <v>0</v>
      </c>
      <c r="F17" s="43">
        <f>SUM(F19:F20)</f>
        <v>5734.3</v>
      </c>
      <c r="G17" s="43">
        <f>SUM(G19:G20)</f>
        <v>0</v>
      </c>
      <c r="H17" s="43">
        <f>SUM(H20:H20)</f>
        <v>0</v>
      </c>
    </row>
    <row r="18" spans="1:8" ht="14.25" x14ac:dyDescent="0.25">
      <c r="A18" s="41"/>
      <c r="B18" s="41"/>
      <c r="C18" s="6" t="s">
        <v>49</v>
      </c>
      <c r="D18" s="43"/>
      <c r="E18" s="43"/>
      <c r="F18" s="43"/>
      <c r="G18" s="43"/>
      <c r="H18" s="43"/>
    </row>
    <row r="19" spans="1:8" ht="51" customHeight="1" x14ac:dyDescent="0.25">
      <c r="A19" s="41"/>
      <c r="B19" s="41"/>
      <c r="C19" s="15" t="s">
        <v>155</v>
      </c>
      <c r="D19" s="43">
        <f>SUM(E19:H19)</f>
        <v>1014</v>
      </c>
      <c r="E19" s="43">
        <f>SUM(E22:E22)</f>
        <v>0</v>
      </c>
      <c r="F19" s="43">
        <v>1014</v>
      </c>
      <c r="G19" s="43">
        <v>0</v>
      </c>
      <c r="H19" s="43">
        <f>SUM(H22:H22)</f>
        <v>0</v>
      </c>
    </row>
    <row r="20" spans="1:8" ht="60.75" customHeight="1" x14ac:dyDescent="0.25">
      <c r="A20" s="44"/>
      <c r="B20" s="44"/>
      <c r="C20" s="155" t="s">
        <v>154</v>
      </c>
      <c r="D20" s="43">
        <f>SUM(E20:H20)</f>
        <v>4720.3</v>
      </c>
      <c r="E20" s="43">
        <v>0</v>
      </c>
      <c r="F20" s="43">
        <v>4720.3</v>
      </c>
      <c r="G20" s="43">
        <v>0</v>
      </c>
      <c r="H20" s="43">
        <v>0</v>
      </c>
    </row>
    <row r="25" spans="1:8" x14ac:dyDescent="0.25">
      <c r="D25" s="156"/>
      <c r="E25" s="156"/>
      <c r="F25" s="156"/>
      <c r="G25" s="156"/>
      <c r="H25" s="156"/>
    </row>
  </sheetData>
  <mergeCells count="13">
    <mergeCell ref="A15:B15"/>
    <mergeCell ref="G9:H9"/>
    <mergeCell ref="A10:B11"/>
    <mergeCell ref="C10:C12"/>
    <mergeCell ref="D10:D12"/>
    <mergeCell ref="E10:H10"/>
    <mergeCell ref="E11:H11"/>
    <mergeCell ref="A7:H7"/>
    <mergeCell ref="F2:H2"/>
    <mergeCell ref="D3:H3"/>
    <mergeCell ref="D4:H4"/>
    <mergeCell ref="D5:F5"/>
    <mergeCell ref="D6:F6"/>
  </mergeCells>
  <pageMargins left="0.25" right="0.25" top="0.75" bottom="0.75" header="0.3" footer="0.3"/>
  <pageSetup paperSize="9" scale="8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52"/>
  <sheetViews>
    <sheetView workbookViewId="0">
      <selection activeCell="B5" sqref="B5:H5"/>
    </sheetView>
  </sheetViews>
  <sheetFormatPr defaultRowHeight="13.5" x14ac:dyDescent="0.25"/>
  <cols>
    <col min="1" max="1" width="3.5703125" style="45" customWidth="1"/>
    <col min="2" max="2" width="6.85546875" style="45" customWidth="1"/>
    <col min="3" max="3" width="8.140625" style="45" customWidth="1"/>
    <col min="4" max="4" width="8.42578125" style="45" customWidth="1"/>
    <col min="5" max="5" width="9.140625" style="45" customWidth="1"/>
    <col min="6" max="6" width="9.28515625" style="45" customWidth="1"/>
    <col min="7" max="7" width="62.140625" style="45" customWidth="1"/>
    <col min="8" max="8" width="26.7109375" style="45" customWidth="1"/>
    <col min="9" max="9" width="11.85546875" style="45" bestFit="1" customWidth="1"/>
    <col min="10" max="10" width="12.42578125" style="45" bestFit="1" customWidth="1"/>
    <col min="11" max="11" width="11.5703125" style="45" bestFit="1" customWidth="1"/>
    <col min="12" max="256" width="9.140625" style="45"/>
    <col min="257" max="257" width="3.5703125" style="45" customWidth="1"/>
    <col min="258" max="258" width="6.85546875" style="45" customWidth="1"/>
    <col min="259" max="259" width="8.140625" style="45" customWidth="1"/>
    <col min="260" max="260" width="8.42578125" style="45" customWidth="1"/>
    <col min="261" max="261" width="9.140625" style="45" customWidth="1"/>
    <col min="262" max="262" width="9.28515625" style="45" customWidth="1"/>
    <col min="263" max="263" width="62.140625" style="45" customWidth="1"/>
    <col min="264" max="264" width="26.7109375" style="45" customWidth="1"/>
    <col min="265" max="265" width="11.85546875" style="45" bestFit="1" customWidth="1"/>
    <col min="266" max="266" width="12.42578125" style="45" bestFit="1" customWidth="1"/>
    <col min="267" max="267" width="11.5703125" style="45" bestFit="1" customWidth="1"/>
    <col min="268" max="512" width="9.140625" style="45"/>
    <col min="513" max="513" width="3.5703125" style="45" customWidth="1"/>
    <col min="514" max="514" width="6.85546875" style="45" customWidth="1"/>
    <col min="515" max="515" width="8.140625" style="45" customWidth="1"/>
    <col min="516" max="516" width="8.42578125" style="45" customWidth="1"/>
    <col min="517" max="517" width="9.140625" style="45" customWidth="1"/>
    <col min="518" max="518" width="9.28515625" style="45" customWidth="1"/>
    <col min="519" max="519" width="62.140625" style="45" customWidth="1"/>
    <col min="520" max="520" width="26.7109375" style="45" customWidth="1"/>
    <col min="521" max="521" width="11.85546875" style="45" bestFit="1" customWidth="1"/>
    <col min="522" max="522" width="12.42578125" style="45" bestFit="1" customWidth="1"/>
    <col min="523" max="523" width="11.5703125" style="45" bestFit="1" customWidth="1"/>
    <col min="524" max="768" width="9.140625" style="45"/>
    <col min="769" max="769" width="3.5703125" style="45" customWidth="1"/>
    <col min="770" max="770" width="6.85546875" style="45" customWidth="1"/>
    <col min="771" max="771" width="8.140625" style="45" customWidth="1"/>
    <col min="772" max="772" width="8.42578125" style="45" customWidth="1"/>
    <col min="773" max="773" width="9.140625" style="45" customWidth="1"/>
    <col min="774" max="774" width="9.28515625" style="45" customWidth="1"/>
    <col min="775" max="775" width="62.140625" style="45" customWidth="1"/>
    <col min="776" max="776" width="26.7109375" style="45" customWidth="1"/>
    <col min="777" max="777" width="11.85546875" style="45" bestFit="1" customWidth="1"/>
    <col min="778" max="778" width="12.42578125" style="45" bestFit="1" customWidth="1"/>
    <col min="779" max="779" width="11.5703125" style="45" bestFit="1" customWidth="1"/>
    <col min="780" max="1024" width="9.140625" style="45"/>
    <col min="1025" max="1025" width="3.5703125" style="45" customWidth="1"/>
    <col min="1026" max="1026" width="6.85546875" style="45" customWidth="1"/>
    <col min="1027" max="1027" width="8.140625" style="45" customWidth="1"/>
    <col min="1028" max="1028" width="8.42578125" style="45" customWidth="1"/>
    <col min="1029" max="1029" width="9.140625" style="45" customWidth="1"/>
    <col min="1030" max="1030" width="9.28515625" style="45" customWidth="1"/>
    <col min="1031" max="1031" width="62.140625" style="45" customWidth="1"/>
    <col min="1032" max="1032" width="26.7109375" style="45" customWidth="1"/>
    <col min="1033" max="1033" width="11.85546875" style="45" bestFit="1" customWidth="1"/>
    <col min="1034" max="1034" width="12.42578125" style="45" bestFit="1" customWidth="1"/>
    <col min="1035" max="1035" width="11.5703125" style="45" bestFit="1" customWidth="1"/>
    <col min="1036" max="1280" width="9.140625" style="45"/>
    <col min="1281" max="1281" width="3.5703125" style="45" customWidth="1"/>
    <col min="1282" max="1282" width="6.85546875" style="45" customWidth="1"/>
    <col min="1283" max="1283" width="8.140625" style="45" customWidth="1"/>
    <col min="1284" max="1284" width="8.42578125" style="45" customWidth="1"/>
    <col min="1285" max="1285" width="9.140625" style="45" customWidth="1"/>
    <col min="1286" max="1286" width="9.28515625" style="45" customWidth="1"/>
    <col min="1287" max="1287" width="62.140625" style="45" customWidth="1"/>
    <col min="1288" max="1288" width="26.7109375" style="45" customWidth="1"/>
    <col min="1289" max="1289" width="11.85546875" style="45" bestFit="1" customWidth="1"/>
    <col min="1290" max="1290" width="12.42578125" style="45" bestFit="1" customWidth="1"/>
    <col min="1291" max="1291" width="11.5703125" style="45" bestFit="1" customWidth="1"/>
    <col min="1292" max="1536" width="9.140625" style="45"/>
    <col min="1537" max="1537" width="3.5703125" style="45" customWidth="1"/>
    <col min="1538" max="1538" width="6.85546875" style="45" customWidth="1"/>
    <col min="1539" max="1539" width="8.140625" style="45" customWidth="1"/>
    <col min="1540" max="1540" width="8.42578125" style="45" customWidth="1"/>
    <col min="1541" max="1541" width="9.140625" style="45" customWidth="1"/>
    <col min="1542" max="1542" width="9.28515625" style="45" customWidth="1"/>
    <col min="1543" max="1543" width="62.140625" style="45" customWidth="1"/>
    <col min="1544" max="1544" width="26.7109375" style="45" customWidth="1"/>
    <col min="1545" max="1545" width="11.85546875" style="45" bestFit="1" customWidth="1"/>
    <col min="1546" max="1546" width="12.42578125" style="45" bestFit="1" customWidth="1"/>
    <col min="1547" max="1547" width="11.5703125" style="45" bestFit="1" customWidth="1"/>
    <col min="1548" max="1792" width="9.140625" style="45"/>
    <col min="1793" max="1793" width="3.5703125" style="45" customWidth="1"/>
    <col min="1794" max="1794" width="6.85546875" style="45" customWidth="1"/>
    <col min="1795" max="1795" width="8.140625" style="45" customWidth="1"/>
    <col min="1796" max="1796" width="8.42578125" style="45" customWidth="1"/>
    <col min="1797" max="1797" width="9.140625" style="45" customWidth="1"/>
    <col min="1798" max="1798" width="9.28515625" style="45" customWidth="1"/>
    <col min="1799" max="1799" width="62.140625" style="45" customWidth="1"/>
    <col min="1800" max="1800" width="26.7109375" style="45" customWidth="1"/>
    <col min="1801" max="1801" width="11.85546875" style="45" bestFit="1" customWidth="1"/>
    <col min="1802" max="1802" width="12.42578125" style="45" bestFit="1" customWidth="1"/>
    <col min="1803" max="1803" width="11.5703125" style="45" bestFit="1" customWidth="1"/>
    <col min="1804" max="2048" width="9.140625" style="45"/>
    <col min="2049" max="2049" width="3.5703125" style="45" customWidth="1"/>
    <col min="2050" max="2050" width="6.85546875" style="45" customWidth="1"/>
    <col min="2051" max="2051" width="8.140625" style="45" customWidth="1"/>
    <col min="2052" max="2052" width="8.42578125" style="45" customWidth="1"/>
    <col min="2053" max="2053" width="9.140625" style="45" customWidth="1"/>
    <col min="2054" max="2054" width="9.28515625" style="45" customWidth="1"/>
    <col min="2055" max="2055" width="62.140625" style="45" customWidth="1"/>
    <col min="2056" max="2056" width="26.7109375" style="45" customWidth="1"/>
    <col min="2057" max="2057" width="11.85546875" style="45" bestFit="1" customWidth="1"/>
    <col min="2058" max="2058" width="12.42578125" style="45" bestFit="1" customWidth="1"/>
    <col min="2059" max="2059" width="11.5703125" style="45" bestFit="1" customWidth="1"/>
    <col min="2060" max="2304" width="9.140625" style="45"/>
    <col min="2305" max="2305" width="3.5703125" style="45" customWidth="1"/>
    <col min="2306" max="2306" width="6.85546875" style="45" customWidth="1"/>
    <col min="2307" max="2307" width="8.140625" style="45" customWidth="1"/>
    <col min="2308" max="2308" width="8.42578125" style="45" customWidth="1"/>
    <col min="2309" max="2309" width="9.140625" style="45" customWidth="1"/>
    <col min="2310" max="2310" width="9.28515625" style="45" customWidth="1"/>
    <col min="2311" max="2311" width="62.140625" style="45" customWidth="1"/>
    <col min="2312" max="2312" width="26.7109375" style="45" customWidth="1"/>
    <col min="2313" max="2313" width="11.85546875" style="45" bestFit="1" customWidth="1"/>
    <col min="2314" max="2314" width="12.42578125" style="45" bestFit="1" customWidth="1"/>
    <col min="2315" max="2315" width="11.5703125" style="45" bestFit="1" customWidth="1"/>
    <col min="2316" max="2560" width="9.140625" style="45"/>
    <col min="2561" max="2561" width="3.5703125" style="45" customWidth="1"/>
    <col min="2562" max="2562" width="6.85546875" style="45" customWidth="1"/>
    <col min="2563" max="2563" width="8.140625" style="45" customWidth="1"/>
    <col min="2564" max="2564" width="8.42578125" style="45" customWidth="1"/>
    <col min="2565" max="2565" width="9.140625" style="45" customWidth="1"/>
    <col min="2566" max="2566" width="9.28515625" style="45" customWidth="1"/>
    <col min="2567" max="2567" width="62.140625" style="45" customWidth="1"/>
    <col min="2568" max="2568" width="26.7109375" style="45" customWidth="1"/>
    <col min="2569" max="2569" width="11.85546875" style="45" bestFit="1" customWidth="1"/>
    <col min="2570" max="2570" width="12.42578125" style="45" bestFit="1" customWidth="1"/>
    <col min="2571" max="2571" width="11.5703125" style="45" bestFit="1" customWidth="1"/>
    <col min="2572" max="2816" width="9.140625" style="45"/>
    <col min="2817" max="2817" width="3.5703125" style="45" customWidth="1"/>
    <col min="2818" max="2818" width="6.85546875" style="45" customWidth="1"/>
    <col min="2819" max="2819" width="8.140625" style="45" customWidth="1"/>
    <col min="2820" max="2820" width="8.42578125" style="45" customWidth="1"/>
    <col min="2821" max="2821" width="9.140625" style="45" customWidth="1"/>
    <col min="2822" max="2822" width="9.28515625" style="45" customWidth="1"/>
    <col min="2823" max="2823" width="62.140625" style="45" customWidth="1"/>
    <col min="2824" max="2824" width="26.7109375" style="45" customWidth="1"/>
    <col min="2825" max="2825" width="11.85546875" style="45" bestFit="1" customWidth="1"/>
    <col min="2826" max="2826" width="12.42578125" style="45" bestFit="1" customWidth="1"/>
    <col min="2827" max="2827" width="11.5703125" style="45" bestFit="1" customWidth="1"/>
    <col min="2828" max="3072" width="9.140625" style="45"/>
    <col min="3073" max="3073" width="3.5703125" style="45" customWidth="1"/>
    <col min="3074" max="3074" width="6.85546875" style="45" customWidth="1"/>
    <col min="3075" max="3075" width="8.140625" style="45" customWidth="1"/>
    <col min="3076" max="3076" width="8.42578125" style="45" customWidth="1"/>
    <col min="3077" max="3077" width="9.140625" style="45" customWidth="1"/>
    <col min="3078" max="3078" width="9.28515625" style="45" customWidth="1"/>
    <col min="3079" max="3079" width="62.140625" style="45" customWidth="1"/>
    <col min="3080" max="3080" width="26.7109375" style="45" customWidth="1"/>
    <col min="3081" max="3081" width="11.85546875" style="45" bestFit="1" customWidth="1"/>
    <col min="3082" max="3082" width="12.42578125" style="45" bestFit="1" customWidth="1"/>
    <col min="3083" max="3083" width="11.5703125" style="45" bestFit="1" customWidth="1"/>
    <col min="3084" max="3328" width="9.140625" style="45"/>
    <col min="3329" max="3329" width="3.5703125" style="45" customWidth="1"/>
    <col min="3330" max="3330" width="6.85546875" style="45" customWidth="1"/>
    <col min="3331" max="3331" width="8.140625" style="45" customWidth="1"/>
    <col min="3332" max="3332" width="8.42578125" style="45" customWidth="1"/>
    <col min="3333" max="3333" width="9.140625" style="45" customWidth="1"/>
    <col min="3334" max="3334" width="9.28515625" style="45" customWidth="1"/>
    <col min="3335" max="3335" width="62.140625" style="45" customWidth="1"/>
    <col min="3336" max="3336" width="26.7109375" style="45" customWidth="1"/>
    <col min="3337" max="3337" width="11.85546875" style="45" bestFit="1" customWidth="1"/>
    <col min="3338" max="3338" width="12.42578125" style="45" bestFit="1" customWidth="1"/>
    <col min="3339" max="3339" width="11.5703125" style="45" bestFit="1" customWidth="1"/>
    <col min="3340" max="3584" width="9.140625" style="45"/>
    <col min="3585" max="3585" width="3.5703125" style="45" customWidth="1"/>
    <col min="3586" max="3586" width="6.85546875" style="45" customWidth="1"/>
    <col min="3587" max="3587" width="8.140625" style="45" customWidth="1"/>
    <col min="3588" max="3588" width="8.42578125" style="45" customWidth="1"/>
    <col min="3589" max="3589" width="9.140625" style="45" customWidth="1"/>
    <col min="3590" max="3590" width="9.28515625" style="45" customWidth="1"/>
    <col min="3591" max="3591" width="62.140625" style="45" customWidth="1"/>
    <col min="3592" max="3592" width="26.7109375" style="45" customWidth="1"/>
    <col min="3593" max="3593" width="11.85546875" style="45" bestFit="1" customWidth="1"/>
    <col min="3594" max="3594" width="12.42578125" style="45" bestFit="1" customWidth="1"/>
    <col min="3595" max="3595" width="11.5703125" style="45" bestFit="1" customWidth="1"/>
    <col min="3596" max="3840" width="9.140625" style="45"/>
    <col min="3841" max="3841" width="3.5703125" style="45" customWidth="1"/>
    <col min="3842" max="3842" width="6.85546875" style="45" customWidth="1"/>
    <col min="3843" max="3843" width="8.140625" style="45" customWidth="1"/>
    <col min="3844" max="3844" width="8.42578125" style="45" customWidth="1"/>
    <col min="3845" max="3845" width="9.140625" style="45" customWidth="1"/>
    <col min="3846" max="3846" width="9.28515625" style="45" customWidth="1"/>
    <col min="3847" max="3847" width="62.140625" style="45" customWidth="1"/>
    <col min="3848" max="3848" width="26.7109375" style="45" customWidth="1"/>
    <col min="3849" max="3849" width="11.85546875" style="45" bestFit="1" customWidth="1"/>
    <col min="3850" max="3850" width="12.42578125" style="45" bestFit="1" customWidth="1"/>
    <col min="3851" max="3851" width="11.5703125" style="45" bestFit="1" customWidth="1"/>
    <col min="3852" max="4096" width="9.140625" style="45"/>
    <col min="4097" max="4097" width="3.5703125" style="45" customWidth="1"/>
    <col min="4098" max="4098" width="6.85546875" style="45" customWidth="1"/>
    <col min="4099" max="4099" width="8.140625" style="45" customWidth="1"/>
    <col min="4100" max="4100" width="8.42578125" style="45" customWidth="1"/>
    <col min="4101" max="4101" width="9.140625" style="45" customWidth="1"/>
    <col min="4102" max="4102" width="9.28515625" style="45" customWidth="1"/>
    <col min="4103" max="4103" width="62.140625" style="45" customWidth="1"/>
    <col min="4104" max="4104" width="26.7109375" style="45" customWidth="1"/>
    <col min="4105" max="4105" width="11.85546875" style="45" bestFit="1" customWidth="1"/>
    <col min="4106" max="4106" width="12.42578125" style="45" bestFit="1" customWidth="1"/>
    <col min="4107" max="4107" width="11.5703125" style="45" bestFit="1" customWidth="1"/>
    <col min="4108" max="4352" width="9.140625" style="45"/>
    <col min="4353" max="4353" width="3.5703125" style="45" customWidth="1"/>
    <col min="4354" max="4354" width="6.85546875" style="45" customWidth="1"/>
    <col min="4355" max="4355" width="8.140625" style="45" customWidth="1"/>
    <col min="4356" max="4356" width="8.42578125" style="45" customWidth="1"/>
    <col min="4357" max="4357" width="9.140625" style="45" customWidth="1"/>
    <col min="4358" max="4358" width="9.28515625" style="45" customWidth="1"/>
    <col min="4359" max="4359" width="62.140625" style="45" customWidth="1"/>
    <col min="4360" max="4360" width="26.7109375" style="45" customWidth="1"/>
    <col min="4361" max="4361" width="11.85546875" style="45" bestFit="1" customWidth="1"/>
    <col min="4362" max="4362" width="12.42578125" style="45" bestFit="1" customWidth="1"/>
    <col min="4363" max="4363" width="11.5703125" style="45" bestFit="1" customWidth="1"/>
    <col min="4364" max="4608" width="9.140625" style="45"/>
    <col min="4609" max="4609" width="3.5703125" style="45" customWidth="1"/>
    <col min="4610" max="4610" width="6.85546875" style="45" customWidth="1"/>
    <col min="4611" max="4611" width="8.140625" style="45" customWidth="1"/>
    <col min="4612" max="4612" width="8.42578125" style="45" customWidth="1"/>
    <col min="4613" max="4613" width="9.140625" style="45" customWidth="1"/>
    <col min="4614" max="4614" width="9.28515625" style="45" customWidth="1"/>
    <col min="4615" max="4615" width="62.140625" style="45" customWidth="1"/>
    <col min="4616" max="4616" width="26.7109375" style="45" customWidth="1"/>
    <col min="4617" max="4617" width="11.85546875" style="45" bestFit="1" customWidth="1"/>
    <col min="4618" max="4618" width="12.42578125" style="45" bestFit="1" customWidth="1"/>
    <col min="4619" max="4619" width="11.5703125" style="45" bestFit="1" customWidth="1"/>
    <col min="4620" max="4864" width="9.140625" style="45"/>
    <col min="4865" max="4865" width="3.5703125" style="45" customWidth="1"/>
    <col min="4866" max="4866" width="6.85546875" style="45" customWidth="1"/>
    <col min="4867" max="4867" width="8.140625" style="45" customWidth="1"/>
    <col min="4868" max="4868" width="8.42578125" style="45" customWidth="1"/>
    <col min="4869" max="4869" width="9.140625" style="45" customWidth="1"/>
    <col min="4870" max="4870" width="9.28515625" style="45" customWidth="1"/>
    <col min="4871" max="4871" width="62.140625" style="45" customWidth="1"/>
    <col min="4872" max="4872" width="26.7109375" style="45" customWidth="1"/>
    <col min="4873" max="4873" width="11.85546875" style="45" bestFit="1" customWidth="1"/>
    <col min="4874" max="4874" width="12.42578125" style="45" bestFit="1" customWidth="1"/>
    <col min="4875" max="4875" width="11.5703125" style="45" bestFit="1" customWidth="1"/>
    <col min="4876" max="5120" width="9.140625" style="45"/>
    <col min="5121" max="5121" width="3.5703125" style="45" customWidth="1"/>
    <col min="5122" max="5122" width="6.85546875" style="45" customWidth="1"/>
    <col min="5123" max="5123" width="8.140625" style="45" customWidth="1"/>
    <col min="5124" max="5124" width="8.42578125" style="45" customWidth="1"/>
    <col min="5125" max="5125" width="9.140625" style="45" customWidth="1"/>
    <col min="5126" max="5126" width="9.28515625" style="45" customWidth="1"/>
    <col min="5127" max="5127" width="62.140625" style="45" customWidth="1"/>
    <col min="5128" max="5128" width="26.7109375" style="45" customWidth="1"/>
    <col min="5129" max="5129" width="11.85546875" style="45" bestFit="1" customWidth="1"/>
    <col min="5130" max="5130" width="12.42578125" style="45" bestFit="1" customWidth="1"/>
    <col min="5131" max="5131" width="11.5703125" style="45" bestFit="1" customWidth="1"/>
    <col min="5132" max="5376" width="9.140625" style="45"/>
    <col min="5377" max="5377" width="3.5703125" style="45" customWidth="1"/>
    <col min="5378" max="5378" width="6.85546875" style="45" customWidth="1"/>
    <col min="5379" max="5379" width="8.140625" style="45" customWidth="1"/>
    <col min="5380" max="5380" width="8.42578125" style="45" customWidth="1"/>
    <col min="5381" max="5381" width="9.140625" style="45" customWidth="1"/>
    <col min="5382" max="5382" width="9.28515625" style="45" customWidth="1"/>
    <col min="5383" max="5383" width="62.140625" style="45" customWidth="1"/>
    <col min="5384" max="5384" width="26.7109375" style="45" customWidth="1"/>
    <col min="5385" max="5385" width="11.85546875" style="45" bestFit="1" customWidth="1"/>
    <col min="5386" max="5386" width="12.42578125" style="45" bestFit="1" customWidth="1"/>
    <col min="5387" max="5387" width="11.5703125" style="45" bestFit="1" customWidth="1"/>
    <col min="5388" max="5632" width="9.140625" style="45"/>
    <col min="5633" max="5633" width="3.5703125" style="45" customWidth="1"/>
    <col min="5634" max="5634" width="6.85546875" style="45" customWidth="1"/>
    <col min="5635" max="5635" width="8.140625" style="45" customWidth="1"/>
    <col min="5636" max="5636" width="8.42578125" style="45" customWidth="1"/>
    <col min="5637" max="5637" width="9.140625" style="45" customWidth="1"/>
    <col min="5638" max="5638" width="9.28515625" style="45" customWidth="1"/>
    <col min="5639" max="5639" width="62.140625" style="45" customWidth="1"/>
    <col min="5640" max="5640" width="26.7109375" style="45" customWidth="1"/>
    <col min="5641" max="5641" width="11.85546875" style="45" bestFit="1" customWidth="1"/>
    <col min="5642" max="5642" width="12.42578125" style="45" bestFit="1" customWidth="1"/>
    <col min="5643" max="5643" width="11.5703125" style="45" bestFit="1" customWidth="1"/>
    <col min="5644" max="5888" width="9.140625" style="45"/>
    <col min="5889" max="5889" width="3.5703125" style="45" customWidth="1"/>
    <col min="5890" max="5890" width="6.85546875" style="45" customWidth="1"/>
    <col min="5891" max="5891" width="8.140625" style="45" customWidth="1"/>
    <col min="5892" max="5892" width="8.42578125" style="45" customWidth="1"/>
    <col min="5893" max="5893" width="9.140625" style="45" customWidth="1"/>
    <col min="5894" max="5894" width="9.28515625" style="45" customWidth="1"/>
    <col min="5895" max="5895" width="62.140625" style="45" customWidth="1"/>
    <col min="5896" max="5896" width="26.7109375" style="45" customWidth="1"/>
    <col min="5897" max="5897" width="11.85546875" style="45" bestFit="1" customWidth="1"/>
    <col min="5898" max="5898" width="12.42578125" style="45" bestFit="1" customWidth="1"/>
    <col min="5899" max="5899" width="11.5703125" style="45" bestFit="1" customWidth="1"/>
    <col min="5900" max="6144" width="9.140625" style="45"/>
    <col min="6145" max="6145" width="3.5703125" style="45" customWidth="1"/>
    <col min="6146" max="6146" width="6.85546875" style="45" customWidth="1"/>
    <col min="6147" max="6147" width="8.140625" style="45" customWidth="1"/>
    <col min="6148" max="6148" width="8.42578125" style="45" customWidth="1"/>
    <col min="6149" max="6149" width="9.140625" style="45" customWidth="1"/>
    <col min="6150" max="6150" width="9.28515625" style="45" customWidth="1"/>
    <col min="6151" max="6151" width="62.140625" style="45" customWidth="1"/>
    <col min="6152" max="6152" width="26.7109375" style="45" customWidth="1"/>
    <col min="6153" max="6153" width="11.85546875" style="45" bestFit="1" customWidth="1"/>
    <col min="6154" max="6154" width="12.42578125" style="45" bestFit="1" customWidth="1"/>
    <col min="6155" max="6155" width="11.5703125" style="45" bestFit="1" customWidth="1"/>
    <col min="6156" max="6400" width="9.140625" style="45"/>
    <col min="6401" max="6401" width="3.5703125" style="45" customWidth="1"/>
    <col min="6402" max="6402" width="6.85546875" style="45" customWidth="1"/>
    <col min="6403" max="6403" width="8.140625" style="45" customWidth="1"/>
    <col min="6404" max="6404" width="8.42578125" style="45" customWidth="1"/>
    <col min="6405" max="6405" width="9.140625" style="45" customWidth="1"/>
    <col min="6406" max="6406" width="9.28515625" style="45" customWidth="1"/>
    <col min="6407" max="6407" width="62.140625" style="45" customWidth="1"/>
    <col min="6408" max="6408" width="26.7109375" style="45" customWidth="1"/>
    <col min="6409" max="6409" width="11.85546875" style="45" bestFit="1" customWidth="1"/>
    <col min="6410" max="6410" width="12.42578125" style="45" bestFit="1" customWidth="1"/>
    <col min="6411" max="6411" width="11.5703125" style="45" bestFit="1" customWidth="1"/>
    <col min="6412" max="6656" width="9.140625" style="45"/>
    <col min="6657" max="6657" width="3.5703125" style="45" customWidth="1"/>
    <col min="6658" max="6658" width="6.85546875" style="45" customWidth="1"/>
    <col min="6659" max="6659" width="8.140625" style="45" customWidth="1"/>
    <col min="6660" max="6660" width="8.42578125" style="45" customWidth="1"/>
    <col min="6661" max="6661" width="9.140625" style="45" customWidth="1"/>
    <col min="6662" max="6662" width="9.28515625" style="45" customWidth="1"/>
    <col min="6663" max="6663" width="62.140625" style="45" customWidth="1"/>
    <col min="6664" max="6664" width="26.7109375" style="45" customWidth="1"/>
    <col min="6665" max="6665" width="11.85546875" style="45" bestFit="1" customWidth="1"/>
    <col min="6666" max="6666" width="12.42578125" style="45" bestFit="1" customWidth="1"/>
    <col min="6667" max="6667" width="11.5703125" style="45" bestFit="1" customWidth="1"/>
    <col min="6668" max="6912" width="9.140625" style="45"/>
    <col min="6913" max="6913" width="3.5703125" style="45" customWidth="1"/>
    <col min="6914" max="6914" width="6.85546875" style="45" customWidth="1"/>
    <col min="6915" max="6915" width="8.140625" style="45" customWidth="1"/>
    <col min="6916" max="6916" width="8.42578125" style="45" customWidth="1"/>
    <col min="6917" max="6917" width="9.140625" style="45" customWidth="1"/>
    <col min="6918" max="6918" width="9.28515625" style="45" customWidth="1"/>
    <col min="6919" max="6919" width="62.140625" style="45" customWidth="1"/>
    <col min="6920" max="6920" width="26.7109375" style="45" customWidth="1"/>
    <col min="6921" max="6921" width="11.85546875" style="45" bestFit="1" customWidth="1"/>
    <col min="6922" max="6922" width="12.42578125" style="45" bestFit="1" customWidth="1"/>
    <col min="6923" max="6923" width="11.5703125" style="45" bestFit="1" customWidth="1"/>
    <col min="6924" max="7168" width="9.140625" style="45"/>
    <col min="7169" max="7169" width="3.5703125" style="45" customWidth="1"/>
    <col min="7170" max="7170" width="6.85546875" style="45" customWidth="1"/>
    <col min="7171" max="7171" width="8.140625" style="45" customWidth="1"/>
    <col min="7172" max="7172" width="8.42578125" style="45" customWidth="1"/>
    <col min="7173" max="7173" width="9.140625" style="45" customWidth="1"/>
    <col min="7174" max="7174" width="9.28515625" style="45" customWidth="1"/>
    <col min="7175" max="7175" width="62.140625" style="45" customWidth="1"/>
    <col min="7176" max="7176" width="26.7109375" style="45" customWidth="1"/>
    <col min="7177" max="7177" width="11.85546875" style="45" bestFit="1" customWidth="1"/>
    <col min="7178" max="7178" width="12.42578125" style="45" bestFit="1" customWidth="1"/>
    <col min="7179" max="7179" width="11.5703125" style="45" bestFit="1" customWidth="1"/>
    <col min="7180" max="7424" width="9.140625" style="45"/>
    <col min="7425" max="7425" width="3.5703125" style="45" customWidth="1"/>
    <col min="7426" max="7426" width="6.85546875" style="45" customWidth="1"/>
    <col min="7427" max="7427" width="8.140625" style="45" customWidth="1"/>
    <col min="7428" max="7428" width="8.42578125" style="45" customWidth="1"/>
    <col min="7429" max="7429" width="9.140625" style="45" customWidth="1"/>
    <col min="7430" max="7430" width="9.28515625" style="45" customWidth="1"/>
    <col min="7431" max="7431" width="62.140625" style="45" customWidth="1"/>
    <col min="7432" max="7432" width="26.7109375" style="45" customWidth="1"/>
    <col min="7433" max="7433" width="11.85546875" style="45" bestFit="1" customWidth="1"/>
    <col min="7434" max="7434" width="12.42578125" style="45" bestFit="1" customWidth="1"/>
    <col min="7435" max="7435" width="11.5703125" style="45" bestFit="1" customWidth="1"/>
    <col min="7436" max="7680" width="9.140625" style="45"/>
    <col min="7681" max="7681" width="3.5703125" style="45" customWidth="1"/>
    <col min="7682" max="7682" width="6.85546875" style="45" customWidth="1"/>
    <col min="7683" max="7683" width="8.140625" style="45" customWidth="1"/>
    <col min="7684" max="7684" width="8.42578125" style="45" customWidth="1"/>
    <col min="7685" max="7685" width="9.140625" style="45" customWidth="1"/>
    <col min="7686" max="7686" width="9.28515625" style="45" customWidth="1"/>
    <col min="7687" max="7687" width="62.140625" style="45" customWidth="1"/>
    <col min="7688" max="7688" width="26.7109375" style="45" customWidth="1"/>
    <col min="7689" max="7689" width="11.85546875" style="45" bestFit="1" customWidth="1"/>
    <col min="7690" max="7690" width="12.42578125" style="45" bestFit="1" customWidth="1"/>
    <col min="7691" max="7691" width="11.5703125" style="45" bestFit="1" customWidth="1"/>
    <col min="7692" max="7936" width="9.140625" style="45"/>
    <col min="7937" max="7937" width="3.5703125" style="45" customWidth="1"/>
    <col min="7938" max="7938" width="6.85546875" style="45" customWidth="1"/>
    <col min="7939" max="7939" width="8.140625" style="45" customWidth="1"/>
    <col min="7940" max="7940" width="8.42578125" style="45" customWidth="1"/>
    <col min="7941" max="7941" width="9.140625" style="45" customWidth="1"/>
    <col min="7942" max="7942" width="9.28515625" style="45" customWidth="1"/>
    <col min="7943" max="7943" width="62.140625" style="45" customWidth="1"/>
    <col min="7944" max="7944" width="26.7109375" style="45" customWidth="1"/>
    <col min="7945" max="7945" width="11.85546875" style="45" bestFit="1" customWidth="1"/>
    <col min="7946" max="7946" width="12.42578125" style="45" bestFit="1" customWidth="1"/>
    <col min="7947" max="7947" width="11.5703125" style="45" bestFit="1" customWidth="1"/>
    <col min="7948" max="8192" width="9.140625" style="45"/>
    <col min="8193" max="8193" width="3.5703125" style="45" customWidth="1"/>
    <col min="8194" max="8194" width="6.85546875" style="45" customWidth="1"/>
    <col min="8195" max="8195" width="8.140625" style="45" customWidth="1"/>
    <col min="8196" max="8196" width="8.42578125" style="45" customWidth="1"/>
    <col min="8197" max="8197" width="9.140625" style="45" customWidth="1"/>
    <col min="8198" max="8198" width="9.28515625" style="45" customWidth="1"/>
    <col min="8199" max="8199" width="62.140625" style="45" customWidth="1"/>
    <col min="8200" max="8200" width="26.7109375" style="45" customWidth="1"/>
    <col min="8201" max="8201" width="11.85546875" style="45" bestFit="1" customWidth="1"/>
    <col min="8202" max="8202" width="12.42578125" style="45" bestFit="1" customWidth="1"/>
    <col min="8203" max="8203" width="11.5703125" style="45" bestFit="1" customWidth="1"/>
    <col min="8204" max="8448" width="9.140625" style="45"/>
    <col min="8449" max="8449" width="3.5703125" style="45" customWidth="1"/>
    <col min="8450" max="8450" width="6.85546875" style="45" customWidth="1"/>
    <col min="8451" max="8451" width="8.140625" style="45" customWidth="1"/>
    <col min="8452" max="8452" width="8.42578125" style="45" customWidth="1"/>
    <col min="8453" max="8453" width="9.140625" style="45" customWidth="1"/>
    <col min="8454" max="8454" width="9.28515625" style="45" customWidth="1"/>
    <col min="8455" max="8455" width="62.140625" style="45" customWidth="1"/>
    <col min="8456" max="8456" width="26.7109375" style="45" customWidth="1"/>
    <col min="8457" max="8457" width="11.85546875" style="45" bestFit="1" customWidth="1"/>
    <col min="8458" max="8458" width="12.42578125" style="45" bestFit="1" customWidth="1"/>
    <col min="8459" max="8459" width="11.5703125" style="45" bestFit="1" customWidth="1"/>
    <col min="8460" max="8704" width="9.140625" style="45"/>
    <col min="8705" max="8705" width="3.5703125" style="45" customWidth="1"/>
    <col min="8706" max="8706" width="6.85546875" style="45" customWidth="1"/>
    <col min="8707" max="8707" width="8.140625" style="45" customWidth="1"/>
    <col min="8708" max="8708" width="8.42578125" style="45" customWidth="1"/>
    <col min="8709" max="8709" width="9.140625" style="45" customWidth="1"/>
    <col min="8710" max="8710" width="9.28515625" style="45" customWidth="1"/>
    <col min="8711" max="8711" width="62.140625" style="45" customWidth="1"/>
    <col min="8712" max="8712" width="26.7109375" style="45" customWidth="1"/>
    <col min="8713" max="8713" width="11.85546875" style="45" bestFit="1" customWidth="1"/>
    <col min="8714" max="8714" width="12.42578125" style="45" bestFit="1" customWidth="1"/>
    <col min="8715" max="8715" width="11.5703125" style="45" bestFit="1" customWidth="1"/>
    <col min="8716" max="8960" width="9.140625" style="45"/>
    <col min="8961" max="8961" width="3.5703125" style="45" customWidth="1"/>
    <col min="8962" max="8962" width="6.85546875" style="45" customWidth="1"/>
    <col min="8963" max="8963" width="8.140625" style="45" customWidth="1"/>
    <col min="8964" max="8964" width="8.42578125" style="45" customWidth="1"/>
    <col min="8965" max="8965" width="9.140625" style="45" customWidth="1"/>
    <col min="8966" max="8966" width="9.28515625" style="45" customWidth="1"/>
    <col min="8967" max="8967" width="62.140625" style="45" customWidth="1"/>
    <col min="8968" max="8968" width="26.7109375" style="45" customWidth="1"/>
    <col min="8969" max="8969" width="11.85546875" style="45" bestFit="1" customWidth="1"/>
    <col min="8970" max="8970" width="12.42578125" style="45" bestFit="1" customWidth="1"/>
    <col min="8971" max="8971" width="11.5703125" style="45" bestFit="1" customWidth="1"/>
    <col min="8972" max="9216" width="9.140625" style="45"/>
    <col min="9217" max="9217" width="3.5703125" style="45" customWidth="1"/>
    <col min="9218" max="9218" width="6.85546875" style="45" customWidth="1"/>
    <col min="9219" max="9219" width="8.140625" style="45" customWidth="1"/>
    <col min="9220" max="9220" width="8.42578125" style="45" customWidth="1"/>
    <col min="9221" max="9221" width="9.140625" style="45" customWidth="1"/>
    <col min="9222" max="9222" width="9.28515625" style="45" customWidth="1"/>
    <col min="9223" max="9223" width="62.140625" style="45" customWidth="1"/>
    <col min="9224" max="9224" width="26.7109375" style="45" customWidth="1"/>
    <col min="9225" max="9225" width="11.85546875" style="45" bestFit="1" customWidth="1"/>
    <col min="9226" max="9226" width="12.42578125" style="45" bestFit="1" customWidth="1"/>
    <col min="9227" max="9227" width="11.5703125" style="45" bestFit="1" customWidth="1"/>
    <col min="9228" max="9472" width="9.140625" style="45"/>
    <col min="9473" max="9473" width="3.5703125" style="45" customWidth="1"/>
    <col min="9474" max="9474" width="6.85546875" style="45" customWidth="1"/>
    <col min="9475" max="9475" width="8.140625" style="45" customWidth="1"/>
    <col min="9476" max="9476" width="8.42578125" style="45" customWidth="1"/>
    <col min="9477" max="9477" width="9.140625" style="45" customWidth="1"/>
    <col min="9478" max="9478" width="9.28515625" style="45" customWidth="1"/>
    <col min="9479" max="9479" width="62.140625" style="45" customWidth="1"/>
    <col min="9480" max="9480" width="26.7109375" style="45" customWidth="1"/>
    <col min="9481" max="9481" width="11.85546875" style="45" bestFit="1" customWidth="1"/>
    <col min="9482" max="9482" width="12.42578125" style="45" bestFit="1" customWidth="1"/>
    <col min="9483" max="9483" width="11.5703125" style="45" bestFit="1" customWidth="1"/>
    <col min="9484" max="9728" width="9.140625" style="45"/>
    <col min="9729" max="9729" width="3.5703125" style="45" customWidth="1"/>
    <col min="9730" max="9730" width="6.85546875" style="45" customWidth="1"/>
    <col min="9731" max="9731" width="8.140625" style="45" customWidth="1"/>
    <col min="9732" max="9732" width="8.42578125" style="45" customWidth="1"/>
    <col min="9733" max="9733" width="9.140625" style="45" customWidth="1"/>
    <col min="9734" max="9734" width="9.28515625" style="45" customWidth="1"/>
    <col min="9735" max="9735" width="62.140625" style="45" customWidth="1"/>
    <col min="9736" max="9736" width="26.7109375" style="45" customWidth="1"/>
    <col min="9737" max="9737" width="11.85546875" style="45" bestFit="1" customWidth="1"/>
    <col min="9738" max="9738" width="12.42578125" style="45" bestFit="1" customWidth="1"/>
    <col min="9739" max="9739" width="11.5703125" style="45" bestFit="1" customWidth="1"/>
    <col min="9740" max="9984" width="9.140625" style="45"/>
    <col min="9985" max="9985" width="3.5703125" style="45" customWidth="1"/>
    <col min="9986" max="9986" width="6.85546875" style="45" customWidth="1"/>
    <col min="9987" max="9987" width="8.140625" style="45" customWidth="1"/>
    <col min="9988" max="9988" width="8.42578125" style="45" customWidth="1"/>
    <col min="9989" max="9989" width="9.140625" style="45" customWidth="1"/>
    <col min="9990" max="9990" width="9.28515625" style="45" customWidth="1"/>
    <col min="9991" max="9991" width="62.140625" style="45" customWidth="1"/>
    <col min="9992" max="9992" width="26.7109375" style="45" customWidth="1"/>
    <col min="9993" max="9993" width="11.85546875" style="45" bestFit="1" customWidth="1"/>
    <col min="9994" max="9994" width="12.42578125" style="45" bestFit="1" customWidth="1"/>
    <col min="9995" max="9995" width="11.5703125" style="45" bestFit="1" customWidth="1"/>
    <col min="9996" max="10240" width="9.140625" style="45"/>
    <col min="10241" max="10241" width="3.5703125" style="45" customWidth="1"/>
    <col min="10242" max="10242" width="6.85546875" style="45" customWidth="1"/>
    <col min="10243" max="10243" width="8.140625" style="45" customWidth="1"/>
    <col min="10244" max="10244" width="8.42578125" style="45" customWidth="1"/>
    <col min="10245" max="10245" width="9.140625" style="45" customWidth="1"/>
    <col min="10246" max="10246" width="9.28515625" style="45" customWidth="1"/>
    <col min="10247" max="10247" width="62.140625" style="45" customWidth="1"/>
    <col min="10248" max="10248" width="26.7109375" style="45" customWidth="1"/>
    <col min="10249" max="10249" width="11.85546875" style="45" bestFit="1" customWidth="1"/>
    <col min="10250" max="10250" width="12.42578125" style="45" bestFit="1" customWidth="1"/>
    <col min="10251" max="10251" width="11.5703125" style="45" bestFit="1" customWidth="1"/>
    <col min="10252" max="10496" width="9.140625" style="45"/>
    <col min="10497" max="10497" width="3.5703125" style="45" customWidth="1"/>
    <col min="10498" max="10498" width="6.85546875" style="45" customWidth="1"/>
    <col min="10499" max="10499" width="8.140625" style="45" customWidth="1"/>
    <col min="10500" max="10500" width="8.42578125" style="45" customWidth="1"/>
    <col min="10501" max="10501" width="9.140625" style="45" customWidth="1"/>
    <col min="10502" max="10502" width="9.28515625" style="45" customWidth="1"/>
    <col min="10503" max="10503" width="62.140625" style="45" customWidth="1"/>
    <col min="10504" max="10504" width="26.7109375" style="45" customWidth="1"/>
    <col min="10505" max="10505" width="11.85546875" style="45" bestFit="1" customWidth="1"/>
    <col min="10506" max="10506" width="12.42578125" style="45" bestFit="1" customWidth="1"/>
    <col min="10507" max="10507" width="11.5703125" style="45" bestFit="1" customWidth="1"/>
    <col min="10508" max="10752" width="9.140625" style="45"/>
    <col min="10753" max="10753" width="3.5703125" style="45" customWidth="1"/>
    <col min="10754" max="10754" width="6.85546875" style="45" customWidth="1"/>
    <col min="10755" max="10755" width="8.140625" style="45" customWidth="1"/>
    <col min="10756" max="10756" width="8.42578125" style="45" customWidth="1"/>
    <col min="10757" max="10757" width="9.140625" style="45" customWidth="1"/>
    <col min="10758" max="10758" width="9.28515625" style="45" customWidth="1"/>
    <col min="10759" max="10759" width="62.140625" style="45" customWidth="1"/>
    <col min="10760" max="10760" width="26.7109375" style="45" customWidth="1"/>
    <col min="10761" max="10761" width="11.85546875" style="45" bestFit="1" customWidth="1"/>
    <col min="10762" max="10762" width="12.42578125" style="45" bestFit="1" customWidth="1"/>
    <col min="10763" max="10763" width="11.5703125" style="45" bestFit="1" customWidth="1"/>
    <col min="10764" max="11008" width="9.140625" style="45"/>
    <col min="11009" max="11009" width="3.5703125" style="45" customWidth="1"/>
    <col min="11010" max="11010" width="6.85546875" style="45" customWidth="1"/>
    <col min="11011" max="11011" width="8.140625" style="45" customWidth="1"/>
    <col min="11012" max="11012" width="8.42578125" style="45" customWidth="1"/>
    <col min="11013" max="11013" width="9.140625" style="45" customWidth="1"/>
    <col min="11014" max="11014" width="9.28515625" style="45" customWidth="1"/>
    <col min="11015" max="11015" width="62.140625" style="45" customWidth="1"/>
    <col min="11016" max="11016" width="26.7109375" style="45" customWidth="1"/>
    <col min="11017" max="11017" width="11.85546875" style="45" bestFit="1" customWidth="1"/>
    <col min="11018" max="11018" width="12.42578125" style="45" bestFit="1" customWidth="1"/>
    <col min="11019" max="11019" width="11.5703125" style="45" bestFit="1" customWidth="1"/>
    <col min="11020" max="11264" width="9.140625" style="45"/>
    <col min="11265" max="11265" width="3.5703125" style="45" customWidth="1"/>
    <col min="11266" max="11266" width="6.85546875" style="45" customWidth="1"/>
    <col min="11267" max="11267" width="8.140625" style="45" customWidth="1"/>
    <col min="11268" max="11268" width="8.42578125" style="45" customWidth="1"/>
    <col min="11269" max="11269" width="9.140625" style="45" customWidth="1"/>
    <col min="11270" max="11270" width="9.28515625" style="45" customWidth="1"/>
    <col min="11271" max="11271" width="62.140625" style="45" customWidth="1"/>
    <col min="11272" max="11272" width="26.7109375" style="45" customWidth="1"/>
    <col min="11273" max="11273" width="11.85546875" style="45" bestFit="1" customWidth="1"/>
    <col min="11274" max="11274" width="12.42578125" style="45" bestFit="1" customWidth="1"/>
    <col min="11275" max="11275" width="11.5703125" style="45" bestFit="1" customWidth="1"/>
    <col min="11276" max="11520" width="9.140625" style="45"/>
    <col min="11521" max="11521" width="3.5703125" style="45" customWidth="1"/>
    <col min="11522" max="11522" width="6.85546875" style="45" customWidth="1"/>
    <col min="11523" max="11523" width="8.140625" style="45" customWidth="1"/>
    <col min="11524" max="11524" width="8.42578125" style="45" customWidth="1"/>
    <col min="11525" max="11525" width="9.140625" style="45" customWidth="1"/>
    <col min="11526" max="11526" width="9.28515625" style="45" customWidth="1"/>
    <col min="11527" max="11527" width="62.140625" style="45" customWidth="1"/>
    <col min="11528" max="11528" width="26.7109375" style="45" customWidth="1"/>
    <col min="11529" max="11529" width="11.85546875" style="45" bestFit="1" customWidth="1"/>
    <col min="11530" max="11530" width="12.42578125" style="45" bestFit="1" customWidth="1"/>
    <col min="11531" max="11531" width="11.5703125" style="45" bestFit="1" customWidth="1"/>
    <col min="11532" max="11776" width="9.140625" style="45"/>
    <col min="11777" max="11777" width="3.5703125" style="45" customWidth="1"/>
    <col min="11778" max="11778" width="6.85546875" style="45" customWidth="1"/>
    <col min="11779" max="11779" width="8.140625" style="45" customWidth="1"/>
    <col min="11780" max="11780" width="8.42578125" style="45" customWidth="1"/>
    <col min="11781" max="11781" width="9.140625" style="45" customWidth="1"/>
    <col min="11782" max="11782" width="9.28515625" style="45" customWidth="1"/>
    <col min="11783" max="11783" width="62.140625" style="45" customWidth="1"/>
    <col min="11784" max="11784" width="26.7109375" style="45" customWidth="1"/>
    <col min="11785" max="11785" width="11.85546875" style="45" bestFit="1" customWidth="1"/>
    <col min="11786" max="11786" width="12.42578125" style="45" bestFit="1" customWidth="1"/>
    <col min="11787" max="11787" width="11.5703125" style="45" bestFit="1" customWidth="1"/>
    <col min="11788" max="12032" width="9.140625" style="45"/>
    <col min="12033" max="12033" width="3.5703125" style="45" customWidth="1"/>
    <col min="12034" max="12034" width="6.85546875" style="45" customWidth="1"/>
    <col min="12035" max="12035" width="8.140625" style="45" customWidth="1"/>
    <col min="12036" max="12036" width="8.42578125" style="45" customWidth="1"/>
    <col min="12037" max="12037" width="9.140625" style="45" customWidth="1"/>
    <col min="12038" max="12038" width="9.28515625" style="45" customWidth="1"/>
    <col min="12039" max="12039" width="62.140625" style="45" customWidth="1"/>
    <col min="12040" max="12040" width="26.7109375" style="45" customWidth="1"/>
    <col min="12041" max="12041" width="11.85546875" style="45" bestFit="1" customWidth="1"/>
    <col min="12042" max="12042" width="12.42578125" style="45" bestFit="1" customWidth="1"/>
    <col min="12043" max="12043" width="11.5703125" style="45" bestFit="1" customWidth="1"/>
    <col min="12044" max="12288" width="9.140625" style="45"/>
    <col min="12289" max="12289" width="3.5703125" style="45" customWidth="1"/>
    <col min="12290" max="12290" width="6.85546875" style="45" customWidth="1"/>
    <col min="12291" max="12291" width="8.140625" style="45" customWidth="1"/>
    <col min="12292" max="12292" width="8.42578125" style="45" customWidth="1"/>
    <col min="12293" max="12293" width="9.140625" style="45" customWidth="1"/>
    <col min="12294" max="12294" width="9.28515625" style="45" customWidth="1"/>
    <col min="12295" max="12295" width="62.140625" style="45" customWidth="1"/>
    <col min="12296" max="12296" width="26.7109375" style="45" customWidth="1"/>
    <col min="12297" max="12297" width="11.85546875" style="45" bestFit="1" customWidth="1"/>
    <col min="12298" max="12298" width="12.42578125" style="45" bestFit="1" customWidth="1"/>
    <col min="12299" max="12299" width="11.5703125" style="45" bestFit="1" customWidth="1"/>
    <col min="12300" max="12544" width="9.140625" style="45"/>
    <col min="12545" max="12545" width="3.5703125" style="45" customWidth="1"/>
    <col min="12546" max="12546" width="6.85546875" style="45" customWidth="1"/>
    <col min="12547" max="12547" width="8.140625" style="45" customWidth="1"/>
    <col min="12548" max="12548" width="8.42578125" style="45" customWidth="1"/>
    <col min="12549" max="12549" width="9.140625" style="45" customWidth="1"/>
    <col min="12550" max="12550" width="9.28515625" style="45" customWidth="1"/>
    <col min="12551" max="12551" width="62.140625" style="45" customWidth="1"/>
    <col min="12552" max="12552" width="26.7109375" style="45" customWidth="1"/>
    <col min="12553" max="12553" width="11.85546875" style="45" bestFit="1" customWidth="1"/>
    <col min="12554" max="12554" width="12.42578125" style="45" bestFit="1" customWidth="1"/>
    <col min="12555" max="12555" width="11.5703125" style="45" bestFit="1" customWidth="1"/>
    <col min="12556" max="12800" width="9.140625" style="45"/>
    <col min="12801" max="12801" width="3.5703125" style="45" customWidth="1"/>
    <col min="12802" max="12802" width="6.85546875" style="45" customWidth="1"/>
    <col min="12803" max="12803" width="8.140625" style="45" customWidth="1"/>
    <col min="12804" max="12804" width="8.42578125" style="45" customWidth="1"/>
    <col min="12805" max="12805" width="9.140625" style="45" customWidth="1"/>
    <col min="12806" max="12806" width="9.28515625" style="45" customWidth="1"/>
    <col min="12807" max="12807" width="62.140625" style="45" customWidth="1"/>
    <col min="12808" max="12808" width="26.7109375" style="45" customWidth="1"/>
    <col min="12809" max="12809" width="11.85546875" style="45" bestFit="1" customWidth="1"/>
    <col min="12810" max="12810" width="12.42578125" style="45" bestFit="1" customWidth="1"/>
    <col min="12811" max="12811" width="11.5703125" style="45" bestFit="1" customWidth="1"/>
    <col min="12812" max="13056" width="9.140625" style="45"/>
    <col min="13057" max="13057" width="3.5703125" style="45" customWidth="1"/>
    <col min="13058" max="13058" width="6.85546875" style="45" customWidth="1"/>
    <col min="13059" max="13059" width="8.140625" style="45" customWidth="1"/>
    <col min="13060" max="13060" width="8.42578125" style="45" customWidth="1"/>
    <col min="13061" max="13061" width="9.140625" style="45" customWidth="1"/>
    <col min="13062" max="13062" width="9.28515625" style="45" customWidth="1"/>
    <col min="13063" max="13063" width="62.140625" style="45" customWidth="1"/>
    <col min="13064" max="13064" width="26.7109375" style="45" customWidth="1"/>
    <col min="13065" max="13065" width="11.85546875" style="45" bestFit="1" customWidth="1"/>
    <col min="13066" max="13066" width="12.42578125" style="45" bestFit="1" customWidth="1"/>
    <col min="13067" max="13067" width="11.5703125" style="45" bestFit="1" customWidth="1"/>
    <col min="13068" max="13312" width="9.140625" style="45"/>
    <col min="13313" max="13313" width="3.5703125" style="45" customWidth="1"/>
    <col min="13314" max="13314" width="6.85546875" style="45" customWidth="1"/>
    <col min="13315" max="13315" width="8.140625" style="45" customWidth="1"/>
    <col min="13316" max="13316" width="8.42578125" style="45" customWidth="1"/>
    <col min="13317" max="13317" width="9.140625" style="45" customWidth="1"/>
    <col min="13318" max="13318" width="9.28515625" style="45" customWidth="1"/>
    <col min="13319" max="13319" width="62.140625" style="45" customWidth="1"/>
    <col min="13320" max="13320" width="26.7109375" style="45" customWidth="1"/>
    <col min="13321" max="13321" width="11.85546875" style="45" bestFit="1" customWidth="1"/>
    <col min="13322" max="13322" width="12.42578125" style="45" bestFit="1" customWidth="1"/>
    <col min="13323" max="13323" width="11.5703125" style="45" bestFit="1" customWidth="1"/>
    <col min="13324" max="13568" width="9.140625" style="45"/>
    <col min="13569" max="13569" width="3.5703125" style="45" customWidth="1"/>
    <col min="13570" max="13570" width="6.85546875" style="45" customWidth="1"/>
    <col min="13571" max="13571" width="8.140625" style="45" customWidth="1"/>
    <col min="13572" max="13572" width="8.42578125" style="45" customWidth="1"/>
    <col min="13573" max="13573" width="9.140625" style="45" customWidth="1"/>
    <col min="13574" max="13574" width="9.28515625" style="45" customWidth="1"/>
    <col min="13575" max="13575" width="62.140625" style="45" customWidth="1"/>
    <col min="13576" max="13576" width="26.7109375" style="45" customWidth="1"/>
    <col min="13577" max="13577" width="11.85546875" style="45" bestFit="1" customWidth="1"/>
    <col min="13578" max="13578" width="12.42578125" style="45" bestFit="1" customWidth="1"/>
    <col min="13579" max="13579" width="11.5703125" style="45" bestFit="1" customWidth="1"/>
    <col min="13580" max="13824" width="9.140625" style="45"/>
    <col min="13825" max="13825" width="3.5703125" style="45" customWidth="1"/>
    <col min="13826" max="13826" width="6.85546875" style="45" customWidth="1"/>
    <col min="13827" max="13827" width="8.140625" style="45" customWidth="1"/>
    <col min="13828" max="13828" width="8.42578125" style="45" customWidth="1"/>
    <col min="13829" max="13829" width="9.140625" style="45" customWidth="1"/>
    <col min="13830" max="13830" width="9.28515625" style="45" customWidth="1"/>
    <col min="13831" max="13831" width="62.140625" style="45" customWidth="1"/>
    <col min="13832" max="13832" width="26.7109375" style="45" customWidth="1"/>
    <col min="13833" max="13833" width="11.85546875" style="45" bestFit="1" customWidth="1"/>
    <col min="13834" max="13834" width="12.42578125" style="45" bestFit="1" customWidth="1"/>
    <col min="13835" max="13835" width="11.5703125" style="45" bestFit="1" customWidth="1"/>
    <col min="13836" max="14080" width="9.140625" style="45"/>
    <col min="14081" max="14081" width="3.5703125" style="45" customWidth="1"/>
    <col min="14082" max="14082" width="6.85546875" style="45" customWidth="1"/>
    <col min="14083" max="14083" width="8.140625" style="45" customWidth="1"/>
    <col min="14084" max="14084" width="8.42578125" style="45" customWidth="1"/>
    <col min="14085" max="14085" width="9.140625" style="45" customWidth="1"/>
    <col min="14086" max="14086" width="9.28515625" style="45" customWidth="1"/>
    <col min="14087" max="14087" width="62.140625" style="45" customWidth="1"/>
    <col min="14088" max="14088" width="26.7109375" style="45" customWidth="1"/>
    <col min="14089" max="14089" width="11.85546875" style="45" bestFit="1" customWidth="1"/>
    <col min="14090" max="14090" width="12.42578125" style="45" bestFit="1" customWidth="1"/>
    <col min="14091" max="14091" width="11.5703125" style="45" bestFit="1" customWidth="1"/>
    <col min="14092" max="14336" width="9.140625" style="45"/>
    <col min="14337" max="14337" width="3.5703125" style="45" customWidth="1"/>
    <col min="14338" max="14338" width="6.85546875" style="45" customWidth="1"/>
    <col min="14339" max="14339" width="8.140625" style="45" customWidth="1"/>
    <col min="14340" max="14340" width="8.42578125" style="45" customWidth="1"/>
    <col min="14341" max="14341" width="9.140625" style="45" customWidth="1"/>
    <col min="14342" max="14342" width="9.28515625" style="45" customWidth="1"/>
    <col min="14343" max="14343" width="62.140625" style="45" customWidth="1"/>
    <col min="14344" max="14344" width="26.7109375" style="45" customWidth="1"/>
    <col min="14345" max="14345" width="11.85546875" style="45" bestFit="1" customWidth="1"/>
    <col min="14346" max="14346" width="12.42578125" style="45" bestFit="1" customWidth="1"/>
    <col min="14347" max="14347" width="11.5703125" style="45" bestFit="1" customWidth="1"/>
    <col min="14348" max="14592" width="9.140625" style="45"/>
    <col min="14593" max="14593" width="3.5703125" style="45" customWidth="1"/>
    <col min="14594" max="14594" width="6.85546875" style="45" customWidth="1"/>
    <col min="14595" max="14595" width="8.140625" style="45" customWidth="1"/>
    <col min="14596" max="14596" width="8.42578125" style="45" customWidth="1"/>
    <col min="14597" max="14597" width="9.140625" style="45" customWidth="1"/>
    <col min="14598" max="14598" width="9.28515625" style="45" customWidth="1"/>
    <col min="14599" max="14599" width="62.140625" style="45" customWidth="1"/>
    <col min="14600" max="14600" width="26.7109375" style="45" customWidth="1"/>
    <col min="14601" max="14601" width="11.85546875" style="45" bestFit="1" customWidth="1"/>
    <col min="14602" max="14602" width="12.42578125" style="45" bestFit="1" customWidth="1"/>
    <col min="14603" max="14603" width="11.5703125" style="45" bestFit="1" customWidth="1"/>
    <col min="14604" max="14848" width="9.140625" style="45"/>
    <col min="14849" max="14849" width="3.5703125" style="45" customWidth="1"/>
    <col min="14850" max="14850" width="6.85546875" style="45" customWidth="1"/>
    <col min="14851" max="14851" width="8.140625" style="45" customWidth="1"/>
    <col min="14852" max="14852" width="8.42578125" style="45" customWidth="1"/>
    <col min="14853" max="14853" width="9.140625" style="45" customWidth="1"/>
    <col min="14854" max="14854" width="9.28515625" style="45" customWidth="1"/>
    <col min="14855" max="14855" width="62.140625" style="45" customWidth="1"/>
    <col min="14856" max="14856" width="26.7109375" style="45" customWidth="1"/>
    <col min="14857" max="14857" width="11.85546875" style="45" bestFit="1" customWidth="1"/>
    <col min="14858" max="14858" width="12.42578125" style="45" bestFit="1" customWidth="1"/>
    <col min="14859" max="14859" width="11.5703125" style="45" bestFit="1" customWidth="1"/>
    <col min="14860" max="15104" width="9.140625" style="45"/>
    <col min="15105" max="15105" width="3.5703125" style="45" customWidth="1"/>
    <col min="15106" max="15106" width="6.85546875" style="45" customWidth="1"/>
    <col min="15107" max="15107" width="8.140625" style="45" customWidth="1"/>
    <col min="15108" max="15108" width="8.42578125" style="45" customWidth="1"/>
    <col min="15109" max="15109" width="9.140625" style="45" customWidth="1"/>
    <col min="15110" max="15110" width="9.28515625" style="45" customWidth="1"/>
    <col min="15111" max="15111" width="62.140625" style="45" customWidth="1"/>
    <col min="15112" max="15112" width="26.7109375" style="45" customWidth="1"/>
    <col min="15113" max="15113" width="11.85546875" style="45" bestFit="1" customWidth="1"/>
    <col min="15114" max="15114" width="12.42578125" style="45" bestFit="1" customWidth="1"/>
    <col min="15115" max="15115" width="11.5703125" style="45" bestFit="1" customWidth="1"/>
    <col min="15116" max="15360" width="9.140625" style="45"/>
    <col min="15361" max="15361" width="3.5703125" style="45" customWidth="1"/>
    <col min="15362" max="15362" width="6.85546875" style="45" customWidth="1"/>
    <col min="15363" max="15363" width="8.140625" style="45" customWidth="1"/>
    <col min="15364" max="15364" width="8.42578125" style="45" customWidth="1"/>
    <col min="15365" max="15365" width="9.140625" style="45" customWidth="1"/>
    <col min="15366" max="15366" width="9.28515625" style="45" customWidth="1"/>
    <col min="15367" max="15367" width="62.140625" style="45" customWidth="1"/>
    <col min="15368" max="15368" width="26.7109375" style="45" customWidth="1"/>
    <col min="15369" max="15369" width="11.85546875" style="45" bestFit="1" customWidth="1"/>
    <col min="15370" max="15370" width="12.42578125" style="45" bestFit="1" customWidth="1"/>
    <col min="15371" max="15371" width="11.5703125" style="45" bestFit="1" customWidth="1"/>
    <col min="15372" max="15616" width="9.140625" style="45"/>
    <col min="15617" max="15617" width="3.5703125" style="45" customWidth="1"/>
    <col min="15618" max="15618" width="6.85546875" style="45" customWidth="1"/>
    <col min="15619" max="15619" width="8.140625" style="45" customWidth="1"/>
    <col min="15620" max="15620" width="8.42578125" style="45" customWidth="1"/>
    <col min="15621" max="15621" width="9.140625" style="45" customWidth="1"/>
    <col min="15622" max="15622" width="9.28515625" style="45" customWidth="1"/>
    <col min="15623" max="15623" width="62.140625" style="45" customWidth="1"/>
    <col min="15624" max="15624" width="26.7109375" style="45" customWidth="1"/>
    <col min="15625" max="15625" width="11.85546875" style="45" bestFit="1" customWidth="1"/>
    <col min="15626" max="15626" width="12.42578125" style="45" bestFit="1" customWidth="1"/>
    <col min="15627" max="15627" width="11.5703125" style="45" bestFit="1" customWidth="1"/>
    <col min="15628" max="15872" width="9.140625" style="45"/>
    <col min="15873" max="15873" width="3.5703125" style="45" customWidth="1"/>
    <col min="15874" max="15874" width="6.85546875" style="45" customWidth="1"/>
    <col min="15875" max="15875" width="8.140625" style="45" customWidth="1"/>
    <col min="15876" max="15876" width="8.42578125" style="45" customWidth="1"/>
    <col min="15877" max="15877" width="9.140625" style="45" customWidth="1"/>
    <col min="15878" max="15878" width="9.28515625" style="45" customWidth="1"/>
    <col min="15879" max="15879" width="62.140625" style="45" customWidth="1"/>
    <col min="15880" max="15880" width="26.7109375" style="45" customWidth="1"/>
    <col min="15881" max="15881" width="11.85546875" style="45" bestFit="1" customWidth="1"/>
    <col min="15882" max="15882" width="12.42578125" style="45" bestFit="1" customWidth="1"/>
    <col min="15883" max="15883" width="11.5703125" style="45" bestFit="1" customWidth="1"/>
    <col min="15884" max="16128" width="9.140625" style="45"/>
    <col min="16129" max="16129" width="3.5703125" style="45" customWidth="1"/>
    <col min="16130" max="16130" width="6.85546875" style="45" customWidth="1"/>
    <col min="16131" max="16131" width="8.140625" style="45" customWidth="1"/>
    <col min="16132" max="16132" width="8.42578125" style="45" customWidth="1"/>
    <col min="16133" max="16133" width="9.140625" style="45" customWidth="1"/>
    <col min="16134" max="16134" width="9.28515625" style="45" customWidth="1"/>
    <col min="16135" max="16135" width="62.140625" style="45" customWidth="1"/>
    <col min="16136" max="16136" width="26.7109375" style="45" customWidth="1"/>
    <col min="16137" max="16137" width="11.85546875" style="45" bestFit="1" customWidth="1"/>
    <col min="16138" max="16138" width="12.42578125" style="45" bestFit="1" customWidth="1"/>
    <col min="16139" max="16139" width="11.5703125" style="45" bestFit="1" customWidth="1"/>
    <col min="16140" max="16384" width="9.140625" style="45"/>
  </cols>
  <sheetData>
    <row r="1" spans="2:10" ht="18" customHeight="1" x14ac:dyDescent="0.25">
      <c r="G1" s="5"/>
      <c r="H1" s="5" t="s">
        <v>50</v>
      </c>
    </row>
    <row r="2" spans="2:10" ht="18" customHeight="1" x14ac:dyDescent="0.25">
      <c r="G2" s="198" t="s">
        <v>1</v>
      </c>
      <c r="H2" s="198"/>
    </row>
    <row r="3" spans="2:10" ht="18" customHeight="1" x14ac:dyDescent="0.25">
      <c r="G3" s="198" t="s">
        <v>51</v>
      </c>
      <c r="H3" s="198"/>
    </row>
    <row r="5" spans="2:10" ht="45" customHeight="1" x14ac:dyDescent="0.25">
      <c r="B5" s="199" t="s">
        <v>52</v>
      </c>
      <c r="C5" s="199"/>
      <c r="D5" s="199"/>
      <c r="E5" s="199"/>
      <c r="F5" s="199"/>
      <c r="G5" s="199"/>
      <c r="H5" s="199"/>
    </row>
    <row r="6" spans="2:10" x14ac:dyDescent="0.25">
      <c r="H6" s="5" t="s">
        <v>4</v>
      </c>
    </row>
    <row r="7" spans="2:10" s="47" customFormat="1" ht="90.75" customHeight="1" x14ac:dyDescent="0.25">
      <c r="B7" s="195" t="s">
        <v>53</v>
      </c>
      <c r="C7" s="196"/>
      <c r="D7" s="197"/>
      <c r="E7" s="200" t="s">
        <v>5</v>
      </c>
      <c r="F7" s="200"/>
      <c r="G7" s="200" t="s">
        <v>54</v>
      </c>
      <c r="H7" s="48" t="s">
        <v>7</v>
      </c>
    </row>
    <row r="8" spans="2:10" s="47" customFormat="1" ht="36.75" customHeight="1" x14ac:dyDescent="0.25">
      <c r="B8" s="49" t="s">
        <v>55</v>
      </c>
      <c r="C8" s="49" t="s">
        <v>56</v>
      </c>
      <c r="D8" s="49" t="s">
        <v>57</v>
      </c>
      <c r="E8" s="48" t="s">
        <v>8</v>
      </c>
      <c r="F8" s="48" t="s">
        <v>9</v>
      </c>
      <c r="G8" s="200"/>
      <c r="H8" s="50" t="s">
        <v>10</v>
      </c>
    </row>
    <row r="9" spans="2:10" s="47" customFormat="1" ht="16.5" x14ac:dyDescent="0.25">
      <c r="B9" s="49"/>
      <c r="C9" s="49"/>
      <c r="D9" s="49"/>
      <c r="E9" s="48"/>
      <c r="F9" s="48"/>
      <c r="G9" s="51" t="s">
        <v>58</v>
      </c>
      <c r="H9" s="43">
        <f>H10</f>
        <v>0</v>
      </c>
      <c r="I9" s="52"/>
      <c r="J9" s="53"/>
    </row>
    <row r="10" spans="2:10" s="47" customFormat="1" ht="14.25" x14ac:dyDescent="0.25">
      <c r="B10" s="54" t="s">
        <v>59</v>
      </c>
      <c r="C10" s="55"/>
      <c r="D10" s="55"/>
      <c r="E10" s="48"/>
      <c r="F10" s="48"/>
      <c r="G10" s="56" t="s">
        <v>60</v>
      </c>
      <c r="H10" s="43">
        <f>+H12</f>
        <v>0</v>
      </c>
      <c r="I10" s="52"/>
    </row>
    <row r="11" spans="2:10" s="47" customFormat="1" ht="16.5" x14ac:dyDescent="0.25">
      <c r="B11" s="55"/>
      <c r="C11" s="55"/>
      <c r="D11" s="55"/>
      <c r="E11" s="48"/>
      <c r="F11" s="48"/>
      <c r="G11" s="57" t="s">
        <v>61</v>
      </c>
      <c r="H11" s="58"/>
      <c r="J11" s="59"/>
    </row>
    <row r="12" spans="2:10" s="47" customFormat="1" ht="14.25" x14ac:dyDescent="0.25">
      <c r="B12" s="55"/>
      <c r="C12" s="54" t="s">
        <v>62</v>
      </c>
      <c r="D12" s="54"/>
      <c r="E12" s="48"/>
      <c r="F12" s="48"/>
      <c r="G12" s="56" t="s">
        <v>63</v>
      </c>
      <c r="H12" s="43">
        <f>+H14</f>
        <v>0</v>
      </c>
      <c r="J12" s="60"/>
    </row>
    <row r="13" spans="2:10" s="47" customFormat="1" ht="16.5" x14ac:dyDescent="0.25">
      <c r="B13" s="55"/>
      <c r="C13" s="55"/>
      <c r="D13" s="55"/>
      <c r="E13" s="48"/>
      <c r="F13" s="48"/>
      <c r="G13" s="57" t="s">
        <v>61</v>
      </c>
      <c r="H13" s="58"/>
      <c r="J13" s="60"/>
    </row>
    <row r="14" spans="2:10" s="47" customFormat="1" ht="14.25" x14ac:dyDescent="0.25">
      <c r="B14" s="55"/>
      <c r="C14" s="55"/>
      <c r="D14" s="54" t="s">
        <v>64</v>
      </c>
      <c r="E14" s="48"/>
      <c r="F14" s="48"/>
      <c r="G14" s="56" t="s">
        <v>65</v>
      </c>
      <c r="H14" s="43">
        <f>H20+H35+H44</f>
        <v>0</v>
      </c>
      <c r="I14" s="52"/>
      <c r="J14" s="60"/>
    </row>
    <row r="15" spans="2:10" s="47" customFormat="1" ht="16.5" x14ac:dyDescent="0.25">
      <c r="B15" s="160"/>
      <c r="C15" s="161"/>
      <c r="D15" s="161"/>
      <c r="E15" s="33"/>
      <c r="F15" s="33"/>
      <c r="G15" s="158" t="s">
        <v>61</v>
      </c>
      <c r="H15" s="162"/>
      <c r="J15" s="60"/>
    </row>
    <row r="16" spans="2:10" s="61" customFormat="1" ht="14.25" x14ac:dyDescent="0.25">
      <c r="B16" s="161"/>
      <c r="C16" s="161"/>
      <c r="D16" s="160"/>
      <c r="E16" s="69"/>
      <c r="F16" s="69"/>
      <c r="G16" s="158" t="s">
        <v>12</v>
      </c>
      <c r="H16" s="43">
        <f>SUM(H18)</f>
        <v>0</v>
      </c>
      <c r="J16" s="62"/>
    </row>
    <row r="17" spans="2:28" s="61" customFormat="1" x14ac:dyDescent="0.25">
      <c r="B17" s="69"/>
      <c r="C17" s="69"/>
      <c r="D17" s="69"/>
      <c r="E17" s="69"/>
      <c r="F17" s="69"/>
      <c r="G17" s="69" t="s">
        <v>61</v>
      </c>
      <c r="H17" s="163"/>
    </row>
    <row r="18" spans="2:28" s="61" customFormat="1" ht="27" x14ac:dyDescent="0.25">
      <c r="B18" s="69"/>
      <c r="C18" s="69"/>
      <c r="D18" s="69"/>
      <c r="E18" s="69">
        <v>1143</v>
      </c>
      <c r="F18" s="69"/>
      <c r="G18" s="69" t="s">
        <v>14</v>
      </c>
      <c r="H18" s="43">
        <f>H20+H35+H44</f>
        <v>0</v>
      </c>
    </row>
    <row r="19" spans="2:28" s="61" customFormat="1" x14ac:dyDescent="0.25">
      <c r="B19" s="69"/>
      <c r="C19" s="69"/>
      <c r="D19" s="69"/>
      <c r="E19" s="69"/>
      <c r="F19" s="69"/>
      <c r="G19" s="69" t="s">
        <v>61</v>
      </c>
      <c r="H19" s="163"/>
    </row>
    <row r="20" spans="2:28" s="47" customFormat="1" ht="45" customHeight="1" x14ac:dyDescent="0.25">
      <c r="B20" s="55"/>
      <c r="C20" s="55"/>
      <c r="D20" s="55"/>
      <c r="E20" s="57"/>
      <c r="F20" s="69">
        <v>11001</v>
      </c>
      <c r="G20" s="158" t="s">
        <v>66</v>
      </c>
      <c r="H20" s="63">
        <f>+H22</f>
        <v>-2234.3000000000002</v>
      </c>
    </row>
    <row r="21" spans="2:28" s="47" customFormat="1" x14ac:dyDescent="0.25">
      <c r="B21" s="55"/>
      <c r="C21" s="55"/>
      <c r="D21" s="55"/>
      <c r="E21" s="57"/>
      <c r="F21" s="57"/>
      <c r="G21" s="64" t="s">
        <v>67</v>
      </c>
      <c r="H21" s="63"/>
    </row>
    <row r="22" spans="2:28" s="47" customFormat="1" ht="14.25" x14ac:dyDescent="0.25">
      <c r="B22" s="55"/>
      <c r="C22" s="54"/>
      <c r="D22" s="54"/>
      <c r="E22" s="48"/>
      <c r="F22" s="48"/>
      <c r="G22" s="64" t="s">
        <v>12</v>
      </c>
      <c r="H22" s="63">
        <f>+H24</f>
        <v>-2234.3000000000002</v>
      </c>
    </row>
    <row r="23" spans="2:28" s="65" customFormat="1" ht="27" x14ac:dyDescent="0.25">
      <c r="B23" s="57"/>
      <c r="C23" s="57"/>
      <c r="D23" s="57"/>
      <c r="E23" s="57"/>
      <c r="F23" s="57"/>
      <c r="G23" s="15" t="s">
        <v>68</v>
      </c>
      <c r="H23" s="63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</row>
    <row r="24" spans="2:28" s="65" customFormat="1" ht="20.25" customHeight="1" x14ac:dyDescent="0.25">
      <c r="B24" s="57"/>
      <c r="C24" s="57"/>
      <c r="D24" s="57"/>
      <c r="E24" s="57"/>
      <c r="F24" s="57"/>
      <c r="G24" s="64" t="s">
        <v>69</v>
      </c>
      <c r="H24" s="63">
        <f>H25</f>
        <v>-2234.3000000000002</v>
      </c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</row>
    <row r="25" spans="2:28" s="65" customFormat="1" ht="20.25" customHeight="1" x14ac:dyDescent="0.25">
      <c r="B25" s="57"/>
      <c r="C25" s="57"/>
      <c r="D25" s="57"/>
      <c r="E25" s="57"/>
      <c r="F25" s="57"/>
      <c r="G25" s="64" t="s">
        <v>70</v>
      </c>
      <c r="H25" s="63">
        <f>H26</f>
        <v>-2234.3000000000002</v>
      </c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</row>
    <row r="26" spans="2:28" s="65" customFormat="1" ht="20.25" customHeight="1" x14ac:dyDescent="0.25">
      <c r="B26" s="57"/>
      <c r="C26" s="57"/>
      <c r="D26" s="57"/>
      <c r="E26" s="57"/>
      <c r="F26" s="57"/>
      <c r="G26" s="15" t="s">
        <v>71</v>
      </c>
      <c r="H26" s="66">
        <f>H27+H29+H32</f>
        <v>-2234.3000000000002</v>
      </c>
      <c r="J26" s="67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</row>
    <row r="27" spans="2:28" s="65" customFormat="1" ht="20.25" customHeight="1" x14ac:dyDescent="0.25">
      <c r="B27" s="57"/>
      <c r="C27" s="57"/>
      <c r="D27" s="57"/>
      <c r="E27" s="57"/>
      <c r="F27" s="57"/>
      <c r="G27" s="15" t="s">
        <v>72</v>
      </c>
      <c r="H27" s="66">
        <f>SUM(H28)</f>
        <v>-341.8</v>
      </c>
      <c r="J27" s="67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</row>
    <row r="28" spans="2:28" s="65" customFormat="1" ht="20.25" customHeight="1" x14ac:dyDescent="0.25">
      <c r="B28" s="57"/>
      <c r="C28" s="57"/>
      <c r="D28" s="57"/>
      <c r="E28" s="57"/>
      <c r="F28" s="57"/>
      <c r="G28" s="68" t="s">
        <v>73</v>
      </c>
      <c r="H28" s="63">
        <v>-341.8</v>
      </c>
      <c r="J28" s="67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</row>
    <row r="29" spans="2:28" s="65" customFormat="1" ht="20.25" customHeight="1" x14ac:dyDescent="0.25">
      <c r="B29" s="57"/>
      <c r="C29" s="57"/>
      <c r="D29" s="57"/>
      <c r="E29" s="57"/>
      <c r="F29" s="57"/>
      <c r="G29" s="15" t="s">
        <v>74</v>
      </c>
      <c r="H29" s="66">
        <f>SUM(H30:H31)</f>
        <v>-514</v>
      </c>
      <c r="J29" s="67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</row>
    <row r="30" spans="2:28" s="65" customFormat="1" ht="20.25" customHeight="1" x14ac:dyDescent="0.25">
      <c r="B30" s="57"/>
      <c r="C30" s="57"/>
      <c r="D30" s="57"/>
      <c r="E30" s="57"/>
      <c r="F30" s="57"/>
      <c r="G30" s="68" t="s">
        <v>75</v>
      </c>
      <c r="H30" s="63">
        <v>-460</v>
      </c>
      <c r="J30" s="67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</row>
    <row r="31" spans="2:28" s="65" customFormat="1" ht="20.25" customHeight="1" x14ac:dyDescent="0.25">
      <c r="B31" s="57"/>
      <c r="C31" s="57"/>
      <c r="D31" s="57"/>
      <c r="E31" s="57"/>
      <c r="F31" s="57"/>
      <c r="G31" s="68" t="s">
        <v>76</v>
      </c>
      <c r="H31" s="63">
        <v>-54</v>
      </c>
      <c r="J31" s="67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</row>
    <row r="32" spans="2:28" s="65" customFormat="1" ht="20.25" customHeight="1" x14ac:dyDescent="0.25">
      <c r="B32" s="57"/>
      <c r="C32" s="57"/>
      <c r="D32" s="57"/>
      <c r="E32" s="57"/>
      <c r="F32" s="57"/>
      <c r="G32" s="15" t="s">
        <v>77</v>
      </c>
      <c r="H32" s="66">
        <f>SUM(H33:H34)</f>
        <v>-1378.5</v>
      </c>
      <c r="J32" s="67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</row>
    <row r="33" spans="2:28" s="65" customFormat="1" ht="20.25" customHeight="1" x14ac:dyDescent="0.25">
      <c r="B33" s="57"/>
      <c r="C33" s="57"/>
      <c r="D33" s="57"/>
      <c r="E33" s="57"/>
      <c r="F33" s="57"/>
      <c r="G33" s="68" t="s">
        <v>78</v>
      </c>
      <c r="H33" s="63">
        <v>-976.5</v>
      </c>
      <c r="J33" s="67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</row>
    <row r="34" spans="2:28" s="65" customFormat="1" ht="20.25" customHeight="1" x14ac:dyDescent="0.25">
      <c r="B34" s="57"/>
      <c r="C34" s="57"/>
      <c r="D34" s="57"/>
      <c r="E34" s="57"/>
      <c r="F34" s="57"/>
      <c r="G34" s="68" t="s">
        <v>79</v>
      </c>
      <c r="H34" s="63">
        <v>-402</v>
      </c>
      <c r="J34" s="67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</row>
    <row r="35" spans="2:28" s="65" customFormat="1" ht="28.5" customHeight="1" x14ac:dyDescent="0.25">
      <c r="B35" s="57"/>
      <c r="C35" s="57"/>
      <c r="D35" s="57"/>
      <c r="E35" s="57"/>
      <c r="F35" s="69">
        <v>11002</v>
      </c>
      <c r="G35" s="158" t="s">
        <v>26</v>
      </c>
      <c r="H35" s="63">
        <f>+H37</f>
        <v>-3500</v>
      </c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</row>
    <row r="36" spans="2:28" s="65" customFormat="1" ht="22.5" customHeight="1" x14ac:dyDescent="0.25">
      <c r="B36" s="57"/>
      <c r="C36" s="57"/>
      <c r="D36" s="57"/>
      <c r="E36" s="57"/>
      <c r="F36" s="57"/>
      <c r="G36" s="64" t="s">
        <v>67</v>
      </c>
      <c r="H36" s="63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</row>
    <row r="37" spans="2:28" s="65" customFormat="1" ht="21" customHeight="1" x14ac:dyDescent="0.25">
      <c r="B37" s="57"/>
      <c r="C37" s="57"/>
      <c r="D37" s="57"/>
      <c r="E37" s="57"/>
      <c r="F37" s="57"/>
      <c r="G37" s="64" t="s">
        <v>12</v>
      </c>
      <c r="H37" s="63">
        <f>+H39</f>
        <v>-3500</v>
      </c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</row>
    <row r="38" spans="2:28" s="65" customFormat="1" ht="27" x14ac:dyDescent="0.25">
      <c r="B38" s="57"/>
      <c r="C38" s="57"/>
      <c r="D38" s="57"/>
      <c r="E38" s="57"/>
      <c r="F38" s="57"/>
      <c r="G38" s="15" t="s">
        <v>68</v>
      </c>
      <c r="H38" s="63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</row>
    <row r="39" spans="2:28" s="65" customFormat="1" ht="20.25" customHeight="1" x14ac:dyDescent="0.25">
      <c r="B39" s="57"/>
      <c r="C39" s="57"/>
      <c r="D39" s="57"/>
      <c r="E39" s="57"/>
      <c r="F39" s="57"/>
      <c r="G39" s="64" t="s">
        <v>69</v>
      </c>
      <c r="H39" s="70">
        <f>SUM(H40)</f>
        <v>-3500</v>
      </c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</row>
    <row r="40" spans="2:28" s="65" customFormat="1" ht="20.25" customHeight="1" x14ac:dyDescent="0.25">
      <c r="B40" s="57"/>
      <c r="C40" s="57"/>
      <c r="D40" s="57"/>
      <c r="E40" s="57"/>
      <c r="F40" s="57"/>
      <c r="G40" s="64" t="s">
        <v>70</v>
      </c>
      <c r="H40" s="70">
        <f>+H41</f>
        <v>-3500</v>
      </c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</row>
    <row r="41" spans="2:28" s="65" customFormat="1" ht="20.25" customHeight="1" x14ac:dyDescent="0.25">
      <c r="B41" s="57"/>
      <c r="C41" s="57"/>
      <c r="D41" s="57"/>
      <c r="E41" s="57"/>
      <c r="F41" s="57"/>
      <c r="G41" s="15" t="s">
        <v>71</v>
      </c>
      <c r="H41" s="70">
        <f>+H42</f>
        <v>-3500</v>
      </c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</row>
    <row r="42" spans="2:28" s="65" customFormat="1" ht="20.25" customHeight="1" x14ac:dyDescent="0.25">
      <c r="B42" s="57"/>
      <c r="C42" s="57"/>
      <c r="D42" s="57"/>
      <c r="E42" s="57"/>
      <c r="F42" s="57"/>
      <c r="G42" s="15" t="s">
        <v>80</v>
      </c>
      <c r="H42" s="66">
        <f>+H43</f>
        <v>-3500</v>
      </c>
      <c r="J42" s="67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</row>
    <row r="43" spans="2:28" s="65" customFormat="1" ht="20.25" customHeight="1" x14ac:dyDescent="0.25">
      <c r="B43" s="57"/>
      <c r="C43" s="57"/>
      <c r="D43" s="57"/>
      <c r="E43" s="57"/>
      <c r="F43" s="57"/>
      <c r="G43" s="68" t="s">
        <v>81</v>
      </c>
      <c r="H43" s="63">
        <v>-3500</v>
      </c>
      <c r="J43" s="67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</row>
    <row r="44" spans="2:28" s="65" customFormat="1" ht="22.5" customHeight="1" x14ac:dyDescent="0.25">
      <c r="B44" s="57"/>
      <c r="C44" s="57"/>
      <c r="D44" s="57"/>
      <c r="E44" s="57"/>
      <c r="F44" s="69">
        <v>31004</v>
      </c>
      <c r="G44" s="158" t="s">
        <v>82</v>
      </c>
      <c r="H44" s="63">
        <f>+H46</f>
        <v>5734.3</v>
      </c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</row>
    <row r="45" spans="2:28" s="65" customFormat="1" x14ac:dyDescent="0.25">
      <c r="B45" s="57"/>
      <c r="C45" s="57"/>
      <c r="D45" s="57"/>
      <c r="E45" s="57"/>
      <c r="F45" s="57"/>
      <c r="G45" s="64" t="s">
        <v>67</v>
      </c>
      <c r="H45" s="63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</row>
    <row r="46" spans="2:28" s="65" customFormat="1" x14ac:dyDescent="0.25">
      <c r="B46" s="57"/>
      <c r="C46" s="57"/>
      <c r="D46" s="57"/>
      <c r="E46" s="57"/>
      <c r="F46" s="57"/>
      <c r="G46" s="64" t="s">
        <v>12</v>
      </c>
      <c r="H46" s="63">
        <f>+H48</f>
        <v>5734.3</v>
      </c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</row>
    <row r="47" spans="2:28" s="65" customFormat="1" ht="27" x14ac:dyDescent="0.25">
      <c r="B47" s="57"/>
      <c r="C47" s="57"/>
      <c r="D47" s="57"/>
      <c r="E47" s="57"/>
      <c r="F47" s="57"/>
      <c r="G47" s="15" t="s">
        <v>68</v>
      </c>
      <c r="H47" s="63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</row>
    <row r="48" spans="2:28" s="65" customFormat="1" ht="19.5" customHeight="1" x14ac:dyDescent="0.25">
      <c r="B48" s="57"/>
      <c r="C48" s="57"/>
      <c r="D48" s="57"/>
      <c r="E48" s="57"/>
      <c r="F48" s="57"/>
      <c r="G48" s="64" t="s">
        <v>69</v>
      </c>
      <c r="H48" s="70">
        <f>SUM(H49)</f>
        <v>5734.3</v>
      </c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</row>
    <row r="49" spans="2:28" s="65" customFormat="1" ht="19.5" customHeight="1" x14ac:dyDescent="0.25">
      <c r="B49" s="57"/>
      <c r="C49" s="57"/>
      <c r="D49" s="57"/>
      <c r="E49" s="57"/>
      <c r="F49" s="57"/>
      <c r="G49" s="64" t="s">
        <v>83</v>
      </c>
      <c r="H49" s="70">
        <f>H50</f>
        <v>5734.3</v>
      </c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</row>
    <row r="50" spans="2:28" s="65" customFormat="1" ht="20.25" customHeight="1" x14ac:dyDescent="0.25">
      <c r="B50" s="57"/>
      <c r="C50" s="57"/>
      <c r="D50" s="57"/>
      <c r="E50" s="57"/>
      <c r="F50" s="57"/>
      <c r="G50" s="15" t="s">
        <v>84</v>
      </c>
      <c r="H50" s="70">
        <f>H51</f>
        <v>5734.3</v>
      </c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</row>
    <row r="51" spans="2:28" s="65" customFormat="1" ht="20.25" customHeight="1" x14ac:dyDescent="0.25">
      <c r="B51" s="57"/>
      <c r="C51" s="57"/>
      <c r="D51" s="57"/>
      <c r="E51" s="57"/>
      <c r="F51" s="57"/>
      <c r="G51" s="15" t="s">
        <v>85</v>
      </c>
      <c r="H51" s="70">
        <f>H52</f>
        <v>5734.3</v>
      </c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</row>
    <row r="52" spans="2:28" s="65" customFormat="1" ht="20.25" customHeight="1" x14ac:dyDescent="0.25">
      <c r="B52" s="57"/>
      <c r="C52" s="57"/>
      <c r="D52" s="57"/>
      <c r="E52" s="57"/>
      <c r="F52" s="57"/>
      <c r="G52" s="68" t="s">
        <v>86</v>
      </c>
      <c r="H52" s="63">
        <v>5734.3</v>
      </c>
      <c r="J52" s="67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</row>
  </sheetData>
  <mergeCells count="6">
    <mergeCell ref="G2:H2"/>
    <mergeCell ref="G3:H3"/>
    <mergeCell ref="B5:H5"/>
    <mergeCell ref="B7:D7"/>
    <mergeCell ref="E7:F7"/>
    <mergeCell ref="G7:G8"/>
  </mergeCells>
  <pageMargins left="0.25" right="0.25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P19"/>
  <sheetViews>
    <sheetView workbookViewId="0">
      <selection activeCell="E19" sqref="E19"/>
    </sheetView>
  </sheetViews>
  <sheetFormatPr defaultRowHeight="13.5" x14ac:dyDescent="0.25"/>
  <cols>
    <col min="1" max="1" width="5.85546875" style="73" customWidth="1"/>
    <col min="2" max="2" width="11" style="73" customWidth="1"/>
    <col min="3" max="3" width="13.140625" style="73" customWidth="1"/>
    <col min="4" max="4" width="78.140625" style="85" customWidth="1"/>
    <col min="5" max="5" width="24.140625" style="85" customWidth="1"/>
    <col min="6" max="6" width="9.140625" style="73"/>
    <col min="7" max="7" width="12.5703125" style="73" bestFit="1" customWidth="1"/>
    <col min="8" max="8" width="10.42578125" style="73" bestFit="1" customWidth="1"/>
    <col min="9" max="9" width="13.140625" style="73" bestFit="1" customWidth="1"/>
    <col min="10" max="256" width="9.140625" style="73"/>
    <col min="257" max="257" width="8.140625" style="73" customWidth="1"/>
    <col min="258" max="258" width="11" style="73" customWidth="1"/>
    <col min="259" max="259" width="13.140625" style="73" customWidth="1"/>
    <col min="260" max="260" width="76.140625" style="73" customWidth="1"/>
    <col min="261" max="261" width="24.140625" style="73" customWidth="1"/>
    <col min="262" max="262" width="9.140625" style="73"/>
    <col min="263" max="263" width="12.5703125" style="73" bestFit="1" customWidth="1"/>
    <col min="264" max="264" width="10.42578125" style="73" bestFit="1" customWidth="1"/>
    <col min="265" max="265" width="13.140625" style="73" bestFit="1" customWidth="1"/>
    <col min="266" max="512" width="9.140625" style="73"/>
    <col min="513" max="513" width="8.140625" style="73" customWidth="1"/>
    <col min="514" max="514" width="11" style="73" customWidth="1"/>
    <col min="515" max="515" width="13.140625" style="73" customWidth="1"/>
    <col min="516" max="516" width="76.140625" style="73" customWidth="1"/>
    <col min="517" max="517" width="24.140625" style="73" customWidth="1"/>
    <col min="518" max="518" width="9.140625" style="73"/>
    <col min="519" max="519" width="12.5703125" style="73" bestFit="1" customWidth="1"/>
    <col min="520" max="520" width="10.42578125" style="73" bestFit="1" customWidth="1"/>
    <col min="521" max="521" width="13.140625" style="73" bestFit="1" customWidth="1"/>
    <col min="522" max="768" width="9.140625" style="73"/>
    <col min="769" max="769" width="8.140625" style="73" customWidth="1"/>
    <col min="770" max="770" width="11" style="73" customWidth="1"/>
    <col min="771" max="771" width="13.140625" style="73" customWidth="1"/>
    <col min="772" max="772" width="76.140625" style="73" customWidth="1"/>
    <col min="773" max="773" width="24.140625" style="73" customWidth="1"/>
    <col min="774" max="774" width="9.140625" style="73"/>
    <col min="775" max="775" width="12.5703125" style="73" bestFit="1" customWidth="1"/>
    <col min="776" max="776" width="10.42578125" style="73" bestFit="1" customWidth="1"/>
    <col min="777" max="777" width="13.140625" style="73" bestFit="1" customWidth="1"/>
    <col min="778" max="1024" width="9.140625" style="73"/>
    <col min="1025" max="1025" width="8.140625" style="73" customWidth="1"/>
    <col min="1026" max="1026" width="11" style="73" customWidth="1"/>
    <col min="1027" max="1027" width="13.140625" style="73" customWidth="1"/>
    <col min="1028" max="1028" width="76.140625" style="73" customWidth="1"/>
    <col min="1029" max="1029" width="24.140625" style="73" customWidth="1"/>
    <col min="1030" max="1030" width="9.140625" style="73"/>
    <col min="1031" max="1031" width="12.5703125" style="73" bestFit="1" customWidth="1"/>
    <col min="1032" max="1032" width="10.42578125" style="73" bestFit="1" customWidth="1"/>
    <col min="1033" max="1033" width="13.140625" style="73" bestFit="1" customWidth="1"/>
    <col min="1034" max="1280" width="9.140625" style="73"/>
    <col min="1281" max="1281" width="8.140625" style="73" customWidth="1"/>
    <col min="1282" max="1282" width="11" style="73" customWidth="1"/>
    <col min="1283" max="1283" width="13.140625" style="73" customWidth="1"/>
    <col min="1284" max="1284" width="76.140625" style="73" customWidth="1"/>
    <col min="1285" max="1285" width="24.140625" style="73" customWidth="1"/>
    <col min="1286" max="1286" width="9.140625" style="73"/>
    <col min="1287" max="1287" width="12.5703125" style="73" bestFit="1" customWidth="1"/>
    <col min="1288" max="1288" width="10.42578125" style="73" bestFit="1" customWidth="1"/>
    <col min="1289" max="1289" width="13.140625" style="73" bestFit="1" customWidth="1"/>
    <col min="1290" max="1536" width="9.140625" style="73"/>
    <col min="1537" max="1537" width="8.140625" style="73" customWidth="1"/>
    <col min="1538" max="1538" width="11" style="73" customWidth="1"/>
    <col min="1539" max="1539" width="13.140625" style="73" customWidth="1"/>
    <col min="1540" max="1540" width="76.140625" style="73" customWidth="1"/>
    <col min="1541" max="1541" width="24.140625" style="73" customWidth="1"/>
    <col min="1542" max="1542" width="9.140625" style="73"/>
    <col min="1543" max="1543" width="12.5703125" style="73" bestFit="1" customWidth="1"/>
    <col min="1544" max="1544" width="10.42578125" style="73" bestFit="1" customWidth="1"/>
    <col min="1545" max="1545" width="13.140625" style="73" bestFit="1" customWidth="1"/>
    <col min="1546" max="1792" width="9.140625" style="73"/>
    <col min="1793" max="1793" width="8.140625" style="73" customWidth="1"/>
    <col min="1794" max="1794" width="11" style="73" customWidth="1"/>
    <col min="1795" max="1795" width="13.140625" style="73" customWidth="1"/>
    <col min="1796" max="1796" width="76.140625" style="73" customWidth="1"/>
    <col min="1797" max="1797" width="24.140625" style="73" customWidth="1"/>
    <col min="1798" max="1798" width="9.140625" style="73"/>
    <col min="1799" max="1799" width="12.5703125" style="73" bestFit="1" customWidth="1"/>
    <col min="1800" max="1800" width="10.42578125" style="73" bestFit="1" customWidth="1"/>
    <col min="1801" max="1801" width="13.140625" style="73" bestFit="1" customWidth="1"/>
    <col min="1802" max="2048" width="9.140625" style="73"/>
    <col min="2049" max="2049" width="8.140625" style="73" customWidth="1"/>
    <col min="2050" max="2050" width="11" style="73" customWidth="1"/>
    <col min="2051" max="2051" width="13.140625" style="73" customWidth="1"/>
    <col min="2052" max="2052" width="76.140625" style="73" customWidth="1"/>
    <col min="2053" max="2053" width="24.140625" style="73" customWidth="1"/>
    <col min="2054" max="2054" width="9.140625" style="73"/>
    <col min="2055" max="2055" width="12.5703125" style="73" bestFit="1" customWidth="1"/>
    <col min="2056" max="2056" width="10.42578125" style="73" bestFit="1" customWidth="1"/>
    <col min="2057" max="2057" width="13.140625" style="73" bestFit="1" customWidth="1"/>
    <col min="2058" max="2304" width="9.140625" style="73"/>
    <col min="2305" max="2305" width="8.140625" style="73" customWidth="1"/>
    <col min="2306" max="2306" width="11" style="73" customWidth="1"/>
    <col min="2307" max="2307" width="13.140625" style="73" customWidth="1"/>
    <col min="2308" max="2308" width="76.140625" style="73" customWidth="1"/>
    <col min="2309" max="2309" width="24.140625" style="73" customWidth="1"/>
    <col min="2310" max="2310" width="9.140625" style="73"/>
    <col min="2311" max="2311" width="12.5703125" style="73" bestFit="1" customWidth="1"/>
    <col min="2312" max="2312" width="10.42578125" style="73" bestFit="1" customWidth="1"/>
    <col min="2313" max="2313" width="13.140625" style="73" bestFit="1" customWidth="1"/>
    <col min="2314" max="2560" width="9.140625" style="73"/>
    <col min="2561" max="2561" width="8.140625" style="73" customWidth="1"/>
    <col min="2562" max="2562" width="11" style="73" customWidth="1"/>
    <col min="2563" max="2563" width="13.140625" style="73" customWidth="1"/>
    <col min="2564" max="2564" width="76.140625" style="73" customWidth="1"/>
    <col min="2565" max="2565" width="24.140625" style="73" customWidth="1"/>
    <col min="2566" max="2566" width="9.140625" style="73"/>
    <col min="2567" max="2567" width="12.5703125" style="73" bestFit="1" customWidth="1"/>
    <col min="2568" max="2568" width="10.42578125" style="73" bestFit="1" customWidth="1"/>
    <col min="2569" max="2569" width="13.140625" style="73" bestFit="1" customWidth="1"/>
    <col min="2570" max="2816" width="9.140625" style="73"/>
    <col min="2817" max="2817" width="8.140625" style="73" customWidth="1"/>
    <col min="2818" max="2818" width="11" style="73" customWidth="1"/>
    <col min="2819" max="2819" width="13.140625" style="73" customWidth="1"/>
    <col min="2820" max="2820" width="76.140625" style="73" customWidth="1"/>
    <col min="2821" max="2821" width="24.140625" style="73" customWidth="1"/>
    <col min="2822" max="2822" width="9.140625" style="73"/>
    <col min="2823" max="2823" width="12.5703125" style="73" bestFit="1" customWidth="1"/>
    <col min="2824" max="2824" width="10.42578125" style="73" bestFit="1" customWidth="1"/>
    <col min="2825" max="2825" width="13.140625" style="73" bestFit="1" customWidth="1"/>
    <col min="2826" max="3072" width="9.140625" style="73"/>
    <col min="3073" max="3073" width="8.140625" style="73" customWidth="1"/>
    <col min="3074" max="3074" width="11" style="73" customWidth="1"/>
    <col min="3075" max="3075" width="13.140625" style="73" customWidth="1"/>
    <col min="3076" max="3076" width="76.140625" style="73" customWidth="1"/>
    <col min="3077" max="3077" width="24.140625" style="73" customWidth="1"/>
    <col min="3078" max="3078" width="9.140625" style="73"/>
    <col min="3079" max="3079" width="12.5703125" style="73" bestFit="1" customWidth="1"/>
    <col min="3080" max="3080" width="10.42578125" style="73" bestFit="1" customWidth="1"/>
    <col min="3081" max="3081" width="13.140625" style="73" bestFit="1" customWidth="1"/>
    <col min="3082" max="3328" width="9.140625" style="73"/>
    <col min="3329" max="3329" width="8.140625" style="73" customWidth="1"/>
    <col min="3330" max="3330" width="11" style="73" customWidth="1"/>
    <col min="3331" max="3331" width="13.140625" style="73" customWidth="1"/>
    <col min="3332" max="3332" width="76.140625" style="73" customWidth="1"/>
    <col min="3333" max="3333" width="24.140625" style="73" customWidth="1"/>
    <col min="3334" max="3334" width="9.140625" style="73"/>
    <col min="3335" max="3335" width="12.5703125" style="73" bestFit="1" customWidth="1"/>
    <col min="3336" max="3336" width="10.42578125" style="73" bestFit="1" customWidth="1"/>
    <col min="3337" max="3337" width="13.140625" style="73" bestFit="1" customWidth="1"/>
    <col min="3338" max="3584" width="9.140625" style="73"/>
    <col min="3585" max="3585" width="8.140625" style="73" customWidth="1"/>
    <col min="3586" max="3586" width="11" style="73" customWidth="1"/>
    <col min="3587" max="3587" width="13.140625" style="73" customWidth="1"/>
    <col min="3588" max="3588" width="76.140625" style="73" customWidth="1"/>
    <col min="3589" max="3589" width="24.140625" style="73" customWidth="1"/>
    <col min="3590" max="3590" width="9.140625" style="73"/>
    <col min="3591" max="3591" width="12.5703125" style="73" bestFit="1" customWidth="1"/>
    <col min="3592" max="3592" width="10.42578125" style="73" bestFit="1" customWidth="1"/>
    <col min="3593" max="3593" width="13.140625" style="73" bestFit="1" customWidth="1"/>
    <col min="3594" max="3840" width="9.140625" style="73"/>
    <col min="3841" max="3841" width="8.140625" style="73" customWidth="1"/>
    <col min="3842" max="3842" width="11" style="73" customWidth="1"/>
    <col min="3843" max="3843" width="13.140625" style="73" customWidth="1"/>
    <col min="3844" max="3844" width="76.140625" style="73" customWidth="1"/>
    <col min="3845" max="3845" width="24.140625" style="73" customWidth="1"/>
    <col min="3846" max="3846" width="9.140625" style="73"/>
    <col min="3847" max="3847" width="12.5703125" style="73" bestFit="1" customWidth="1"/>
    <col min="3848" max="3848" width="10.42578125" style="73" bestFit="1" customWidth="1"/>
    <col min="3849" max="3849" width="13.140625" style="73" bestFit="1" customWidth="1"/>
    <col min="3850" max="4096" width="9.140625" style="73"/>
    <col min="4097" max="4097" width="8.140625" style="73" customWidth="1"/>
    <col min="4098" max="4098" width="11" style="73" customWidth="1"/>
    <col min="4099" max="4099" width="13.140625" style="73" customWidth="1"/>
    <col min="4100" max="4100" width="76.140625" style="73" customWidth="1"/>
    <col min="4101" max="4101" width="24.140625" style="73" customWidth="1"/>
    <col min="4102" max="4102" width="9.140625" style="73"/>
    <col min="4103" max="4103" width="12.5703125" style="73" bestFit="1" customWidth="1"/>
    <col min="4104" max="4104" width="10.42578125" style="73" bestFit="1" customWidth="1"/>
    <col min="4105" max="4105" width="13.140625" style="73" bestFit="1" customWidth="1"/>
    <col min="4106" max="4352" width="9.140625" style="73"/>
    <col min="4353" max="4353" width="8.140625" style="73" customWidth="1"/>
    <col min="4354" max="4354" width="11" style="73" customWidth="1"/>
    <col min="4355" max="4355" width="13.140625" style="73" customWidth="1"/>
    <col min="4356" max="4356" width="76.140625" style="73" customWidth="1"/>
    <col min="4357" max="4357" width="24.140625" style="73" customWidth="1"/>
    <col min="4358" max="4358" width="9.140625" style="73"/>
    <col min="4359" max="4359" width="12.5703125" style="73" bestFit="1" customWidth="1"/>
    <col min="4360" max="4360" width="10.42578125" style="73" bestFit="1" customWidth="1"/>
    <col min="4361" max="4361" width="13.140625" style="73" bestFit="1" customWidth="1"/>
    <col min="4362" max="4608" width="9.140625" style="73"/>
    <col min="4609" max="4609" width="8.140625" style="73" customWidth="1"/>
    <col min="4610" max="4610" width="11" style="73" customWidth="1"/>
    <col min="4611" max="4611" width="13.140625" style="73" customWidth="1"/>
    <col min="4612" max="4612" width="76.140625" style="73" customWidth="1"/>
    <col min="4613" max="4613" width="24.140625" style="73" customWidth="1"/>
    <col min="4614" max="4614" width="9.140625" style="73"/>
    <col min="4615" max="4615" width="12.5703125" style="73" bestFit="1" customWidth="1"/>
    <col min="4616" max="4616" width="10.42578125" style="73" bestFit="1" customWidth="1"/>
    <col min="4617" max="4617" width="13.140625" style="73" bestFit="1" customWidth="1"/>
    <col min="4618" max="4864" width="9.140625" style="73"/>
    <col min="4865" max="4865" width="8.140625" style="73" customWidth="1"/>
    <col min="4866" max="4866" width="11" style="73" customWidth="1"/>
    <col min="4867" max="4867" width="13.140625" style="73" customWidth="1"/>
    <col min="4868" max="4868" width="76.140625" style="73" customWidth="1"/>
    <col min="4869" max="4869" width="24.140625" style="73" customWidth="1"/>
    <col min="4870" max="4870" width="9.140625" style="73"/>
    <col min="4871" max="4871" width="12.5703125" style="73" bestFit="1" customWidth="1"/>
    <col min="4872" max="4872" width="10.42578125" style="73" bestFit="1" customWidth="1"/>
    <col min="4873" max="4873" width="13.140625" style="73" bestFit="1" customWidth="1"/>
    <col min="4874" max="5120" width="9.140625" style="73"/>
    <col min="5121" max="5121" width="8.140625" style="73" customWidth="1"/>
    <col min="5122" max="5122" width="11" style="73" customWidth="1"/>
    <col min="5123" max="5123" width="13.140625" style="73" customWidth="1"/>
    <col min="5124" max="5124" width="76.140625" style="73" customWidth="1"/>
    <col min="5125" max="5125" width="24.140625" style="73" customWidth="1"/>
    <col min="5126" max="5126" width="9.140625" style="73"/>
    <col min="5127" max="5127" width="12.5703125" style="73" bestFit="1" customWidth="1"/>
    <col min="5128" max="5128" width="10.42578125" style="73" bestFit="1" customWidth="1"/>
    <col min="5129" max="5129" width="13.140625" style="73" bestFit="1" customWidth="1"/>
    <col min="5130" max="5376" width="9.140625" style="73"/>
    <col min="5377" max="5377" width="8.140625" style="73" customWidth="1"/>
    <col min="5378" max="5378" width="11" style="73" customWidth="1"/>
    <col min="5379" max="5379" width="13.140625" style="73" customWidth="1"/>
    <col min="5380" max="5380" width="76.140625" style="73" customWidth="1"/>
    <col min="5381" max="5381" width="24.140625" style="73" customWidth="1"/>
    <col min="5382" max="5382" width="9.140625" style="73"/>
    <col min="5383" max="5383" width="12.5703125" style="73" bestFit="1" customWidth="1"/>
    <col min="5384" max="5384" width="10.42578125" style="73" bestFit="1" customWidth="1"/>
    <col min="5385" max="5385" width="13.140625" style="73" bestFit="1" customWidth="1"/>
    <col min="5386" max="5632" width="9.140625" style="73"/>
    <col min="5633" max="5633" width="8.140625" style="73" customWidth="1"/>
    <col min="5634" max="5634" width="11" style="73" customWidth="1"/>
    <col min="5635" max="5635" width="13.140625" style="73" customWidth="1"/>
    <col min="5636" max="5636" width="76.140625" style="73" customWidth="1"/>
    <col min="5637" max="5637" width="24.140625" style="73" customWidth="1"/>
    <col min="5638" max="5638" width="9.140625" style="73"/>
    <col min="5639" max="5639" width="12.5703125" style="73" bestFit="1" customWidth="1"/>
    <col min="5640" max="5640" width="10.42578125" style="73" bestFit="1" customWidth="1"/>
    <col min="5641" max="5641" width="13.140625" style="73" bestFit="1" customWidth="1"/>
    <col min="5642" max="5888" width="9.140625" style="73"/>
    <col min="5889" max="5889" width="8.140625" style="73" customWidth="1"/>
    <col min="5890" max="5890" width="11" style="73" customWidth="1"/>
    <col min="5891" max="5891" width="13.140625" style="73" customWidth="1"/>
    <col min="5892" max="5892" width="76.140625" style="73" customWidth="1"/>
    <col min="5893" max="5893" width="24.140625" style="73" customWidth="1"/>
    <col min="5894" max="5894" width="9.140625" style="73"/>
    <col min="5895" max="5895" width="12.5703125" style="73" bestFit="1" customWidth="1"/>
    <col min="5896" max="5896" width="10.42578125" style="73" bestFit="1" customWidth="1"/>
    <col min="5897" max="5897" width="13.140625" style="73" bestFit="1" customWidth="1"/>
    <col min="5898" max="6144" width="9.140625" style="73"/>
    <col min="6145" max="6145" width="8.140625" style="73" customWidth="1"/>
    <col min="6146" max="6146" width="11" style="73" customWidth="1"/>
    <col min="6147" max="6147" width="13.140625" style="73" customWidth="1"/>
    <col min="6148" max="6148" width="76.140625" style="73" customWidth="1"/>
    <col min="6149" max="6149" width="24.140625" style="73" customWidth="1"/>
    <col min="6150" max="6150" width="9.140625" style="73"/>
    <col min="6151" max="6151" width="12.5703125" style="73" bestFit="1" customWidth="1"/>
    <col min="6152" max="6152" width="10.42578125" style="73" bestFit="1" customWidth="1"/>
    <col min="6153" max="6153" width="13.140625" style="73" bestFit="1" customWidth="1"/>
    <col min="6154" max="6400" width="9.140625" style="73"/>
    <col min="6401" max="6401" width="8.140625" style="73" customWidth="1"/>
    <col min="6402" max="6402" width="11" style="73" customWidth="1"/>
    <col min="6403" max="6403" width="13.140625" style="73" customWidth="1"/>
    <col min="6404" max="6404" width="76.140625" style="73" customWidth="1"/>
    <col min="6405" max="6405" width="24.140625" style="73" customWidth="1"/>
    <col min="6406" max="6406" width="9.140625" style="73"/>
    <col min="6407" max="6407" width="12.5703125" style="73" bestFit="1" customWidth="1"/>
    <col min="6408" max="6408" width="10.42578125" style="73" bestFit="1" customWidth="1"/>
    <col min="6409" max="6409" width="13.140625" style="73" bestFit="1" customWidth="1"/>
    <col min="6410" max="6656" width="9.140625" style="73"/>
    <col min="6657" max="6657" width="8.140625" style="73" customWidth="1"/>
    <col min="6658" max="6658" width="11" style="73" customWidth="1"/>
    <col min="6659" max="6659" width="13.140625" style="73" customWidth="1"/>
    <col min="6660" max="6660" width="76.140625" style="73" customWidth="1"/>
    <col min="6661" max="6661" width="24.140625" style="73" customWidth="1"/>
    <col min="6662" max="6662" width="9.140625" style="73"/>
    <col min="6663" max="6663" width="12.5703125" style="73" bestFit="1" customWidth="1"/>
    <col min="6664" max="6664" width="10.42578125" style="73" bestFit="1" customWidth="1"/>
    <col min="6665" max="6665" width="13.140625" style="73" bestFit="1" customWidth="1"/>
    <col min="6666" max="6912" width="9.140625" style="73"/>
    <col min="6913" max="6913" width="8.140625" style="73" customWidth="1"/>
    <col min="6914" max="6914" width="11" style="73" customWidth="1"/>
    <col min="6915" max="6915" width="13.140625" style="73" customWidth="1"/>
    <col min="6916" max="6916" width="76.140625" style="73" customWidth="1"/>
    <col min="6917" max="6917" width="24.140625" style="73" customWidth="1"/>
    <col min="6918" max="6918" width="9.140625" style="73"/>
    <col min="6919" max="6919" width="12.5703125" style="73" bestFit="1" customWidth="1"/>
    <col min="6920" max="6920" width="10.42578125" style="73" bestFit="1" customWidth="1"/>
    <col min="6921" max="6921" width="13.140625" style="73" bestFit="1" customWidth="1"/>
    <col min="6922" max="7168" width="9.140625" style="73"/>
    <col min="7169" max="7169" width="8.140625" style="73" customWidth="1"/>
    <col min="7170" max="7170" width="11" style="73" customWidth="1"/>
    <col min="7171" max="7171" width="13.140625" style="73" customWidth="1"/>
    <col min="7172" max="7172" width="76.140625" style="73" customWidth="1"/>
    <col min="7173" max="7173" width="24.140625" style="73" customWidth="1"/>
    <col min="7174" max="7174" width="9.140625" style="73"/>
    <col min="7175" max="7175" width="12.5703125" style="73" bestFit="1" customWidth="1"/>
    <col min="7176" max="7176" width="10.42578125" style="73" bestFit="1" customWidth="1"/>
    <col min="7177" max="7177" width="13.140625" style="73" bestFit="1" customWidth="1"/>
    <col min="7178" max="7424" width="9.140625" style="73"/>
    <col min="7425" max="7425" width="8.140625" style="73" customWidth="1"/>
    <col min="7426" max="7426" width="11" style="73" customWidth="1"/>
    <col min="7427" max="7427" width="13.140625" style="73" customWidth="1"/>
    <col min="7428" max="7428" width="76.140625" style="73" customWidth="1"/>
    <col min="7429" max="7429" width="24.140625" style="73" customWidth="1"/>
    <col min="7430" max="7430" width="9.140625" style="73"/>
    <col min="7431" max="7431" width="12.5703125" style="73" bestFit="1" customWidth="1"/>
    <col min="7432" max="7432" width="10.42578125" style="73" bestFit="1" customWidth="1"/>
    <col min="7433" max="7433" width="13.140625" style="73" bestFit="1" customWidth="1"/>
    <col min="7434" max="7680" width="9.140625" style="73"/>
    <col min="7681" max="7681" width="8.140625" style="73" customWidth="1"/>
    <col min="7682" max="7682" width="11" style="73" customWidth="1"/>
    <col min="7683" max="7683" width="13.140625" style="73" customWidth="1"/>
    <col min="7684" max="7684" width="76.140625" style="73" customWidth="1"/>
    <col min="7685" max="7685" width="24.140625" style="73" customWidth="1"/>
    <col min="7686" max="7686" width="9.140625" style="73"/>
    <col min="7687" max="7687" width="12.5703125" style="73" bestFit="1" customWidth="1"/>
    <col min="7688" max="7688" width="10.42578125" style="73" bestFit="1" customWidth="1"/>
    <col min="7689" max="7689" width="13.140625" style="73" bestFit="1" customWidth="1"/>
    <col min="7690" max="7936" width="9.140625" style="73"/>
    <col min="7937" max="7937" width="8.140625" style="73" customWidth="1"/>
    <col min="7938" max="7938" width="11" style="73" customWidth="1"/>
    <col min="7939" max="7939" width="13.140625" style="73" customWidth="1"/>
    <col min="7940" max="7940" width="76.140625" style="73" customWidth="1"/>
    <col min="7941" max="7941" width="24.140625" style="73" customWidth="1"/>
    <col min="7942" max="7942" width="9.140625" style="73"/>
    <col min="7943" max="7943" width="12.5703125" style="73" bestFit="1" customWidth="1"/>
    <col min="7944" max="7944" width="10.42578125" style="73" bestFit="1" customWidth="1"/>
    <col min="7945" max="7945" width="13.140625" style="73" bestFit="1" customWidth="1"/>
    <col min="7946" max="8192" width="9.140625" style="73"/>
    <col min="8193" max="8193" width="8.140625" style="73" customWidth="1"/>
    <col min="8194" max="8194" width="11" style="73" customWidth="1"/>
    <col min="8195" max="8195" width="13.140625" style="73" customWidth="1"/>
    <col min="8196" max="8196" width="76.140625" style="73" customWidth="1"/>
    <col min="8197" max="8197" width="24.140625" style="73" customWidth="1"/>
    <col min="8198" max="8198" width="9.140625" style="73"/>
    <col min="8199" max="8199" width="12.5703125" style="73" bestFit="1" customWidth="1"/>
    <col min="8200" max="8200" width="10.42578125" style="73" bestFit="1" customWidth="1"/>
    <col min="8201" max="8201" width="13.140625" style="73" bestFit="1" customWidth="1"/>
    <col min="8202" max="8448" width="9.140625" style="73"/>
    <col min="8449" max="8449" width="8.140625" style="73" customWidth="1"/>
    <col min="8450" max="8450" width="11" style="73" customWidth="1"/>
    <col min="8451" max="8451" width="13.140625" style="73" customWidth="1"/>
    <col min="8452" max="8452" width="76.140625" style="73" customWidth="1"/>
    <col min="8453" max="8453" width="24.140625" style="73" customWidth="1"/>
    <col min="8454" max="8454" width="9.140625" style="73"/>
    <col min="8455" max="8455" width="12.5703125" style="73" bestFit="1" customWidth="1"/>
    <col min="8456" max="8456" width="10.42578125" style="73" bestFit="1" customWidth="1"/>
    <col min="8457" max="8457" width="13.140625" style="73" bestFit="1" customWidth="1"/>
    <col min="8458" max="8704" width="9.140625" style="73"/>
    <col min="8705" max="8705" width="8.140625" style="73" customWidth="1"/>
    <col min="8706" max="8706" width="11" style="73" customWidth="1"/>
    <col min="8707" max="8707" width="13.140625" style="73" customWidth="1"/>
    <col min="8708" max="8708" width="76.140625" style="73" customWidth="1"/>
    <col min="8709" max="8709" width="24.140625" style="73" customWidth="1"/>
    <col min="8710" max="8710" width="9.140625" style="73"/>
    <col min="8711" max="8711" width="12.5703125" style="73" bestFit="1" customWidth="1"/>
    <col min="8712" max="8712" width="10.42578125" style="73" bestFit="1" customWidth="1"/>
    <col min="8713" max="8713" width="13.140625" style="73" bestFit="1" customWidth="1"/>
    <col min="8714" max="8960" width="9.140625" style="73"/>
    <col min="8961" max="8961" width="8.140625" style="73" customWidth="1"/>
    <col min="8962" max="8962" width="11" style="73" customWidth="1"/>
    <col min="8963" max="8963" width="13.140625" style="73" customWidth="1"/>
    <col min="8964" max="8964" width="76.140625" style="73" customWidth="1"/>
    <col min="8965" max="8965" width="24.140625" style="73" customWidth="1"/>
    <col min="8966" max="8966" width="9.140625" style="73"/>
    <col min="8967" max="8967" width="12.5703125" style="73" bestFit="1" customWidth="1"/>
    <col min="8968" max="8968" width="10.42578125" style="73" bestFit="1" customWidth="1"/>
    <col min="8969" max="8969" width="13.140625" style="73" bestFit="1" customWidth="1"/>
    <col min="8970" max="9216" width="9.140625" style="73"/>
    <col min="9217" max="9217" width="8.140625" style="73" customWidth="1"/>
    <col min="9218" max="9218" width="11" style="73" customWidth="1"/>
    <col min="9219" max="9219" width="13.140625" style="73" customWidth="1"/>
    <col min="9220" max="9220" width="76.140625" style="73" customWidth="1"/>
    <col min="9221" max="9221" width="24.140625" style="73" customWidth="1"/>
    <col min="9222" max="9222" width="9.140625" style="73"/>
    <col min="9223" max="9223" width="12.5703125" style="73" bestFit="1" customWidth="1"/>
    <col min="9224" max="9224" width="10.42578125" style="73" bestFit="1" customWidth="1"/>
    <col min="9225" max="9225" width="13.140625" style="73" bestFit="1" customWidth="1"/>
    <col min="9226" max="9472" width="9.140625" style="73"/>
    <col min="9473" max="9473" width="8.140625" style="73" customWidth="1"/>
    <col min="9474" max="9474" width="11" style="73" customWidth="1"/>
    <col min="9475" max="9475" width="13.140625" style="73" customWidth="1"/>
    <col min="9476" max="9476" width="76.140625" style="73" customWidth="1"/>
    <col min="9477" max="9477" width="24.140625" style="73" customWidth="1"/>
    <col min="9478" max="9478" width="9.140625" style="73"/>
    <col min="9479" max="9479" width="12.5703125" style="73" bestFit="1" customWidth="1"/>
    <col min="9480" max="9480" width="10.42578125" style="73" bestFit="1" customWidth="1"/>
    <col min="9481" max="9481" width="13.140625" style="73" bestFit="1" customWidth="1"/>
    <col min="9482" max="9728" width="9.140625" style="73"/>
    <col min="9729" max="9729" width="8.140625" style="73" customWidth="1"/>
    <col min="9730" max="9730" width="11" style="73" customWidth="1"/>
    <col min="9731" max="9731" width="13.140625" style="73" customWidth="1"/>
    <col min="9732" max="9732" width="76.140625" style="73" customWidth="1"/>
    <col min="9733" max="9733" width="24.140625" style="73" customWidth="1"/>
    <col min="9734" max="9734" width="9.140625" style="73"/>
    <col min="9735" max="9735" width="12.5703125" style="73" bestFit="1" customWidth="1"/>
    <col min="9736" max="9736" width="10.42578125" style="73" bestFit="1" customWidth="1"/>
    <col min="9737" max="9737" width="13.140625" style="73" bestFit="1" customWidth="1"/>
    <col min="9738" max="9984" width="9.140625" style="73"/>
    <col min="9985" max="9985" width="8.140625" style="73" customWidth="1"/>
    <col min="9986" max="9986" width="11" style="73" customWidth="1"/>
    <col min="9987" max="9987" width="13.140625" style="73" customWidth="1"/>
    <col min="9988" max="9988" width="76.140625" style="73" customWidth="1"/>
    <col min="9989" max="9989" width="24.140625" style="73" customWidth="1"/>
    <col min="9990" max="9990" width="9.140625" style="73"/>
    <col min="9991" max="9991" width="12.5703125" style="73" bestFit="1" customWidth="1"/>
    <col min="9992" max="9992" width="10.42578125" style="73" bestFit="1" customWidth="1"/>
    <col min="9993" max="9993" width="13.140625" style="73" bestFit="1" customWidth="1"/>
    <col min="9994" max="10240" width="9.140625" style="73"/>
    <col min="10241" max="10241" width="8.140625" style="73" customWidth="1"/>
    <col min="10242" max="10242" width="11" style="73" customWidth="1"/>
    <col min="10243" max="10243" width="13.140625" style="73" customWidth="1"/>
    <col min="10244" max="10244" width="76.140625" style="73" customWidth="1"/>
    <col min="10245" max="10245" width="24.140625" style="73" customWidth="1"/>
    <col min="10246" max="10246" width="9.140625" style="73"/>
    <col min="10247" max="10247" width="12.5703125" style="73" bestFit="1" customWidth="1"/>
    <col min="10248" max="10248" width="10.42578125" style="73" bestFit="1" customWidth="1"/>
    <col min="10249" max="10249" width="13.140625" style="73" bestFit="1" customWidth="1"/>
    <col min="10250" max="10496" width="9.140625" style="73"/>
    <col min="10497" max="10497" width="8.140625" style="73" customWidth="1"/>
    <col min="10498" max="10498" width="11" style="73" customWidth="1"/>
    <col min="10499" max="10499" width="13.140625" style="73" customWidth="1"/>
    <col min="10500" max="10500" width="76.140625" style="73" customWidth="1"/>
    <col min="10501" max="10501" width="24.140625" style="73" customWidth="1"/>
    <col min="10502" max="10502" width="9.140625" style="73"/>
    <col min="10503" max="10503" width="12.5703125" style="73" bestFit="1" customWidth="1"/>
    <col min="10504" max="10504" width="10.42578125" style="73" bestFit="1" customWidth="1"/>
    <col min="10505" max="10505" width="13.140625" style="73" bestFit="1" customWidth="1"/>
    <col min="10506" max="10752" width="9.140625" style="73"/>
    <col min="10753" max="10753" width="8.140625" style="73" customWidth="1"/>
    <col min="10754" max="10754" width="11" style="73" customWidth="1"/>
    <col min="10755" max="10755" width="13.140625" style="73" customWidth="1"/>
    <col min="10756" max="10756" width="76.140625" style="73" customWidth="1"/>
    <col min="10757" max="10757" width="24.140625" style="73" customWidth="1"/>
    <col min="10758" max="10758" width="9.140625" style="73"/>
    <col min="10759" max="10759" width="12.5703125" style="73" bestFit="1" customWidth="1"/>
    <col min="10760" max="10760" width="10.42578125" style="73" bestFit="1" customWidth="1"/>
    <col min="10761" max="10761" width="13.140625" style="73" bestFit="1" customWidth="1"/>
    <col min="10762" max="11008" width="9.140625" style="73"/>
    <col min="11009" max="11009" width="8.140625" style="73" customWidth="1"/>
    <col min="11010" max="11010" width="11" style="73" customWidth="1"/>
    <col min="11011" max="11011" width="13.140625" style="73" customWidth="1"/>
    <col min="11012" max="11012" width="76.140625" style="73" customWidth="1"/>
    <col min="11013" max="11013" width="24.140625" style="73" customWidth="1"/>
    <col min="11014" max="11014" width="9.140625" style="73"/>
    <col min="11015" max="11015" width="12.5703125" style="73" bestFit="1" customWidth="1"/>
    <col min="11016" max="11016" width="10.42578125" style="73" bestFit="1" customWidth="1"/>
    <col min="11017" max="11017" width="13.140625" style="73" bestFit="1" customWidth="1"/>
    <col min="11018" max="11264" width="9.140625" style="73"/>
    <col min="11265" max="11265" width="8.140625" style="73" customWidth="1"/>
    <col min="11266" max="11266" width="11" style="73" customWidth="1"/>
    <col min="11267" max="11267" width="13.140625" style="73" customWidth="1"/>
    <col min="11268" max="11268" width="76.140625" style="73" customWidth="1"/>
    <col min="11269" max="11269" width="24.140625" style="73" customWidth="1"/>
    <col min="11270" max="11270" width="9.140625" style="73"/>
    <col min="11271" max="11271" width="12.5703125" style="73" bestFit="1" customWidth="1"/>
    <col min="11272" max="11272" width="10.42578125" style="73" bestFit="1" customWidth="1"/>
    <col min="11273" max="11273" width="13.140625" style="73" bestFit="1" customWidth="1"/>
    <col min="11274" max="11520" width="9.140625" style="73"/>
    <col min="11521" max="11521" width="8.140625" style="73" customWidth="1"/>
    <col min="11522" max="11522" width="11" style="73" customWidth="1"/>
    <col min="11523" max="11523" width="13.140625" style="73" customWidth="1"/>
    <col min="11524" max="11524" width="76.140625" style="73" customWidth="1"/>
    <col min="11525" max="11525" width="24.140625" style="73" customWidth="1"/>
    <col min="11526" max="11526" width="9.140625" style="73"/>
    <col min="11527" max="11527" width="12.5703125" style="73" bestFit="1" customWidth="1"/>
    <col min="11528" max="11528" width="10.42578125" style="73" bestFit="1" customWidth="1"/>
    <col min="11529" max="11529" width="13.140625" style="73" bestFit="1" customWidth="1"/>
    <col min="11530" max="11776" width="9.140625" style="73"/>
    <col min="11777" max="11777" width="8.140625" style="73" customWidth="1"/>
    <col min="11778" max="11778" width="11" style="73" customWidth="1"/>
    <col min="11779" max="11779" width="13.140625" style="73" customWidth="1"/>
    <col min="11780" max="11780" width="76.140625" style="73" customWidth="1"/>
    <col min="11781" max="11781" width="24.140625" style="73" customWidth="1"/>
    <col min="11782" max="11782" width="9.140625" style="73"/>
    <col min="11783" max="11783" width="12.5703125" style="73" bestFit="1" customWidth="1"/>
    <col min="11784" max="11784" width="10.42578125" style="73" bestFit="1" customWidth="1"/>
    <col min="11785" max="11785" width="13.140625" style="73" bestFit="1" customWidth="1"/>
    <col min="11786" max="12032" width="9.140625" style="73"/>
    <col min="12033" max="12033" width="8.140625" style="73" customWidth="1"/>
    <col min="12034" max="12034" width="11" style="73" customWidth="1"/>
    <col min="12035" max="12035" width="13.140625" style="73" customWidth="1"/>
    <col min="12036" max="12036" width="76.140625" style="73" customWidth="1"/>
    <col min="12037" max="12037" width="24.140625" style="73" customWidth="1"/>
    <col min="12038" max="12038" width="9.140625" style="73"/>
    <col min="12039" max="12039" width="12.5703125" style="73" bestFit="1" customWidth="1"/>
    <col min="12040" max="12040" width="10.42578125" style="73" bestFit="1" customWidth="1"/>
    <col min="12041" max="12041" width="13.140625" style="73" bestFit="1" customWidth="1"/>
    <col min="12042" max="12288" width="9.140625" style="73"/>
    <col min="12289" max="12289" width="8.140625" style="73" customWidth="1"/>
    <col min="12290" max="12290" width="11" style="73" customWidth="1"/>
    <col min="12291" max="12291" width="13.140625" style="73" customWidth="1"/>
    <col min="12292" max="12292" width="76.140625" style="73" customWidth="1"/>
    <col min="12293" max="12293" width="24.140625" style="73" customWidth="1"/>
    <col min="12294" max="12294" width="9.140625" style="73"/>
    <col min="12295" max="12295" width="12.5703125" style="73" bestFit="1" customWidth="1"/>
    <col min="12296" max="12296" width="10.42578125" style="73" bestFit="1" customWidth="1"/>
    <col min="12297" max="12297" width="13.140625" style="73" bestFit="1" customWidth="1"/>
    <col min="12298" max="12544" width="9.140625" style="73"/>
    <col min="12545" max="12545" width="8.140625" style="73" customWidth="1"/>
    <col min="12546" max="12546" width="11" style="73" customWidth="1"/>
    <col min="12547" max="12547" width="13.140625" style="73" customWidth="1"/>
    <col min="12548" max="12548" width="76.140625" style="73" customWidth="1"/>
    <col min="12549" max="12549" width="24.140625" style="73" customWidth="1"/>
    <col min="12550" max="12550" width="9.140625" style="73"/>
    <col min="12551" max="12551" width="12.5703125" style="73" bestFit="1" customWidth="1"/>
    <col min="12552" max="12552" width="10.42578125" style="73" bestFit="1" customWidth="1"/>
    <col min="12553" max="12553" width="13.140625" style="73" bestFit="1" customWidth="1"/>
    <col min="12554" max="12800" width="9.140625" style="73"/>
    <col min="12801" max="12801" width="8.140625" style="73" customWidth="1"/>
    <col min="12802" max="12802" width="11" style="73" customWidth="1"/>
    <col min="12803" max="12803" width="13.140625" style="73" customWidth="1"/>
    <col min="12804" max="12804" width="76.140625" style="73" customWidth="1"/>
    <col min="12805" max="12805" width="24.140625" style="73" customWidth="1"/>
    <col min="12806" max="12806" width="9.140625" style="73"/>
    <col min="12807" max="12807" width="12.5703125" style="73" bestFit="1" customWidth="1"/>
    <col min="12808" max="12808" width="10.42578125" style="73" bestFit="1" customWidth="1"/>
    <col min="12809" max="12809" width="13.140625" style="73" bestFit="1" customWidth="1"/>
    <col min="12810" max="13056" width="9.140625" style="73"/>
    <col min="13057" max="13057" width="8.140625" style="73" customWidth="1"/>
    <col min="13058" max="13058" width="11" style="73" customWidth="1"/>
    <col min="13059" max="13059" width="13.140625" style="73" customWidth="1"/>
    <col min="13060" max="13060" width="76.140625" style="73" customWidth="1"/>
    <col min="13061" max="13061" width="24.140625" style="73" customWidth="1"/>
    <col min="13062" max="13062" width="9.140625" style="73"/>
    <col min="13063" max="13063" width="12.5703125" style="73" bestFit="1" customWidth="1"/>
    <col min="13064" max="13064" width="10.42578125" style="73" bestFit="1" customWidth="1"/>
    <col min="13065" max="13065" width="13.140625" style="73" bestFit="1" customWidth="1"/>
    <col min="13066" max="13312" width="9.140625" style="73"/>
    <col min="13313" max="13313" width="8.140625" style="73" customWidth="1"/>
    <col min="13314" max="13314" width="11" style="73" customWidth="1"/>
    <col min="13315" max="13315" width="13.140625" style="73" customWidth="1"/>
    <col min="13316" max="13316" width="76.140625" style="73" customWidth="1"/>
    <col min="13317" max="13317" width="24.140625" style="73" customWidth="1"/>
    <col min="13318" max="13318" width="9.140625" style="73"/>
    <col min="13319" max="13319" width="12.5703125" style="73" bestFit="1" customWidth="1"/>
    <col min="13320" max="13320" width="10.42578125" style="73" bestFit="1" customWidth="1"/>
    <col min="13321" max="13321" width="13.140625" style="73" bestFit="1" customWidth="1"/>
    <col min="13322" max="13568" width="9.140625" style="73"/>
    <col min="13569" max="13569" width="8.140625" style="73" customWidth="1"/>
    <col min="13570" max="13570" width="11" style="73" customWidth="1"/>
    <col min="13571" max="13571" width="13.140625" style="73" customWidth="1"/>
    <col min="13572" max="13572" width="76.140625" style="73" customWidth="1"/>
    <col min="13573" max="13573" width="24.140625" style="73" customWidth="1"/>
    <col min="13574" max="13574" width="9.140625" style="73"/>
    <col min="13575" max="13575" width="12.5703125" style="73" bestFit="1" customWidth="1"/>
    <col min="13576" max="13576" width="10.42578125" style="73" bestFit="1" customWidth="1"/>
    <col min="13577" max="13577" width="13.140625" style="73" bestFit="1" customWidth="1"/>
    <col min="13578" max="13824" width="9.140625" style="73"/>
    <col min="13825" max="13825" width="8.140625" style="73" customWidth="1"/>
    <col min="13826" max="13826" width="11" style="73" customWidth="1"/>
    <col min="13827" max="13827" width="13.140625" style="73" customWidth="1"/>
    <col min="13828" max="13828" width="76.140625" style="73" customWidth="1"/>
    <col min="13829" max="13829" width="24.140625" style="73" customWidth="1"/>
    <col min="13830" max="13830" width="9.140625" style="73"/>
    <col min="13831" max="13831" width="12.5703125" style="73" bestFit="1" customWidth="1"/>
    <col min="13832" max="13832" width="10.42578125" style="73" bestFit="1" customWidth="1"/>
    <col min="13833" max="13833" width="13.140625" style="73" bestFit="1" customWidth="1"/>
    <col min="13834" max="14080" width="9.140625" style="73"/>
    <col min="14081" max="14081" width="8.140625" style="73" customWidth="1"/>
    <col min="14082" max="14082" width="11" style="73" customWidth="1"/>
    <col min="14083" max="14083" width="13.140625" style="73" customWidth="1"/>
    <col min="14084" max="14084" width="76.140625" style="73" customWidth="1"/>
    <col min="14085" max="14085" width="24.140625" style="73" customWidth="1"/>
    <col min="14086" max="14086" width="9.140625" style="73"/>
    <col min="14087" max="14087" width="12.5703125" style="73" bestFit="1" customWidth="1"/>
    <col min="14088" max="14088" width="10.42578125" style="73" bestFit="1" customWidth="1"/>
    <col min="14089" max="14089" width="13.140625" style="73" bestFit="1" customWidth="1"/>
    <col min="14090" max="14336" width="9.140625" style="73"/>
    <col min="14337" max="14337" width="8.140625" style="73" customWidth="1"/>
    <col min="14338" max="14338" width="11" style="73" customWidth="1"/>
    <col min="14339" max="14339" width="13.140625" style="73" customWidth="1"/>
    <col min="14340" max="14340" width="76.140625" style="73" customWidth="1"/>
    <col min="14341" max="14341" width="24.140625" style="73" customWidth="1"/>
    <col min="14342" max="14342" width="9.140625" style="73"/>
    <col min="14343" max="14343" width="12.5703125" style="73" bestFit="1" customWidth="1"/>
    <col min="14344" max="14344" width="10.42578125" style="73" bestFit="1" customWidth="1"/>
    <col min="14345" max="14345" width="13.140625" style="73" bestFit="1" customWidth="1"/>
    <col min="14346" max="14592" width="9.140625" style="73"/>
    <col min="14593" max="14593" width="8.140625" style="73" customWidth="1"/>
    <col min="14594" max="14594" width="11" style="73" customWidth="1"/>
    <col min="14595" max="14595" width="13.140625" style="73" customWidth="1"/>
    <col min="14596" max="14596" width="76.140625" style="73" customWidth="1"/>
    <col min="14597" max="14597" width="24.140625" style="73" customWidth="1"/>
    <col min="14598" max="14598" width="9.140625" style="73"/>
    <col min="14599" max="14599" width="12.5703125" style="73" bestFit="1" customWidth="1"/>
    <col min="14600" max="14600" width="10.42578125" style="73" bestFit="1" customWidth="1"/>
    <col min="14601" max="14601" width="13.140625" style="73" bestFit="1" customWidth="1"/>
    <col min="14602" max="14848" width="9.140625" style="73"/>
    <col min="14849" max="14849" width="8.140625" style="73" customWidth="1"/>
    <col min="14850" max="14850" width="11" style="73" customWidth="1"/>
    <col min="14851" max="14851" width="13.140625" style="73" customWidth="1"/>
    <col min="14852" max="14852" width="76.140625" style="73" customWidth="1"/>
    <col min="14853" max="14853" width="24.140625" style="73" customWidth="1"/>
    <col min="14854" max="14854" width="9.140625" style="73"/>
    <col min="14855" max="14855" width="12.5703125" style="73" bestFit="1" customWidth="1"/>
    <col min="14856" max="14856" width="10.42578125" style="73" bestFit="1" customWidth="1"/>
    <col min="14857" max="14857" width="13.140625" style="73" bestFit="1" customWidth="1"/>
    <col min="14858" max="15104" width="9.140625" style="73"/>
    <col min="15105" max="15105" width="8.140625" style="73" customWidth="1"/>
    <col min="15106" max="15106" width="11" style="73" customWidth="1"/>
    <col min="15107" max="15107" width="13.140625" style="73" customWidth="1"/>
    <col min="15108" max="15108" width="76.140625" style="73" customWidth="1"/>
    <col min="15109" max="15109" width="24.140625" style="73" customWidth="1"/>
    <col min="15110" max="15110" width="9.140625" style="73"/>
    <col min="15111" max="15111" width="12.5703125" style="73" bestFit="1" customWidth="1"/>
    <col min="15112" max="15112" width="10.42578125" style="73" bestFit="1" customWidth="1"/>
    <col min="15113" max="15113" width="13.140625" style="73" bestFit="1" customWidth="1"/>
    <col min="15114" max="15360" width="9.140625" style="73"/>
    <col min="15361" max="15361" width="8.140625" style="73" customWidth="1"/>
    <col min="15362" max="15362" width="11" style="73" customWidth="1"/>
    <col min="15363" max="15363" width="13.140625" style="73" customWidth="1"/>
    <col min="15364" max="15364" width="76.140625" style="73" customWidth="1"/>
    <col min="15365" max="15365" width="24.140625" style="73" customWidth="1"/>
    <col min="15366" max="15366" width="9.140625" style="73"/>
    <col min="15367" max="15367" width="12.5703125" style="73" bestFit="1" customWidth="1"/>
    <col min="15368" max="15368" width="10.42578125" style="73" bestFit="1" customWidth="1"/>
    <col min="15369" max="15369" width="13.140625" style="73" bestFit="1" customWidth="1"/>
    <col min="15370" max="15616" width="9.140625" style="73"/>
    <col min="15617" max="15617" width="8.140625" style="73" customWidth="1"/>
    <col min="15618" max="15618" width="11" style="73" customWidth="1"/>
    <col min="15619" max="15619" width="13.140625" style="73" customWidth="1"/>
    <col min="15620" max="15620" width="76.140625" style="73" customWidth="1"/>
    <col min="15621" max="15621" width="24.140625" style="73" customWidth="1"/>
    <col min="15622" max="15622" width="9.140625" style="73"/>
    <col min="15623" max="15623" width="12.5703125" style="73" bestFit="1" customWidth="1"/>
    <col min="15624" max="15624" width="10.42578125" style="73" bestFit="1" customWidth="1"/>
    <col min="15625" max="15625" width="13.140625" style="73" bestFit="1" customWidth="1"/>
    <col min="15626" max="15872" width="9.140625" style="73"/>
    <col min="15873" max="15873" width="8.140625" style="73" customWidth="1"/>
    <col min="15874" max="15874" width="11" style="73" customWidth="1"/>
    <col min="15875" max="15875" width="13.140625" style="73" customWidth="1"/>
    <col min="15876" max="15876" width="76.140625" style="73" customWidth="1"/>
    <col min="15877" max="15877" width="24.140625" style="73" customWidth="1"/>
    <col min="15878" max="15878" width="9.140625" style="73"/>
    <col min="15879" max="15879" width="12.5703125" style="73" bestFit="1" customWidth="1"/>
    <col min="15880" max="15880" width="10.42578125" style="73" bestFit="1" customWidth="1"/>
    <col min="15881" max="15881" width="13.140625" style="73" bestFit="1" customWidth="1"/>
    <col min="15882" max="16128" width="9.140625" style="73"/>
    <col min="16129" max="16129" width="8.140625" style="73" customWidth="1"/>
    <col min="16130" max="16130" width="11" style="73" customWidth="1"/>
    <col min="16131" max="16131" width="13.140625" style="73" customWidth="1"/>
    <col min="16132" max="16132" width="76.140625" style="73" customWidth="1"/>
    <col min="16133" max="16133" width="24.140625" style="73" customWidth="1"/>
    <col min="16134" max="16134" width="9.140625" style="73"/>
    <col min="16135" max="16135" width="12.5703125" style="73" bestFit="1" customWidth="1"/>
    <col min="16136" max="16136" width="10.42578125" style="73" bestFit="1" customWidth="1"/>
    <col min="16137" max="16137" width="13.140625" style="73" bestFit="1" customWidth="1"/>
    <col min="16138" max="16384" width="9.140625" style="73"/>
  </cols>
  <sheetData>
    <row r="1" spans="2:42" s="23" customFormat="1" x14ac:dyDescent="0.25">
      <c r="E1" s="5" t="s">
        <v>159</v>
      </c>
      <c r="F1" s="71"/>
      <c r="G1" s="25"/>
    </row>
    <row r="2" spans="2:42" s="23" customFormat="1" x14ac:dyDescent="0.25">
      <c r="D2" s="190" t="s">
        <v>1</v>
      </c>
      <c r="E2" s="190"/>
      <c r="F2" s="71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</row>
    <row r="3" spans="2:42" s="23" customFormat="1" x14ac:dyDescent="0.25">
      <c r="D3" s="190" t="s">
        <v>87</v>
      </c>
      <c r="E3" s="190"/>
      <c r="F3" s="71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</row>
    <row r="4" spans="2:42" s="23" customFormat="1" x14ac:dyDescent="0.25">
      <c r="E4" s="25"/>
      <c r="F4" s="25"/>
      <c r="G4" s="25"/>
    </row>
    <row r="5" spans="2:42" s="23" customFormat="1" x14ac:dyDescent="0.25">
      <c r="E5" s="25"/>
      <c r="F5" s="25"/>
      <c r="G5" s="25"/>
    </row>
    <row r="6" spans="2:42" s="23" customFormat="1" ht="40.5" customHeight="1" x14ac:dyDescent="0.25">
      <c r="B6" s="189" t="s">
        <v>88</v>
      </c>
      <c r="C6" s="189"/>
      <c r="D6" s="189"/>
      <c r="E6" s="189"/>
      <c r="F6" s="27"/>
      <c r="G6" s="27"/>
    </row>
    <row r="7" spans="2:42" s="23" customFormat="1" ht="14.25" x14ac:dyDescent="0.25">
      <c r="C7" s="27"/>
      <c r="D7" s="27"/>
      <c r="E7" s="72" t="s">
        <v>4</v>
      </c>
      <c r="F7" s="27"/>
      <c r="G7" s="27"/>
    </row>
    <row r="8" spans="2:42" ht="63" customHeight="1" x14ac:dyDescent="0.25">
      <c r="B8" s="201" t="s">
        <v>5</v>
      </c>
      <c r="C8" s="201"/>
      <c r="D8" s="201" t="s">
        <v>89</v>
      </c>
      <c r="E8" s="8" t="s">
        <v>38</v>
      </c>
    </row>
    <row r="9" spans="2:42" x14ac:dyDescent="0.25">
      <c r="B9" s="8" t="s">
        <v>8</v>
      </c>
      <c r="C9" s="8" t="s">
        <v>41</v>
      </c>
      <c r="D9" s="201"/>
      <c r="E9" s="50" t="s">
        <v>10</v>
      </c>
    </row>
    <row r="10" spans="2:42" s="74" customFormat="1" ht="14.25" x14ac:dyDescent="0.25">
      <c r="B10" s="75"/>
      <c r="C10" s="75"/>
      <c r="D10" s="76" t="s">
        <v>90</v>
      </c>
      <c r="E10" s="36">
        <f>E12</f>
        <v>5734.3</v>
      </c>
    </row>
    <row r="11" spans="2:42" s="74" customFormat="1" ht="14.25" x14ac:dyDescent="0.25">
      <c r="B11" s="75"/>
      <c r="C11" s="75"/>
      <c r="D11" s="77" t="s">
        <v>46</v>
      </c>
      <c r="E11" s="36"/>
    </row>
    <row r="12" spans="2:42" s="74" customFormat="1" ht="17.25" x14ac:dyDescent="0.25">
      <c r="B12" s="75"/>
      <c r="C12" s="75"/>
      <c r="D12" s="78" t="s">
        <v>48</v>
      </c>
      <c r="E12" s="36">
        <f>E14</f>
        <v>5734.3</v>
      </c>
    </row>
    <row r="13" spans="2:42" s="74" customFormat="1" x14ac:dyDescent="0.25">
      <c r="B13" s="75"/>
      <c r="C13" s="75"/>
      <c r="D13" s="77" t="s">
        <v>46</v>
      </c>
      <c r="E13" s="70"/>
    </row>
    <row r="14" spans="2:42" s="79" customFormat="1" ht="17.25" x14ac:dyDescent="0.25">
      <c r="B14" s="80">
        <v>1143</v>
      </c>
      <c r="C14" s="80">
        <v>31004</v>
      </c>
      <c r="D14" s="81" t="s">
        <v>82</v>
      </c>
      <c r="E14" s="36">
        <f>E16</f>
        <v>5734.3</v>
      </c>
    </row>
    <row r="15" spans="2:42" s="79" customFormat="1" ht="17.25" x14ac:dyDescent="0.25">
      <c r="B15" s="82"/>
      <c r="C15" s="82"/>
      <c r="D15" s="6" t="s">
        <v>91</v>
      </c>
      <c r="E15" s="83"/>
    </row>
    <row r="16" spans="2:42" s="79" customFormat="1" ht="17.25" x14ac:dyDescent="0.25">
      <c r="B16" s="82"/>
      <c r="C16" s="82"/>
      <c r="D16" s="84" t="s">
        <v>12</v>
      </c>
      <c r="E16" s="43">
        <f>SUM(E18:E19)</f>
        <v>5734.3</v>
      </c>
    </row>
    <row r="17" spans="2:5" s="79" customFormat="1" ht="17.25" x14ac:dyDescent="0.25">
      <c r="B17" s="82"/>
      <c r="C17" s="82"/>
      <c r="D17" s="6" t="s">
        <v>92</v>
      </c>
      <c r="E17" s="83"/>
    </row>
    <row r="18" spans="2:5" s="79" customFormat="1" ht="43.5" customHeight="1" x14ac:dyDescent="0.25">
      <c r="B18" s="82"/>
      <c r="C18" s="82"/>
      <c r="D18" s="159" t="s">
        <v>155</v>
      </c>
      <c r="E18" s="43">
        <v>1014</v>
      </c>
    </row>
    <row r="19" spans="2:5" s="79" customFormat="1" ht="43.5" customHeight="1" x14ac:dyDescent="0.25">
      <c r="B19" s="82"/>
      <c r="C19" s="82"/>
      <c r="D19" s="155" t="s">
        <v>154</v>
      </c>
      <c r="E19" s="43">
        <v>4720.3</v>
      </c>
    </row>
  </sheetData>
  <mergeCells count="5">
    <mergeCell ref="D2:E2"/>
    <mergeCell ref="D3:E3"/>
    <mergeCell ref="B6:E6"/>
    <mergeCell ref="B8:C8"/>
    <mergeCell ref="D8:D9"/>
  </mergeCells>
  <pageMargins left="0.7" right="0.7" top="0.75" bottom="0.75" header="0.3" footer="0.3"/>
  <pageSetup paperSize="9" scale="95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zoomScaleNormal="100" workbookViewId="0">
      <selection activeCell="C33" sqref="C33"/>
    </sheetView>
  </sheetViews>
  <sheetFormatPr defaultRowHeight="13.5" x14ac:dyDescent="0.25"/>
  <cols>
    <col min="1" max="1" width="5.28515625" style="1" customWidth="1"/>
    <col min="2" max="2" width="41.85546875" style="1" customWidth="1"/>
    <col min="3" max="3" width="64.28515625" style="1" customWidth="1"/>
    <col min="4" max="4" width="22" style="1" customWidth="1"/>
    <col min="5" max="5" width="9.140625" style="1"/>
    <col min="6" max="6" width="12.42578125" style="1" bestFit="1" customWidth="1"/>
    <col min="7" max="9" width="13.5703125" style="1" customWidth="1"/>
    <col min="10" max="10" width="13.28515625" style="1" customWidth="1"/>
    <col min="11" max="256" width="9.140625" style="1"/>
    <col min="257" max="257" width="5.28515625" style="1" customWidth="1"/>
    <col min="258" max="258" width="41.85546875" style="1" customWidth="1"/>
    <col min="259" max="259" width="64.28515625" style="1" customWidth="1"/>
    <col min="260" max="260" width="22" style="1" customWidth="1"/>
    <col min="261" max="261" width="9.140625" style="1"/>
    <col min="262" max="262" width="12.42578125" style="1" bestFit="1" customWidth="1"/>
    <col min="263" max="265" width="13.5703125" style="1" customWidth="1"/>
    <col min="266" max="266" width="13.28515625" style="1" customWidth="1"/>
    <col min="267" max="512" width="9.140625" style="1"/>
    <col min="513" max="513" width="5.28515625" style="1" customWidth="1"/>
    <col min="514" max="514" width="41.85546875" style="1" customWidth="1"/>
    <col min="515" max="515" width="64.28515625" style="1" customWidth="1"/>
    <col min="516" max="516" width="22" style="1" customWidth="1"/>
    <col min="517" max="517" width="9.140625" style="1"/>
    <col min="518" max="518" width="12.42578125" style="1" bestFit="1" customWidth="1"/>
    <col min="519" max="521" width="13.5703125" style="1" customWidth="1"/>
    <col min="522" max="522" width="13.28515625" style="1" customWidth="1"/>
    <col min="523" max="768" width="9.140625" style="1"/>
    <col min="769" max="769" width="5.28515625" style="1" customWidth="1"/>
    <col min="770" max="770" width="41.85546875" style="1" customWidth="1"/>
    <col min="771" max="771" width="64.28515625" style="1" customWidth="1"/>
    <col min="772" max="772" width="22" style="1" customWidth="1"/>
    <col min="773" max="773" width="9.140625" style="1"/>
    <col min="774" max="774" width="12.42578125" style="1" bestFit="1" customWidth="1"/>
    <col min="775" max="777" width="13.5703125" style="1" customWidth="1"/>
    <col min="778" max="778" width="13.28515625" style="1" customWidth="1"/>
    <col min="779" max="1024" width="9.140625" style="1"/>
    <col min="1025" max="1025" width="5.28515625" style="1" customWidth="1"/>
    <col min="1026" max="1026" width="41.85546875" style="1" customWidth="1"/>
    <col min="1027" max="1027" width="64.28515625" style="1" customWidth="1"/>
    <col min="1028" max="1028" width="22" style="1" customWidth="1"/>
    <col min="1029" max="1029" width="9.140625" style="1"/>
    <col min="1030" max="1030" width="12.42578125" style="1" bestFit="1" customWidth="1"/>
    <col min="1031" max="1033" width="13.5703125" style="1" customWidth="1"/>
    <col min="1034" max="1034" width="13.28515625" style="1" customWidth="1"/>
    <col min="1035" max="1280" width="9.140625" style="1"/>
    <col min="1281" max="1281" width="5.28515625" style="1" customWidth="1"/>
    <col min="1282" max="1282" width="41.85546875" style="1" customWidth="1"/>
    <col min="1283" max="1283" width="64.28515625" style="1" customWidth="1"/>
    <col min="1284" max="1284" width="22" style="1" customWidth="1"/>
    <col min="1285" max="1285" width="9.140625" style="1"/>
    <col min="1286" max="1286" width="12.42578125" style="1" bestFit="1" customWidth="1"/>
    <col min="1287" max="1289" width="13.5703125" style="1" customWidth="1"/>
    <col min="1290" max="1290" width="13.28515625" style="1" customWidth="1"/>
    <col min="1291" max="1536" width="9.140625" style="1"/>
    <col min="1537" max="1537" width="5.28515625" style="1" customWidth="1"/>
    <col min="1538" max="1538" width="41.85546875" style="1" customWidth="1"/>
    <col min="1539" max="1539" width="64.28515625" style="1" customWidth="1"/>
    <col min="1540" max="1540" width="22" style="1" customWidth="1"/>
    <col min="1541" max="1541" width="9.140625" style="1"/>
    <col min="1542" max="1542" width="12.42578125" style="1" bestFit="1" customWidth="1"/>
    <col min="1543" max="1545" width="13.5703125" style="1" customWidth="1"/>
    <col min="1546" max="1546" width="13.28515625" style="1" customWidth="1"/>
    <col min="1547" max="1792" width="9.140625" style="1"/>
    <col min="1793" max="1793" width="5.28515625" style="1" customWidth="1"/>
    <col min="1794" max="1794" width="41.85546875" style="1" customWidth="1"/>
    <col min="1795" max="1795" width="64.28515625" style="1" customWidth="1"/>
    <col min="1796" max="1796" width="22" style="1" customWidth="1"/>
    <col min="1797" max="1797" width="9.140625" style="1"/>
    <col min="1798" max="1798" width="12.42578125" style="1" bestFit="1" customWidth="1"/>
    <col min="1799" max="1801" width="13.5703125" style="1" customWidth="1"/>
    <col min="1802" max="1802" width="13.28515625" style="1" customWidth="1"/>
    <col min="1803" max="2048" width="9.140625" style="1"/>
    <col min="2049" max="2049" width="5.28515625" style="1" customWidth="1"/>
    <col min="2050" max="2050" width="41.85546875" style="1" customWidth="1"/>
    <col min="2051" max="2051" width="64.28515625" style="1" customWidth="1"/>
    <col min="2052" max="2052" width="22" style="1" customWidth="1"/>
    <col min="2053" max="2053" width="9.140625" style="1"/>
    <col min="2054" max="2054" width="12.42578125" style="1" bestFit="1" customWidth="1"/>
    <col min="2055" max="2057" width="13.5703125" style="1" customWidth="1"/>
    <col min="2058" max="2058" width="13.28515625" style="1" customWidth="1"/>
    <col min="2059" max="2304" width="9.140625" style="1"/>
    <col min="2305" max="2305" width="5.28515625" style="1" customWidth="1"/>
    <col min="2306" max="2306" width="41.85546875" style="1" customWidth="1"/>
    <col min="2307" max="2307" width="64.28515625" style="1" customWidth="1"/>
    <col min="2308" max="2308" width="22" style="1" customWidth="1"/>
    <col min="2309" max="2309" width="9.140625" style="1"/>
    <col min="2310" max="2310" width="12.42578125" style="1" bestFit="1" customWidth="1"/>
    <col min="2311" max="2313" width="13.5703125" style="1" customWidth="1"/>
    <col min="2314" max="2314" width="13.28515625" style="1" customWidth="1"/>
    <col min="2315" max="2560" width="9.140625" style="1"/>
    <col min="2561" max="2561" width="5.28515625" style="1" customWidth="1"/>
    <col min="2562" max="2562" width="41.85546875" style="1" customWidth="1"/>
    <col min="2563" max="2563" width="64.28515625" style="1" customWidth="1"/>
    <col min="2564" max="2564" width="22" style="1" customWidth="1"/>
    <col min="2565" max="2565" width="9.140625" style="1"/>
    <col min="2566" max="2566" width="12.42578125" style="1" bestFit="1" customWidth="1"/>
    <col min="2567" max="2569" width="13.5703125" style="1" customWidth="1"/>
    <col min="2570" max="2570" width="13.28515625" style="1" customWidth="1"/>
    <col min="2571" max="2816" width="9.140625" style="1"/>
    <col min="2817" max="2817" width="5.28515625" style="1" customWidth="1"/>
    <col min="2818" max="2818" width="41.85546875" style="1" customWidth="1"/>
    <col min="2819" max="2819" width="64.28515625" style="1" customWidth="1"/>
    <col min="2820" max="2820" width="22" style="1" customWidth="1"/>
    <col min="2821" max="2821" width="9.140625" style="1"/>
    <col min="2822" max="2822" width="12.42578125" style="1" bestFit="1" customWidth="1"/>
    <col min="2823" max="2825" width="13.5703125" style="1" customWidth="1"/>
    <col min="2826" max="2826" width="13.28515625" style="1" customWidth="1"/>
    <col min="2827" max="3072" width="9.140625" style="1"/>
    <col min="3073" max="3073" width="5.28515625" style="1" customWidth="1"/>
    <col min="3074" max="3074" width="41.85546875" style="1" customWidth="1"/>
    <col min="3075" max="3075" width="64.28515625" style="1" customWidth="1"/>
    <col min="3076" max="3076" width="22" style="1" customWidth="1"/>
    <col min="3077" max="3077" width="9.140625" style="1"/>
    <col min="3078" max="3078" width="12.42578125" style="1" bestFit="1" customWidth="1"/>
    <col min="3079" max="3081" width="13.5703125" style="1" customWidth="1"/>
    <col min="3082" max="3082" width="13.28515625" style="1" customWidth="1"/>
    <col min="3083" max="3328" width="9.140625" style="1"/>
    <col min="3329" max="3329" width="5.28515625" style="1" customWidth="1"/>
    <col min="3330" max="3330" width="41.85546875" style="1" customWidth="1"/>
    <col min="3331" max="3331" width="64.28515625" style="1" customWidth="1"/>
    <col min="3332" max="3332" width="22" style="1" customWidth="1"/>
    <col min="3333" max="3333" width="9.140625" style="1"/>
    <col min="3334" max="3334" width="12.42578125" style="1" bestFit="1" customWidth="1"/>
    <col min="3335" max="3337" width="13.5703125" style="1" customWidth="1"/>
    <col min="3338" max="3338" width="13.28515625" style="1" customWidth="1"/>
    <col min="3339" max="3584" width="9.140625" style="1"/>
    <col min="3585" max="3585" width="5.28515625" style="1" customWidth="1"/>
    <col min="3586" max="3586" width="41.85546875" style="1" customWidth="1"/>
    <col min="3587" max="3587" width="64.28515625" style="1" customWidth="1"/>
    <col min="3588" max="3588" width="22" style="1" customWidth="1"/>
    <col min="3589" max="3589" width="9.140625" style="1"/>
    <col min="3590" max="3590" width="12.42578125" style="1" bestFit="1" customWidth="1"/>
    <col min="3591" max="3593" width="13.5703125" style="1" customWidth="1"/>
    <col min="3594" max="3594" width="13.28515625" style="1" customWidth="1"/>
    <col min="3595" max="3840" width="9.140625" style="1"/>
    <col min="3841" max="3841" width="5.28515625" style="1" customWidth="1"/>
    <col min="3842" max="3842" width="41.85546875" style="1" customWidth="1"/>
    <col min="3843" max="3843" width="64.28515625" style="1" customWidth="1"/>
    <col min="3844" max="3844" width="22" style="1" customWidth="1"/>
    <col min="3845" max="3845" width="9.140625" style="1"/>
    <col min="3846" max="3846" width="12.42578125" style="1" bestFit="1" customWidth="1"/>
    <col min="3847" max="3849" width="13.5703125" style="1" customWidth="1"/>
    <col min="3850" max="3850" width="13.28515625" style="1" customWidth="1"/>
    <col min="3851" max="4096" width="9.140625" style="1"/>
    <col min="4097" max="4097" width="5.28515625" style="1" customWidth="1"/>
    <col min="4098" max="4098" width="41.85546875" style="1" customWidth="1"/>
    <col min="4099" max="4099" width="64.28515625" style="1" customWidth="1"/>
    <col min="4100" max="4100" width="22" style="1" customWidth="1"/>
    <col min="4101" max="4101" width="9.140625" style="1"/>
    <col min="4102" max="4102" width="12.42578125" style="1" bestFit="1" customWidth="1"/>
    <col min="4103" max="4105" width="13.5703125" style="1" customWidth="1"/>
    <col min="4106" max="4106" width="13.28515625" style="1" customWidth="1"/>
    <col min="4107" max="4352" width="9.140625" style="1"/>
    <col min="4353" max="4353" width="5.28515625" style="1" customWidth="1"/>
    <col min="4354" max="4354" width="41.85546875" style="1" customWidth="1"/>
    <col min="4355" max="4355" width="64.28515625" style="1" customWidth="1"/>
    <col min="4356" max="4356" width="22" style="1" customWidth="1"/>
    <col min="4357" max="4357" width="9.140625" style="1"/>
    <col min="4358" max="4358" width="12.42578125" style="1" bestFit="1" customWidth="1"/>
    <col min="4359" max="4361" width="13.5703125" style="1" customWidth="1"/>
    <col min="4362" max="4362" width="13.28515625" style="1" customWidth="1"/>
    <col min="4363" max="4608" width="9.140625" style="1"/>
    <col min="4609" max="4609" width="5.28515625" style="1" customWidth="1"/>
    <col min="4610" max="4610" width="41.85546875" style="1" customWidth="1"/>
    <col min="4611" max="4611" width="64.28515625" style="1" customWidth="1"/>
    <col min="4612" max="4612" width="22" style="1" customWidth="1"/>
    <col min="4613" max="4613" width="9.140625" style="1"/>
    <col min="4614" max="4614" width="12.42578125" style="1" bestFit="1" customWidth="1"/>
    <col min="4615" max="4617" width="13.5703125" style="1" customWidth="1"/>
    <col min="4618" max="4618" width="13.28515625" style="1" customWidth="1"/>
    <col min="4619" max="4864" width="9.140625" style="1"/>
    <col min="4865" max="4865" width="5.28515625" style="1" customWidth="1"/>
    <col min="4866" max="4866" width="41.85546875" style="1" customWidth="1"/>
    <col min="4867" max="4867" width="64.28515625" style="1" customWidth="1"/>
    <col min="4868" max="4868" width="22" style="1" customWidth="1"/>
    <col min="4869" max="4869" width="9.140625" style="1"/>
    <col min="4870" max="4870" width="12.42578125" style="1" bestFit="1" customWidth="1"/>
    <col min="4871" max="4873" width="13.5703125" style="1" customWidth="1"/>
    <col min="4874" max="4874" width="13.28515625" style="1" customWidth="1"/>
    <col min="4875" max="5120" width="9.140625" style="1"/>
    <col min="5121" max="5121" width="5.28515625" style="1" customWidth="1"/>
    <col min="5122" max="5122" width="41.85546875" style="1" customWidth="1"/>
    <col min="5123" max="5123" width="64.28515625" style="1" customWidth="1"/>
    <col min="5124" max="5124" width="22" style="1" customWidth="1"/>
    <col min="5125" max="5125" width="9.140625" style="1"/>
    <col min="5126" max="5126" width="12.42578125" style="1" bestFit="1" customWidth="1"/>
    <col min="5127" max="5129" width="13.5703125" style="1" customWidth="1"/>
    <col min="5130" max="5130" width="13.28515625" style="1" customWidth="1"/>
    <col min="5131" max="5376" width="9.140625" style="1"/>
    <col min="5377" max="5377" width="5.28515625" style="1" customWidth="1"/>
    <col min="5378" max="5378" width="41.85546875" style="1" customWidth="1"/>
    <col min="5379" max="5379" width="64.28515625" style="1" customWidth="1"/>
    <col min="5380" max="5380" width="22" style="1" customWidth="1"/>
    <col min="5381" max="5381" width="9.140625" style="1"/>
    <col min="5382" max="5382" width="12.42578125" style="1" bestFit="1" customWidth="1"/>
    <col min="5383" max="5385" width="13.5703125" style="1" customWidth="1"/>
    <col min="5386" max="5386" width="13.28515625" style="1" customWidth="1"/>
    <col min="5387" max="5632" width="9.140625" style="1"/>
    <col min="5633" max="5633" width="5.28515625" style="1" customWidth="1"/>
    <col min="5634" max="5634" width="41.85546875" style="1" customWidth="1"/>
    <col min="5635" max="5635" width="64.28515625" style="1" customWidth="1"/>
    <col min="5636" max="5636" width="22" style="1" customWidth="1"/>
    <col min="5637" max="5637" width="9.140625" style="1"/>
    <col min="5638" max="5638" width="12.42578125" style="1" bestFit="1" customWidth="1"/>
    <col min="5639" max="5641" width="13.5703125" style="1" customWidth="1"/>
    <col min="5642" max="5642" width="13.28515625" style="1" customWidth="1"/>
    <col min="5643" max="5888" width="9.140625" style="1"/>
    <col min="5889" max="5889" width="5.28515625" style="1" customWidth="1"/>
    <col min="5890" max="5890" width="41.85546875" style="1" customWidth="1"/>
    <col min="5891" max="5891" width="64.28515625" style="1" customWidth="1"/>
    <col min="5892" max="5892" width="22" style="1" customWidth="1"/>
    <col min="5893" max="5893" width="9.140625" style="1"/>
    <col min="5894" max="5894" width="12.42578125" style="1" bestFit="1" customWidth="1"/>
    <col min="5895" max="5897" width="13.5703125" style="1" customWidth="1"/>
    <col min="5898" max="5898" width="13.28515625" style="1" customWidth="1"/>
    <col min="5899" max="6144" width="9.140625" style="1"/>
    <col min="6145" max="6145" width="5.28515625" style="1" customWidth="1"/>
    <col min="6146" max="6146" width="41.85546875" style="1" customWidth="1"/>
    <col min="6147" max="6147" width="64.28515625" style="1" customWidth="1"/>
    <col min="6148" max="6148" width="22" style="1" customWidth="1"/>
    <col min="6149" max="6149" width="9.140625" style="1"/>
    <col min="6150" max="6150" width="12.42578125" style="1" bestFit="1" customWidth="1"/>
    <col min="6151" max="6153" width="13.5703125" style="1" customWidth="1"/>
    <col min="6154" max="6154" width="13.28515625" style="1" customWidth="1"/>
    <col min="6155" max="6400" width="9.140625" style="1"/>
    <col min="6401" max="6401" width="5.28515625" style="1" customWidth="1"/>
    <col min="6402" max="6402" width="41.85546875" style="1" customWidth="1"/>
    <col min="6403" max="6403" width="64.28515625" style="1" customWidth="1"/>
    <col min="6404" max="6404" width="22" style="1" customWidth="1"/>
    <col min="6405" max="6405" width="9.140625" style="1"/>
    <col min="6406" max="6406" width="12.42578125" style="1" bestFit="1" customWidth="1"/>
    <col min="6407" max="6409" width="13.5703125" style="1" customWidth="1"/>
    <col min="6410" max="6410" width="13.28515625" style="1" customWidth="1"/>
    <col min="6411" max="6656" width="9.140625" style="1"/>
    <col min="6657" max="6657" width="5.28515625" style="1" customWidth="1"/>
    <col min="6658" max="6658" width="41.85546875" style="1" customWidth="1"/>
    <col min="6659" max="6659" width="64.28515625" style="1" customWidth="1"/>
    <col min="6660" max="6660" width="22" style="1" customWidth="1"/>
    <col min="6661" max="6661" width="9.140625" style="1"/>
    <col min="6662" max="6662" width="12.42578125" style="1" bestFit="1" customWidth="1"/>
    <col min="6663" max="6665" width="13.5703125" style="1" customWidth="1"/>
    <col min="6666" max="6666" width="13.28515625" style="1" customWidth="1"/>
    <col min="6667" max="6912" width="9.140625" style="1"/>
    <col min="6913" max="6913" width="5.28515625" style="1" customWidth="1"/>
    <col min="6914" max="6914" width="41.85546875" style="1" customWidth="1"/>
    <col min="6915" max="6915" width="64.28515625" style="1" customWidth="1"/>
    <col min="6916" max="6916" width="22" style="1" customWidth="1"/>
    <col min="6917" max="6917" width="9.140625" style="1"/>
    <col min="6918" max="6918" width="12.42578125" style="1" bestFit="1" customWidth="1"/>
    <col min="6919" max="6921" width="13.5703125" style="1" customWidth="1"/>
    <col min="6922" max="6922" width="13.28515625" style="1" customWidth="1"/>
    <col min="6923" max="7168" width="9.140625" style="1"/>
    <col min="7169" max="7169" width="5.28515625" style="1" customWidth="1"/>
    <col min="7170" max="7170" width="41.85546875" style="1" customWidth="1"/>
    <col min="7171" max="7171" width="64.28515625" style="1" customWidth="1"/>
    <col min="7172" max="7172" width="22" style="1" customWidth="1"/>
    <col min="7173" max="7173" width="9.140625" style="1"/>
    <col min="7174" max="7174" width="12.42578125" style="1" bestFit="1" customWidth="1"/>
    <col min="7175" max="7177" width="13.5703125" style="1" customWidth="1"/>
    <col min="7178" max="7178" width="13.28515625" style="1" customWidth="1"/>
    <col min="7179" max="7424" width="9.140625" style="1"/>
    <col min="7425" max="7425" width="5.28515625" style="1" customWidth="1"/>
    <col min="7426" max="7426" width="41.85546875" style="1" customWidth="1"/>
    <col min="7427" max="7427" width="64.28515625" style="1" customWidth="1"/>
    <col min="7428" max="7428" width="22" style="1" customWidth="1"/>
    <col min="7429" max="7429" width="9.140625" style="1"/>
    <col min="7430" max="7430" width="12.42578125" style="1" bestFit="1" customWidth="1"/>
    <col min="7431" max="7433" width="13.5703125" style="1" customWidth="1"/>
    <col min="7434" max="7434" width="13.28515625" style="1" customWidth="1"/>
    <col min="7435" max="7680" width="9.140625" style="1"/>
    <col min="7681" max="7681" width="5.28515625" style="1" customWidth="1"/>
    <col min="7682" max="7682" width="41.85546875" style="1" customWidth="1"/>
    <col min="7683" max="7683" width="64.28515625" style="1" customWidth="1"/>
    <col min="7684" max="7684" width="22" style="1" customWidth="1"/>
    <col min="7685" max="7685" width="9.140625" style="1"/>
    <col min="7686" max="7686" width="12.42578125" style="1" bestFit="1" customWidth="1"/>
    <col min="7687" max="7689" width="13.5703125" style="1" customWidth="1"/>
    <col min="7690" max="7690" width="13.28515625" style="1" customWidth="1"/>
    <col min="7691" max="7936" width="9.140625" style="1"/>
    <col min="7937" max="7937" width="5.28515625" style="1" customWidth="1"/>
    <col min="7938" max="7938" width="41.85546875" style="1" customWidth="1"/>
    <col min="7939" max="7939" width="64.28515625" style="1" customWidth="1"/>
    <col min="7940" max="7940" width="22" style="1" customWidth="1"/>
    <col min="7941" max="7941" width="9.140625" style="1"/>
    <col min="7942" max="7942" width="12.42578125" style="1" bestFit="1" customWidth="1"/>
    <col min="7943" max="7945" width="13.5703125" style="1" customWidth="1"/>
    <col min="7946" max="7946" width="13.28515625" style="1" customWidth="1"/>
    <col min="7947" max="8192" width="9.140625" style="1"/>
    <col min="8193" max="8193" width="5.28515625" style="1" customWidth="1"/>
    <col min="8194" max="8194" width="41.85546875" style="1" customWidth="1"/>
    <col min="8195" max="8195" width="64.28515625" style="1" customWidth="1"/>
    <col min="8196" max="8196" width="22" style="1" customWidth="1"/>
    <col min="8197" max="8197" width="9.140625" style="1"/>
    <col min="8198" max="8198" width="12.42578125" style="1" bestFit="1" customWidth="1"/>
    <col min="8199" max="8201" width="13.5703125" style="1" customWidth="1"/>
    <col min="8202" max="8202" width="13.28515625" style="1" customWidth="1"/>
    <col min="8203" max="8448" width="9.140625" style="1"/>
    <col min="8449" max="8449" width="5.28515625" style="1" customWidth="1"/>
    <col min="8450" max="8450" width="41.85546875" style="1" customWidth="1"/>
    <col min="8451" max="8451" width="64.28515625" style="1" customWidth="1"/>
    <col min="8452" max="8452" width="22" style="1" customWidth="1"/>
    <col min="8453" max="8453" width="9.140625" style="1"/>
    <col min="8454" max="8454" width="12.42578125" style="1" bestFit="1" customWidth="1"/>
    <col min="8455" max="8457" width="13.5703125" style="1" customWidth="1"/>
    <col min="8458" max="8458" width="13.28515625" style="1" customWidth="1"/>
    <col min="8459" max="8704" width="9.140625" style="1"/>
    <col min="8705" max="8705" width="5.28515625" style="1" customWidth="1"/>
    <col min="8706" max="8706" width="41.85546875" style="1" customWidth="1"/>
    <col min="8707" max="8707" width="64.28515625" style="1" customWidth="1"/>
    <col min="8708" max="8708" width="22" style="1" customWidth="1"/>
    <col min="8709" max="8709" width="9.140625" style="1"/>
    <col min="8710" max="8710" width="12.42578125" style="1" bestFit="1" customWidth="1"/>
    <col min="8711" max="8713" width="13.5703125" style="1" customWidth="1"/>
    <col min="8714" max="8714" width="13.28515625" style="1" customWidth="1"/>
    <col min="8715" max="8960" width="9.140625" style="1"/>
    <col min="8961" max="8961" width="5.28515625" style="1" customWidth="1"/>
    <col min="8962" max="8962" width="41.85546875" style="1" customWidth="1"/>
    <col min="8963" max="8963" width="64.28515625" style="1" customWidth="1"/>
    <col min="8964" max="8964" width="22" style="1" customWidth="1"/>
    <col min="8965" max="8965" width="9.140625" style="1"/>
    <col min="8966" max="8966" width="12.42578125" style="1" bestFit="1" customWidth="1"/>
    <col min="8967" max="8969" width="13.5703125" style="1" customWidth="1"/>
    <col min="8970" max="8970" width="13.28515625" style="1" customWidth="1"/>
    <col min="8971" max="9216" width="9.140625" style="1"/>
    <col min="9217" max="9217" width="5.28515625" style="1" customWidth="1"/>
    <col min="9218" max="9218" width="41.85546875" style="1" customWidth="1"/>
    <col min="9219" max="9219" width="64.28515625" style="1" customWidth="1"/>
    <col min="9220" max="9220" width="22" style="1" customWidth="1"/>
    <col min="9221" max="9221" width="9.140625" style="1"/>
    <col min="9222" max="9222" width="12.42578125" style="1" bestFit="1" customWidth="1"/>
    <col min="9223" max="9225" width="13.5703125" style="1" customWidth="1"/>
    <col min="9226" max="9226" width="13.28515625" style="1" customWidth="1"/>
    <col min="9227" max="9472" width="9.140625" style="1"/>
    <col min="9473" max="9473" width="5.28515625" style="1" customWidth="1"/>
    <col min="9474" max="9474" width="41.85546875" style="1" customWidth="1"/>
    <col min="9475" max="9475" width="64.28515625" style="1" customWidth="1"/>
    <col min="9476" max="9476" width="22" style="1" customWidth="1"/>
    <col min="9477" max="9477" width="9.140625" style="1"/>
    <col min="9478" max="9478" width="12.42578125" style="1" bestFit="1" customWidth="1"/>
    <col min="9479" max="9481" width="13.5703125" style="1" customWidth="1"/>
    <col min="9482" max="9482" width="13.28515625" style="1" customWidth="1"/>
    <col min="9483" max="9728" width="9.140625" style="1"/>
    <col min="9729" max="9729" width="5.28515625" style="1" customWidth="1"/>
    <col min="9730" max="9730" width="41.85546875" style="1" customWidth="1"/>
    <col min="9731" max="9731" width="64.28515625" style="1" customWidth="1"/>
    <col min="9732" max="9732" width="22" style="1" customWidth="1"/>
    <col min="9733" max="9733" width="9.140625" style="1"/>
    <col min="9734" max="9734" width="12.42578125" style="1" bestFit="1" customWidth="1"/>
    <col min="9735" max="9737" width="13.5703125" style="1" customWidth="1"/>
    <col min="9738" max="9738" width="13.28515625" style="1" customWidth="1"/>
    <col min="9739" max="9984" width="9.140625" style="1"/>
    <col min="9985" max="9985" width="5.28515625" style="1" customWidth="1"/>
    <col min="9986" max="9986" width="41.85546875" style="1" customWidth="1"/>
    <col min="9987" max="9987" width="64.28515625" style="1" customWidth="1"/>
    <col min="9988" max="9988" width="22" style="1" customWidth="1"/>
    <col min="9989" max="9989" width="9.140625" style="1"/>
    <col min="9990" max="9990" width="12.42578125" style="1" bestFit="1" customWidth="1"/>
    <col min="9991" max="9993" width="13.5703125" style="1" customWidth="1"/>
    <col min="9994" max="9994" width="13.28515625" style="1" customWidth="1"/>
    <col min="9995" max="10240" width="9.140625" style="1"/>
    <col min="10241" max="10241" width="5.28515625" style="1" customWidth="1"/>
    <col min="10242" max="10242" width="41.85546875" style="1" customWidth="1"/>
    <col min="10243" max="10243" width="64.28515625" style="1" customWidth="1"/>
    <col min="10244" max="10244" width="22" style="1" customWidth="1"/>
    <col min="10245" max="10245" width="9.140625" style="1"/>
    <col min="10246" max="10246" width="12.42578125" style="1" bestFit="1" customWidth="1"/>
    <col min="10247" max="10249" width="13.5703125" style="1" customWidth="1"/>
    <col min="10250" max="10250" width="13.28515625" style="1" customWidth="1"/>
    <col min="10251" max="10496" width="9.140625" style="1"/>
    <col min="10497" max="10497" width="5.28515625" style="1" customWidth="1"/>
    <col min="10498" max="10498" width="41.85546875" style="1" customWidth="1"/>
    <col min="10499" max="10499" width="64.28515625" style="1" customWidth="1"/>
    <col min="10500" max="10500" width="22" style="1" customWidth="1"/>
    <col min="10501" max="10501" width="9.140625" style="1"/>
    <col min="10502" max="10502" width="12.42578125" style="1" bestFit="1" customWidth="1"/>
    <col min="10503" max="10505" width="13.5703125" style="1" customWidth="1"/>
    <col min="10506" max="10506" width="13.28515625" style="1" customWidth="1"/>
    <col min="10507" max="10752" width="9.140625" style="1"/>
    <col min="10753" max="10753" width="5.28515625" style="1" customWidth="1"/>
    <col min="10754" max="10754" width="41.85546875" style="1" customWidth="1"/>
    <col min="10755" max="10755" width="64.28515625" style="1" customWidth="1"/>
    <col min="10756" max="10756" width="22" style="1" customWidth="1"/>
    <col min="10757" max="10757" width="9.140625" style="1"/>
    <col min="10758" max="10758" width="12.42578125" style="1" bestFit="1" customWidth="1"/>
    <col min="10759" max="10761" width="13.5703125" style="1" customWidth="1"/>
    <col min="10762" max="10762" width="13.28515625" style="1" customWidth="1"/>
    <col min="10763" max="11008" width="9.140625" style="1"/>
    <col min="11009" max="11009" width="5.28515625" style="1" customWidth="1"/>
    <col min="11010" max="11010" width="41.85546875" style="1" customWidth="1"/>
    <col min="11011" max="11011" width="64.28515625" style="1" customWidth="1"/>
    <col min="11012" max="11012" width="22" style="1" customWidth="1"/>
    <col min="11013" max="11013" width="9.140625" style="1"/>
    <col min="11014" max="11014" width="12.42578125" style="1" bestFit="1" customWidth="1"/>
    <col min="11015" max="11017" width="13.5703125" style="1" customWidth="1"/>
    <col min="11018" max="11018" width="13.28515625" style="1" customWidth="1"/>
    <col min="11019" max="11264" width="9.140625" style="1"/>
    <col min="11265" max="11265" width="5.28515625" style="1" customWidth="1"/>
    <col min="11266" max="11266" width="41.85546875" style="1" customWidth="1"/>
    <col min="11267" max="11267" width="64.28515625" style="1" customWidth="1"/>
    <col min="11268" max="11268" width="22" style="1" customWidth="1"/>
    <col min="11269" max="11269" width="9.140625" style="1"/>
    <col min="11270" max="11270" width="12.42578125" style="1" bestFit="1" customWidth="1"/>
    <col min="11271" max="11273" width="13.5703125" style="1" customWidth="1"/>
    <col min="11274" max="11274" width="13.28515625" style="1" customWidth="1"/>
    <col min="11275" max="11520" width="9.140625" style="1"/>
    <col min="11521" max="11521" width="5.28515625" style="1" customWidth="1"/>
    <col min="11522" max="11522" width="41.85546875" style="1" customWidth="1"/>
    <col min="11523" max="11523" width="64.28515625" style="1" customWidth="1"/>
    <col min="11524" max="11524" width="22" style="1" customWidth="1"/>
    <col min="11525" max="11525" width="9.140625" style="1"/>
    <col min="11526" max="11526" width="12.42578125" style="1" bestFit="1" customWidth="1"/>
    <col min="11527" max="11529" width="13.5703125" style="1" customWidth="1"/>
    <col min="11530" max="11530" width="13.28515625" style="1" customWidth="1"/>
    <col min="11531" max="11776" width="9.140625" style="1"/>
    <col min="11777" max="11777" width="5.28515625" style="1" customWidth="1"/>
    <col min="11778" max="11778" width="41.85546875" style="1" customWidth="1"/>
    <col min="11779" max="11779" width="64.28515625" style="1" customWidth="1"/>
    <col min="11780" max="11780" width="22" style="1" customWidth="1"/>
    <col min="11781" max="11781" width="9.140625" style="1"/>
    <col min="11782" max="11782" width="12.42578125" style="1" bestFit="1" customWidth="1"/>
    <col min="11783" max="11785" width="13.5703125" style="1" customWidth="1"/>
    <col min="11786" max="11786" width="13.28515625" style="1" customWidth="1"/>
    <col min="11787" max="12032" width="9.140625" style="1"/>
    <col min="12033" max="12033" width="5.28515625" style="1" customWidth="1"/>
    <col min="12034" max="12034" width="41.85546875" style="1" customWidth="1"/>
    <col min="12035" max="12035" width="64.28515625" style="1" customWidth="1"/>
    <col min="12036" max="12036" width="22" style="1" customWidth="1"/>
    <col min="12037" max="12037" width="9.140625" style="1"/>
    <col min="12038" max="12038" width="12.42578125" style="1" bestFit="1" customWidth="1"/>
    <col min="12039" max="12041" width="13.5703125" style="1" customWidth="1"/>
    <col min="12042" max="12042" width="13.28515625" style="1" customWidth="1"/>
    <col min="12043" max="12288" width="9.140625" style="1"/>
    <col min="12289" max="12289" width="5.28515625" style="1" customWidth="1"/>
    <col min="12290" max="12290" width="41.85546875" style="1" customWidth="1"/>
    <col min="12291" max="12291" width="64.28515625" style="1" customWidth="1"/>
    <col min="12292" max="12292" width="22" style="1" customWidth="1"/>
    <col min="12293" max="12293" width="9.140625" style="1"/>
    <col min="12294" max="12294" width="12.42578125" style="1" bestFit="1" customWidth="1"/>
    <col min="12295" max="12297" width="13.5703125" style="1" customWidth="1"/>
    <col min="12298" max="12298" width="13.28515625" style="1" customWidth="1"/>
    <col min="12299" max="12544" width="9.140625" style="1"/>
    <col min="12545" max="12545" width="5.28515625" style="1" customWidth="1"/>
    <col min="12546" max="12546" width="41.85546875" style="1" customWidth="1"/>
    <col min="12547" max="12547" width="64.28515625" style="1" customWidth="1"/>
    <col min="12548" max="12548" width="22" style="1" customWidth="1"/>
    <col min="12549" max="12549" width="9.140625" style="1"/>
    <col min="12550" max="12550" width="12.42578125" style="1" bestFit="1" customWidth="1"/>
    <col min="12551" max="12553" width="13.5703125" style="1" customWidth="1"/>
    <col min="12554" max="12554" width="13.28515625" style="1" customWidth="1"/>
    <col min="12555" max="12800" width="9.140625" style="1"/>
    <col min="12801" max="12801" width="5.28515625" style="1" customWidth="1"/>
    <col min="12802" max="12802" width="41.85546875" style="1" customWidth="1"/>
    <col min="12803" max="12803" width="64.28515625" style="1" customWidth="1"/>
    <col min="12804" max="12804" width="22" style="1" customWidth="1"/>
    <col min="12805" max="12805" width="9.140625" style="1"/>
    <col min="12806" max="12806" width="12.42578125" style="1" bestFit="1" customWidth="1"/>
    <col min="12807" max="12809" width="13.5703125" style="1" customWidth="1"/>
    <col min="12810" max="12810" width="13.28515625" style="1" customWidth="1"/>
    <col min="12811" max="13056" width="9.140625" style="1"/>
    <col min="13057" max="13057" width="5.28515625" style="1" customWidth="1"/>
    <col min="13058" max="13058" width="41.85546875" style="1" customWidth="1"/>
    <col min="13059" max="13059" width="64.28515625" style="1" customWidth="1"/>
    <col min="13060" max="13060" width="22" style="1" customWidth="1"/>
    <col min="13061" max="13061" width="9.140625" style="1"/>
    <col min="13062" max="13062" width="12.42578125" style="1" bestFit="1" customWidth="1"/>
    <col min="13063" max="13065" width="13.5703125" style="1" customWidth="1"/>
    <col min="13066" max="13066" width="13.28515625" style="1" customWidth="1"/>
    <col min="13067" max="13312" width="9.140625" style="1"/>
    <col min="13313" max="13313" width="5.28515625" style="1" customWidth="1"/>
    <col min="13314" max="13314" width="41.85546875" style="1" customWidth="1"/>
    <col min="13315" max="13315" width="64.28515625" style="1" customWidth="1"/>
    <col min="13316" max="13316" width="22" style="1" customWidth="1"/>
    <col min="13317" max="13317" width="9.140625" style="1"/>
    <col min="13318" max="13318" width="12.42578125" style="1" bestFit="1" customWidth="1"/>
    <col min="13319" max="13321" width="13.5703125" style="1" customWidth="1"/>
    <col min="13322" max="13322" width="13.28515625" style="1" customWidth="1"/>
    <col min="13323" max="13568" width="9.140625" style="1"/>
    <col min="13569" max="13569" width="5.28515625" style="1" customWidth="1"/>
    <col min="13570" max="13570" width="41.85546875" style="1" customWidth="1"/>
    <col min="13571" max="13571" width="64.28515625" style="1" customWidth="1"/>
    <col min="13572" max="13572" width="22" style="1" customWidth="1"/>
    <col min="13573" max="13573" width="9.140625" style="1"/>
    <col min="13574" max="13574" width="12.42578125" style="1" bestFit="1" customWidth="1"/>
    <col min="13575" max="13577" width="13.5703125" style="1" customWidth="1"/>
    <col min="13578" max="13578" width="13.28515625" style="1" customWidth="1"/>
    <col min="13579" max="13824" width="9.140625" style="1"/>
    <col min="13825" max="13825" width="5.28515625" style="1" customWidth="1"/>
    <col min="13826" max="13826" width="41.85546875" style="1" customWidth="1"/>
    <col min="13827" max="13827" width="64.28515625" style="1" customWidth="1"/>
    <col min="13828" max="13828" width="22" style="1" customWidth="1"/>
    <col min="13829" max="13829" width="9.140625" style="1"/>
    <col min="13830" max="13830" width="12.42578125" style="1" bestFit="1" customWidth="1"/>
    <col min="13831" max="13833" width="13.5703125" style="1" customWidth="1"/>
    <col min="13834" max="13834" width="13.28515625" style="1" customWidth="1"/>
    <col min="13835" max="14080" width="9.140625" style="1"/>
    <col min="14081" max="14081" width="5.28515625" style="1" customWidth="1"/>
    <col min="14082" max="14082" width="41.85546875" style="1" customWidth="1"/>
    <col min="14083" max="14083" width="64.28515625" style="1" customWidth="1"/>
    <col min="14084" max="14084" width="22" style="1" customWidth="1"/>
    <col min="14085" max="14085" width="9.140625" style="1"/>
    <col min="14086" max="14086" width="12.42578125" style="1" bestFit="1" customWidth="1"/>
    <col min="14087" max="14089" width="13.5703125" style="1" customWidth="1"/>
    <col min="14090" max="14090" width="13.28515625" style="1" customWidth="1"/>
    <col min="14091" max="14336" width="9.140625" style="1"/>
    <col min="14337" max="14337" width="5.28515625" style="1" customWidth="1"/>
    <col min="14338" max="14338" width="41.85546875" style="1" customWidth="1"/>
    <col min="14339" max="14339" width="64.28515625" style="1" customWidth="1"/>
    <col min="14340" max="14340" width="22" style="1" customWidth="1"/>
    <col min="14341" max="14341" width="9.140625" style="1"/>
    <col min="14342" max="14342" width="12.42578125" style="1" bestFit="1" customWidth="1"/>
    <col min="14343" max="14345" width="13.5703125" style="1" customWidth="1"/>
    <col min="14346" max="14346" width="13.28515625" style="1" customWidth="1"/>
    <col min="14347" max="14592" width="9.140625" style="1"/>
    <col min="14593" max="14593" width="5.28515625" style="1" customWidth="1"/>
    <col min="14594" max="14594" width="41.85546875" style="1" customWidth="1"/>
    <col min="14595" max="14595" width="64.28515625" style="1" customWidth="1"/>
    <col min="14596" max="14596" width="22" style="1" customWidth="1"/>
    <col min="14597" max="14597" width="9.140625" style="1"/>
    <col min="14598" max="14598" width="12.42578125" style="1" bestFit="1" customWidth="1"/>
    <col min="14599" max="14601" width="13.5703125" style="1" customWidth="1"/>
    <col min="14602" max="14602" width="13.28515625" style="1" customWidth="1"/>
    <col min="14603" max="14848" width="9.140625" style="1"/>
    <col min="14849" max="14849" width="5.28515625" style="1" customWidth="1"/>
    <col min="14850" max="14850" width="41.85546875" style="1" customWidth="1"/>
    <col min="14851" max="14851" width="64.28515625" style="1" customWidth="1"/>
    <col min="14852" max="14852" width="22" style="1" customWidth="1"/>
    <col min="14853" max="14853" width="9.140625" style="1"/>
    <col min="14854" max="14854" width="12.42578125" style="1" bestFit="1" customWidth="1"/>
    <col min="14855" max="14857" width="13.5703125" style="1" customWidth="1"/>
    <col min="14858" max="14858" width="13.28515625" style="1" customWidth="1"/>
    <col min="14859" max="15104" width="9.140625" style="1"/>
    <col min="15105" max="15105" width="5.28515625" style="1" customWidth="1"/>
    <col min="15106" max="15106" width="41.85546875" style="1" customWidth="1"/>
    <col min="15107" max="15107" width="64.28515625" style="1" customWidth="1"/>
    <col min="15108" max="15108" width="22" style="1" customWidth="1"/>
    <col min="15109" max="15109" width="9.140625" style="1"/>
    <col min="15110" max="15110" width="12.42578125" style="1" bestFit="1" customWidth="1"/>
    <col min="15111" max="15113" width="13.5703125" style="1" customWidth="1"/>
    <col min="15114" max="15114" width="13.28515625" style="1" customWidth="1"/>
    <col min="15115" max="15360" width="9.140625" style="1"/>
    <col min="15361" max="15361" width="5.28515625" style="1" customWidth="1"/>
    <col min="15362" max="15362" width="41.85546875" style="1" customWidth="1"/>
    <col min="15363" max="15363" width="64.28515625" style="1" customWidth="1"/>
    <col min="15364" max="15364" width="22" style="1" customWidth="1"/>
    <col min="15365" max="15365" width="9.140625" style="1"/>
    <col min="15366" max="15366" width="12.42578125" style="1" bestFit="1" customWidth="1"/>
    <col min="15367" max="15369" width="13.5703125" style="1" customWidth="1"/>
    <col min="15370" max="15370" width="13.28515625" style="1" customWidth="1"/>
    <col min="15371" max="15616" width="9.140625" style="1"/>
    <col min="15617" max="15617" width="5.28515625" style="1" customWidth="1"/>
    <col min="15618" max="15618" width="41.85546875" style="1" customWidth="1"/>
    <col min="15619" max="15619" width="64.28515625" style="1" customWidth="1"/>
    <col min="15620" max="15620" width="22" style="1" customWidth="1"/>
    <col min="15621" max="15621" width="9.140625" style="1"/>
    <col min="15622" max="15622" width="12.42578125" style="1" bestFit="1" customWidth="1"/>
    <col min="15623" max="15625" width="13.5703125" style="1" customWidth="1"/>
    <col min="15626" max="15626" width="13.28515625" style="1" customWidth="1"/>
    <col min="15627" max="15872" width="9.140625" style="1"/>
    <col min="15873" max="15873" width="5.28515625" style="1" customWidth="1"/>
    <col min="15874" max="15874" width="41.85546875" style="1" customWidth="1"/>
    <col min="15875" max="15875" width="64.28515625" style="1" customWidth="1"/>
    <col min="15876" max="15876" width="22" style="1" customWidth="1"/>
    <col min="15877" max="15877" width="9.140625" style="1"/>
    <col min="15878" max="15878" width="12.42578125" style="1" bestFit="1" customWidth="1"/>
    <col min="15879" max="15881" width="13.5703125" style="1" customWidth="1"/>
    <col min="15882" max="15882" width="13.28515625" style="1" customWidth="1"/>
    <col min="15883" max="16128" width="9.140625" style="1"/>
    <col min="16129" max="16129" width="5.28515625" style="1" customWidth="1"/>
    <col min="16130" max="16130" width="41.85546875" style="1" customWidth="1"/>
    <col min="16131" max="16131" width="64.28515625" style="1" customWidth="1"/>
    <col min="16132" max="16132" width="22" style="1" customWidth="1"/>
    <col min="16133" max="16133" width="9.140625" style="1"/>
    <col min="16134" max="16134" width="12.42578125" style="1" bestFit="1" customWidth="1"/>
    <col min="16135" max="16137" width="13.5703125" style="1" customWidth="1"/>
    <col min="16138" max="16138" width="13.28515625" style="1" customWidth="1"/>
    <col min="16139" max="16384" width="9.140625" style="1"/>
  </cols>
  <sheetData>
    <row r="1" spans="1:9" ht="15" customHeight="1" x14ac:dyDescent="0.25">
      <c r="D1" s="2" t="s">
        <v>93</v>
      </c>
    </row>
    <row r="2" spans="1:9" x14ac:dyDescent="0.25">
      <c r="D2" s="2" t="s">
        <v>1</v>
      </c>
    </row>
    <row r="3" spans="1:9" x14ac:dyDescent="0.25">
      <c r="D3" s="2" t="s">
        <v>51</v>
      </c>
    </row>
    <row r="5" spans="1:9" ht="45" customHeight="1" x14ac:dyDescent="0.25">
      <c r="A5" s="202" t="s">
        <v>94</v>
      </c>
      <c r="B5" s="202"/>
      <c r="C5" s="202"/>
      <c r="D5" s="202"/>
    </row>
    <row r="6" spans="1:9" ht="17.25" x14ac:dyDescent="0.25">
      <c r="A6" s="203" t="s">
        <v>12</v>
      </c>
      <c r="B6" s="203"/>
      <c r="C6" s="203"/>
      <c r="D6" s="203"/>
    </row>
    <row r="7" spans="1:9" ht="12.75" customHeight="1" x14ac:dyDescent="0.25">
      <c r="A7" s="86"/>
      <c r="B7" s="86"/>
      <c r="C7" s="86"/>
      <c r="D7" s="86"/>
    </row>
    <row r="8" spans="1:9" ht="15" customHeight="1" x14ac:dyDescent="0.25">
      <c r="A8" s="204" t="s">
        <v>95</v>
      </c>
      <c r="B8" s="204"/>
      <c r="C8" s="204"/>
      <c r="D8" s="204"/>
    </row>
    <row r="9" spans="1:9" ht="12.75" customHeight="1" x14ac:dyDescent="0.25">
      <c r="B9" s="87"/>
      <c r="C9" s="87"/>
      <c r="D9" s="88"/>
    </row>
    <row r="10" spans="1:9" ht="14.25" x14ac:dyDescent="0.25">
      <c r="B10" s="89" t="s">
        <v>96</v>
      </c>
      <c r="C10" s="89" t="s">
        <v>97</v>
      </c>
      <c r="D10" s="90"/>
    </row>
    <row r="11" spans="1:9" ht="31.5" customHeight="1" x14ac:dyDescent="0.25">
      <c r="B11" s="13">
        <v>1143</v>
      </c>
      <c r="C11" s="13" t="s">
        <v>14</v>
      </c>
      <c r="D11" s="91"/>
      <c r="E11" s="92"/>
      <c r="F11" s="93"/>
      <c r="G11" s="93"/>
      <c r="H11" s="93"/>
      <c r="I11" s="93"/>
    </row>
    <row r="12" spans="1:9" ht="18" customHeight="1" x14ac:dyDescent="0.25">
      <c r="B12" s="94" t="s">
        <v>98</v>
      </c>
    </row>
    <row r="13" spans="1:9" ht="60" customHeight="1" x14ac:dyDescent="0.25">
      <c r="B13" s="19" t="s">
        <v>99</v>
      </c>
      <c r="C13" s="16">
        <v>1143</v>
      </c>
      <c r="D13" s="6" t="s">
        <v>100</v>
      </c>
      <c r="F13" s="95"/>
    </row>
    <row r="14" spans="1:9" ht="25.5" customHeight="1" x14ac:dyDescent="0.25">
      <c r="B14" s="19" t="s">
        <v>101</v>
      </c>
      <c r="C14" s="16">
        <v>11001</v>
      </c>
      <c r="D14" s="8" t="s">
        <v>10</v>
      </c>
      <c r="F14" s="95"/>
    </row>
    <row r="15" spans="1:9" ht="51" customHeight="1" x14ac:dyDescent="0.25">
      <c r="B15" s="19" t="s">
        <v>102</v>
      </c>
      <c r="C15" s="13" t="s">
        <v>21</v>
      </c>
      <c r="D15" s="205"/>
    </row>
    <row r="16" spans="1:9" ht="84" customHeight="1" x14ac:dyDescent="0.25">
      <c r="B16" s="19" t="s">
        <v>103</v>
      </c>
      <c r="C16" s="13" t="s">
        <v>23</v>
      </c>
      <c r="D16" s="206"/>
    </row>
    <row r="17" spans="2:6" ht="15" customHeight="1" x14ac:dyDescent="0.25">
      <c r="B17" s="19" t="s">
        <v>104</v>
      </c>
      <c r="C17" s="13" t="s">
        <v>105</v>
      </c>
      <c r="D17" s="206"/>
    </row>
    <row r="18" spans="2:6" ht="15" customHeight="1" x14ac:dyDescent="0.25">
      <c r="B18" s="29" t="s">
        <v>106</v>
      </c>
      <c r="C18" s="13" t="s">
        <v>12</v>
      </c>
      <c r="D18" s="206"/>
    </row>
    <row r="19" spans="2:6" s="45" customFormat="1" x14ac:dyDescent="0.25">
      <c r="B19" s="195" t="s">
        <v>107</v>
      </c>
      <c r="C19" s="197"/>
      <c r="D19" s="207"/>
    </row>
    <row r="20" spans="2:6" s="45" customFormat="1" ht="15.75" customHeight="1" x14ac:dyDescent="0.25">
      <c r="B20" s="209" t="s">
        <v>108</v>
      </c>
      <c r="C20" s="209"/>
      <c r="D20" s="97">
        <v>-2234.3000000000002</v>
      </c>
    </row>
    <row r="21" spans="2:6" x14ac:dyDescent="0.25">
      <c r="B21" s="87"/>
      <c r="C21" s="87"/>
      <c r="D21" s="88"/>
    </row>
    <row r="22" spans="2:6" ht="60" customHeight="1" x14ac:dyDescent="0.25">
      <c r="B22" s="19" t="s">
        <v>99</v>
      </c>
      <c r="C22" s="16">
        <v>1143</v>
      </c>
      <c r="D22" s="6" t="s">
        <v>100</v>
      </c>
      <c r="F22" s="95"/>
    </row>
    <row r="23" spans="2:6" ht="25.5" customHeight="1" x14ac:dyDescent="0.25">
      <c r="B23" s="19" t="s">
        <v>101</v>
      </c>
      <c r="C23" s="21">
        <v>11002</v>
      </c>
      <c r="D23" s="8" t="s">
        <v>10</v>
      </c>
      <c r="F23" s="95"/>
    </row>
    <row r="24" spans="2:6" ht="27" customHeight="1" x14ac:dyDescent="0.25">
      <c r="B24" s="19" t="s">
        <v>102</v>
      </c>
      <c r="C24" s="18" t="s">
        <v>26</v>
      </c>
      <c r="D24" s="98"/>
    </row>
    <row r="25" spans="2:6" ht="75" customHeight="1" x14ac:dyDescent="0.25">
      <c r="B25" s="19" t="s">
        <v>103</v>
      </c>
      <c r="C25" s="13" t="s">
        <v>27</v>
      </c>
      <c r="D25" s="98"/>
    </row>
    <row r="26" spans="2:6" ht="15" customHeight="1" x14ac:dyDescent="0.25">
      <c r="B26" s="19" t="s">
        <v>104</v>
      </c>
      <c r="C26" s="13" t="s">
        <v>105</v>
      </c>
      <c r="D26" s="98"/>
    </row>
    <row r="27" spans="2:6" ht="15" customHeight="1" x14ac:dyDescent="0.25">
      <c r="B27" s="29" t="s">
        <v>106</v>
      </c>
      <c r="C27" s="13" t="s">
        <v>12</v>
      </c>
      <c r="D27" s="98"/>
    </row>
    <row r="28" spans="2:6" x14ac:dyDescent="0.25">
      <c r="B28" s="210" t="s">
        <v>107</v>
      </c>
      <c r="C28" s="211"/>
      <c r="D28" s="99"/>
    </row>
    <row r="29" spans="2:6" ht="18" customHeight="1" x14ac:dyDescent="0.25">
      <c r="B29" s="208" t="s">
        <v>108</v>
      </c>
      <c r="C29" s="208"/>
      <c r="D29" s="100">
        <v>-3500</v>
      </c>
    </row>
    <row r="30" spans="2:6" x14ac:dyDescent="0.25">
      <c r="B30" s="87"/>
      <c r="C30" s="87"/>
      <c r="D30" s="88"/>
    </row>
    <row r="31" spans="2:6" ht="60" customHeight="1" x14ac:dyDescent="0.25">
      <c r="B31" s="19" t="s">
        <v>99</v>
      </c>
      <c r="C31" s="16">
        <v>1143</v>
      </c>
      <c r="D31" s="6" t="s">
        <v>38</v>
      </c>
      <c r="F31" s="95"/>
    </row>
    <row r="32" spans="2:6" ht="25.5" customHeight="1" x14ac:dyDescent="0.25">
      <c r="B32" s="19" t="s">
        <v>101</v>
      </c>
      <c r="C32" s="16">
        <v>31004</v>
      </c>
      <c r="D32" s="8" t="s">
        <v>10</v>
      </c>
      <c r="F32" s="95"/>
    </row>
    <row r="33" spans="1:6" ht="33" customHeight="1" x14ac:dyDescent="0.25">
      <c r="B33" s="19" t="s">
        <v>102</v>
      </c>
      <c r="C33" s="15" t="s">
        <v>28</v>
      </c>
      <c r="D33" s="98"/>
    </row>
    <row r="34" spans="1:6" ht="34.5" customHeight="1" x14ac:dyDescent="0.25">
      <c r="B34" s="19" t="s">
        <v>103</v>
      </c>
      <c r="C34" s="18" t="s">
        <v>29</v>
      </c>
      <c r="D34" s="98"/>
    </row>
    <row r="35" spans="1:6" ht="32.25" customHeight="1" x14ac:dyDescent="0.25">
      <c r="B35" s="19" t="s">
        <v>104</v>
      </c>
      <c r="C35" s="13" t="s">
        <v>30</v>
      </c>
      <c r="D35" s="98"/>
    </row>
    <row r="36" spans="1:6" ht="27" customHeight="1" x14ac:dyDescent="0.25">
      <c r="B36" s="29" t="s">
        <v>106</v>
      </c>
      <c r="C36" s="13" t="s">
        <v>12</v>
      </c>
      <c r="D36" s="98"/>
    </row>
    <row r="37" spans="1:6" x14ac:dyDescent="0.25">
      <c r="B37" s="210" t="s">
        <v>107</v>
      </c>
      <c r="C37" s="211"/>
      <c r="D37" s="99"/>
    </row>
    <row r="38" spans="1:6" ht="21" customHeight="1" x14ac:dyDescent="0.25">
      <c r="B38" s="208" t="s">
        <v>157</v>
      </c>
      <c r="C38" s="208"/>
      <c r="D38" s="101">
        <v>1</v>
      </c>
    </row>
    <row r="39" spans="1:6" ht="21" customHeight="1" x14ac:dyDescent="0.25">
      <c r="B39" s="208" t="s">
        <v>158</v>
      </c>
      <c r="C39" s="208"/>
      <c r="D39" s="101">
        <v>1</v>
      </c>
    </row>
    <row r="40" spans="1:6" ht="30.75" customHeight="1" x14ac:dyDescent="0.25">
      <c r="B40" s="208" t="s">
        <v>156</v>
      </c>
      <c r="C40" s="208"/>
      <c r="D40" s="100">
        <v>298.8</v>
      </c>
    </row>
    <row r="41" spans="1:6" ht="18" customHeight="1" x14ac:dyDescent="0.25">
      <c r="B41" s="208" t="s">
        <v>108</v>
      </c>
      <c r="C41" s="208"/>
      <c r="D41" s="100">
        <v>5734.2999999999993</v>
      </c>
    </row>
    <row r="42" spans="1:6" x14ac:dyDescent="0.25">
      <c r="A42" s="102"/>
      <c r="B42" s="87"/>
      <c r="C42" s="87"/>
      <c r="D42" s="103"/>
      <c r="E42" s="102"/>
      <c r="F42" s="95"/>
    </row>
    <row r="43" spans="1:6" x14ac:dyDescent="0.25">
      <c r="B43" s="87"/>
      <c r="C43" s="87"/>
      <c r="D43" s="103"/>
    </row>
  </sheetData>
  <mergeCells count="13">
    <mergeCell ref="B41:C41"/>
    <mergeCell ref="B40:C40"/>
    <mergeCell ref="B20:C20"/>
    <mergeCell ref="B28:C28"/>
    <mergeCell ref="B29:C29"/>
    <mergeCell ref="B37:C37"/>
    <mergeCell ref="B38:C38"/>
    <mergeCell ref="B39:C39"/>
    <mergeCell ref="A5:D5"/>
    <mergeCell ref="A6:D6"/>
    <mergeCell ref="A8:D8"/>
    <mergeCell ref="D15:D19"/>
    <mergeCell ref="B19:C19"/>
  </mergeCells>
  <pageMargins left="0.25" right="0.25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4"/>
  <sheetViews>
    <sheetView workbookViewId="0">
      <selection activeCell="C33" sqref="C33"/>
    </sheetView>
  </sheetViews>
  <sheetFormatPr defaultRowHeight="13.5" x14ac:dyDescent="0.25"/>
  <cols>
    <col min="1" max="1" width="4" style="104" customWidth="1"/>
    <col min="2" max="2" width="41.85546875" style="104" customWidth="1"/>
    <col min="3" max="3" width="64.7109375" style="104" customWidth="1"/>
    <col min="4" max="4" width="22.140625" style="104" customWidth="1"/>
    <col min="5" max="5" width="9.140625" style="104"/>
    <col min="6" max="6" width="16.28515625" style="104" customWidth="1"/>
    <col min="7" max="256" width="9.140625" style="104"/>
    <col min="257" max="257" width="4" style="104" customWidth="1"/>
    <col min="258" max="258" width="41.85546875" style="104" customWidth="1"/>
    <col min="259" max="259" width="64.7109375" style="104" customWidth="1"/>
    <col min="260" max="260" width="22.140625" style="104" customWidth="1"/>
    <col min="261" max="261" width="9.140625" style="104"/>
    <col min="262" max="262" width="16.28515625" style="104" customWidth="1"/>
    <col min="263" max="512" width="9.140625" style="104"/>
    <col min="513" max="513" width="4" style="104" customWidth="1"/>
    <col min="514" max="514" width="41.85546875" style="104" customWidth="1"/>
    <col min="515" max="515" width="64.7109375" style="104" customWidth="1"/>
    <col min="516" max="516" width="22.140625" style="104" customWidth="1"/>
    <col min="517" max="517" width="9.140625" style="104"/>
    <col min="518" max="518" width="16.28515625" style="104" customWidth="1"/>
    <col min="519" max="768" width="9.140625" style="104"/>
    <col min="769" max="769" width="4" style="104" customWidth="1"/>
    <col min="770" max="770" width="41.85546875" style="104" customWidth="1"/>
    <col min="771" max="771" width="64.7109375" style="104" customWidth="1"/>
    <col min="772" max="772" width="22.140625" style="104" customWidth="1"/>
    <col min="773" max="773" width="9.140625" style="104"/>
    <col min="774" max="774" width="16.28515625" style="104" customWidth="1"/>
    <col min="775" max="1024" width="9.140625" style="104"/>
    <col min="1025" max="1025" width="4" style="104" customWidth="1"/>
    <col min="1026" max="1026" width="41.85546875" style="104" customWidth="1"/>
    <col min="1027" max="1027" width="64.7109375" style="104" customWidth="1"/>
    <col min="1028" max="1028" width="22.140625" style="104" customWidth="1"/>
    <col min="1029" max="1029" width="9.140625" style="104"/>
    <col min="1030" max="1030" width="16.28515625" style="104" customWidth="1"/>
    <col min="1031" max="1280" width="9.140625" style="104"/>
    <col min="1281" max="1281" width="4" style="104" customWidth="1"/>
    <col min="1282" max="1282" width="41.85546875" style="104" customWidth="1"/>
    <col min="1283" max="1283" width="64.7109375" style="104" customWidth="1"/>
    <col min="1284" max="1284" width="22.140625" style="104" customWidth="1"/>
    <col min="1285" max="1285" width="9.140625" style="104"/>
    <col min="1286" max="1286" width="16.28515625" style="104" customWidth="1"/>
    <col min="1287" max="1536" width="9.140625" style="104"/>
    <col min="1537" max="1537" width="4" style="104" customWidth="1"/>
    <col min="1538" max="1538" width="41.85546875" style="104" customWidth="1"/>
    <col min="1539" max="1539" width="64.7109375" style="104" customWidth="1"/>
    <col min="1540" max="1540" width="22.140625" style="104" customWidth="1"/>
    <col min="1541" max="1541" width="9.140625" style="104"/>
    <col min="1542" max="1542" width="16.28515625" style="104" customWidth="1"/>
    <col min="1543" max="1792" width="9.140625" style="104"/>
    <col min="1793" max="1793" width="4" style="104" customWidth="1"/>
    <col min="1794" max="1794" width="41.85546875" style="104" customWidth="1"/>
    <col min="1795" max="1795" width="64.7109375" style="104" customWidth="1"/>
    <col min="1796" max="1796" width="22.140625" style="104" customWidth="1"/>
    <col min="1797" max="1797" width="9.140625" style="104"/>
    <col min="1798" max="1798" width="16.28515625" style="104" customWidth="1"/>
    <col min="1799" max="2048" width="9.140625" style="104"/>
    <col min="2049" max="2049" width="4" style="104" customWidth="1"/>
    <col min="2050" max="2050" width="41.85546875" style="104" customWidth="1"/>
    <col min="2051" max="2051" width="64.7109375" style="104" customWidth="1"/>
    <col min="2052" max="2052" width="22.140625" style="104" customWidth="1"/>
    <col min="2053" max="2053" width="9.140625" style="104"/>
    <col min="2054" max="2054" width="16.28515625" style="104" customWidth="1"/>
    <col min="2055" max="2304" width="9.140625" style="104"/>
    <col min="2305" max="2305" width="4" style="104" customWidth="1"/>
    <col min="2306" max="2306" width="41.85546875" style="104" customWidth="1"/>
    <col min="2307" max="2307" width="64.7109375" style="104" customWidth="1"/>
    <col min="2308" max="2308" width="22.140625" style="104" customWidth="1"/>
    <col min="2309" max="2309" width="9.140625" style="104"/>
    <col min="2310" max="2310" width="16.28515625" style="104" customWidth="1"/>
    <col min="2311" max="2560" width="9.140625" style="104"/>
    <col min="2561" max="2561" width="4" style="104" customWidth="1"/>
    <col min="2562" max="2562" width="41.85546875" style="104" customWidth="1"/>
    <col min="2563" max="2563" width="64.7109375" style="104" customWidth="1"/>
    <col min="2564" max="2564" width="22.140625" style="104" customWidth="1"/>
    <col min="2565" max="2565" width="9.140625" style="104"/>
    <col min="2566" max="2566" width="16.28515625" style="104" customWidth="1"/>
    <col min="2567" max="2816" width="9.140625" style="104"/>
    <col min="2817" max="2817" width="4" style="104" customWidth="1"/>
    <col min="2818" max="2818" width="41.85546875" style="104" customWidth="1"/>
    <col min="2819" max="2819" width="64.7109375" style="104" customWidth="1"/>
    <col min="2820" max="2820" width="22.140625" style="104" customWidth="1"/>
    <col min="2821" max="2821" width="9.140625" style="104"/>
    <col min="2822" max="2822" width="16.28515625" style="104" customWidth="1"/>
    <col min="2823" max="3072" width="9.140625" style="104"/>
    <col min="3073" max="3073" width="4" style="104" customWidth="1"/>
    <col min="3074" max="3074" width="41.85546875" style="104" customWidth="1"/>
    <col min="3075" max="3075" width="64.7109375" style="104" customWidth="1"/>
    <col min="3076" max="3076" width="22.140625" style="104" customWidth="1"/>
    <col min="3077" max="3077" width="9.140625" style="104"/>
    <col min="3078" max="3078" width="16.28515625" style="104" customWidth="1"/>
    <col min="3079" max="3328" width="9.140625" style="104"/>
    <col min="3329" max="3329" width="4" style="104" customWidth="1"/>
    <col min="3330" max="3330" width="41.85546875" style="104" customWidth="1"/>
    <col min="3331" max="3331" width="64.7109375" style="104" customWidth="1"/>
    <col min="3332" max="3332" width="22.140625" style="104" customWidth="1"/>
    <col min="3333" max="3333" width="9.140625" style="104"/>
    <col min="3334" max="3334" width="16.28515625" style="104" customWidth="1"/>
    <col min="3335" max="3584" width="9.140625" style="104"/>
    <col min="3585" max="3585" width="4" style="104" customWidth="1"/>
    <col min="3586" max="3586" width="41.85546875" style="104" customWidth="1"/>
    <col min="3587" max="3587" width="64.7109375" style="104" customWidth="1"/>
    <col min="3588" max="3588" width="22.140625" style="104" customWidth="1"/>
    <col min="3589" max="3589" width="9.140625" style="104"/>
    <col min="3590" max="3590" width="16.28515625" style="104" customWidth="1"/>
    <col min="3591" max="3840" width="9.140625" style="104"/>
    <col min="3841" max="3841" width="4" style="104" customWidth="1"/>
    <col min="3842" max="3842" width="41.85546875" style="104" customWidth="1"/>
    <col min="3843" max="3843" width="64.7109375" style="104" customWidth="1"/>
    <col min="3844" max="3844" width="22.140625" style="104" customWidth="1"/>
    <col min="3845" max="3845" width="9.140625" style="104"/>
    <col min="3846" max="3846" width="16.28515625" style="104" customWidth="1"/>
    <col min="3847" max="4096" width="9.140625" style="104"/>
    <col min="4097" max="4097" width="4" style="104" customWidth="1"/>
    <col min="4098" max="4098" width="41.85546875" style="104" customWidth="1"/>
    <col min="4099" max="4099" width="64.7109375" style="104" customWidth="1"/>
    <col min="4100" max="4100" width="22.140625" style="104" customWidth="1"/>
    <col min="4101" max="4101" width="9.140625" style="104"/>
    <col min="4102" max="4102" width="16.28515625" style="104" customWidth="1"/>
    <col min="4103" max="4352" width="9.140625" style="104"/>
    <col min="4353" max="4353" width="4" style="104" customWidth="1"/>
    <col min="4354" max="4354" width="41.85546875" style="104" customWidth="1"/>
    <col min="4355" max="4355" width="64.7109375" style="104" customWidth="1"/>
    <col min="4356" max="4356" width="22.140625" style="104" customWidth="1"/>
    <col min="4357" max="4357" width="9.140625" style="104"/>
    <col min="4358" max="4358" width="16.28515625" style="104" customWidth="1"/>
    <col min="4359" max="4608" width="9.140625" style="104"/>
    <col min="4609" max="4609" width="4" style="104" customWidth="1"/>
    <col min="4610" max="4610" width="41.85546875" style="104" customWidth="1"/>
    <col min="4611" max="4611" width="64.7109375" style="104" customWidth="1"/>
    <col min="4612" max="4612" width="22.140625" style="104" customWidth="1"/>
    <col min="4613" max="4613" width="9.140625" style="104"/>
    <col min="4614" max="4614" width="16.28515625" style="104" customWidth="1"/>
    <col min="4615" max="4864" width="9.140625" style="104"/>
    <col min="4865" max="4865" width="4" style="104" customWidth="1"/>
    <col min="4866" max="4866" width="41.85546875" style="104" customWidth="1"/>
    <col min="4867" max="4867" width="64.7109375" style="104" customWidth="1"/>
    <col min="4868" max="4868" width="22.140625" style="104" customWidth="1"/>
    <col min="4869" max="4869" width="9.140625" style="104"/>
    <col min="4870" max="4870" width="16.28515625" style="104" customWidth="1"/>
    <col min="4871" max="5120" width="9.140625" style="104"/>
    <col min="5121" max="5121" width="4" style="104" customWidth="1"/>
    <col min="5122" max="5122" width="41.85546875" style="104" customWidth="1"/>
    <col min="5123" max="5123" width="64.7109375" style="104" customWidth="1"/>
    <col min="5124" max="5124" width="22.140625" style="104" customWidth="1"/>
    <col min="5125" max="5125" width="9.140625" style="104"/>
    <col min="5126" max="5126" width="16.28515625" style="104" customWidth="1"/>
    <col min="5127" max="5376" width="9.140625" style="104"/>
    <col min="5377" max="5377" width="4" style="104" customWidth="1"/>
    <col min="5378" max="5378" width="41.85546875" style="104" customWidth="1"/>
    <col min="5379" max="5379" width="64.7109375" style="104" customWidth="1"/>
    <col min="5380" max="5380" width="22.140625" style="104" customWidth="1"/>
    <col min="5381" max="5381" width="9.140625" style="104"/>
    <col min="5382" max="5382" width="16.28515625" style="104" customWidth="1"/>
    <col min="5383" max="5632" width="9.140625" style="104"/>
    <col min="5633" max="5633" width="4" style="104" customWidth="1"/>
    <col min="5634" max="5634" width="41.85546875" style="104" customWidth="1"/>
    <col min="5635" max="5635" width="64.7109375" style="104" customWidth="1"/>
    <col min="5636" max="5636" width="22.140625" style="104" customWidth="1"/>
    <col min="5637" max="5637" width="9.140625" style="104"/>
    <col min="5638" max="5638" width="16.28515625" style="104" customWidth="1"/>
    <col min="5639" max="5888" width="9.140625" style="104"/>
    <col min="5889" max="5889" width="4" style="104" customWidth="1"/>
    <col min="5890" max="5890" width="41.85546875" style="104" customWidth="1"/>
    <col min="5891" max="5891" width="64.7109375" style="104" customWidth="1"/>
    <col min="5892" max="5892" width="22.140625" style="104" customWidth="1"/>
    <col min="5893" max="5893" width="9.140625" style="104"/>
    <col min="5894" max="5894" width="16.28515625" style="104" customWidth="1"/>
    <col min="5895" max="6144" width="9.140625" style="104"/>
    <col min="6145" max="6145" width="4" style="104" customWidth="1"/>
    <col min="6146" max="6146" width="41.85546875" style="104" customWidth="1"/>
    <col min="6147" max="6147" width="64.7109375" style="104" customWidth="1"/>
    <col min="6148" max="6148" width="22.140625" style="104" customWidth="1"/>
    <col min="6149" max="6149" width="9.140625" style="104"/>
    <col min="6150" max="6150" width="16.28515625" style="104" customWidth="1"/>
    <col min="6151" max="6400" width="9.140625" style="104"/>
    <col min="6401" max="6401" width="4" style="104" customWidth="1"/>
    <col min="6402" max="6402" width="41.85546875" style="104" customWidth="1"/>
    <col min="6403" max="6403" width="64.7109375" style="104" customWidth="1"/>
    <col min="6404" max="6404" width="22.140625" style="104" customWidth="1"/>
    <col min="6405" max="6405" width="9.140625" style="104"/>
    <col min="6406" max="6406" width="16.28515625" style="104" customWidth="1"/>
    <col min="6407" max="6656" width="9.140625" style="104"/>
    <col min="6657" max="6657" width="4" style="104" customWidth="1"/>
    <col min="6658" max="6658" width="41.85546875" style="104" customWidth="1"/>
    <col min="6659" max="6659" width="64.7109375" style="104" customWidth="1"/>
    <col min="6660" max="6660" width="22.140625" style="104" customWidth="1"/>
    <col min="6661" max="6661" width="9.140625" style="104"/>
    <col min="6662" max="6662" width="16.28515625" style="104" customWidth="1"/>
    <col min="6663" max="6912" width="9.140625" style="104"/>
    <col min="6913" max="6913" width="4" style="104" customWidth="1"/>
    <col min="6914" max="6914" width="41.85546875" style="104" customWidth="1"/>
    <col min="6915" max="6915" width="64.7109375" style="104" customWidth="1"/>
    <col min="6916" max="6916" width="22.140625" style="104" customWidth="1"/>
    <col min="6917" max="6917" width="9.140625" style="104"/>
    <col min="6918" max="6918" width="16.28515625" style="104" customWidth="1"/>
    <col min="6919" max="7168" width="9.140625" style="104"/>
    <col min="7169" max="7169" width="4" style="104" customWidth="1"/>
    <col min="7170" max="7170" width="41.85546875" style="104" customWidth="1"/>
    <col min="7171" max="7171" width="64.7109375" style="104" customWidth="1"/>
    <col min="7172" max="7172" width="22.140625" style="104" customWidth="1"/>
    <col min="7173" max="7173" width="9.140625" style="104"/>
    <col min="7174" max="7174" width="16.28515625" style="104" customWidth="1"/>
    <col min="7175" max="7424" width="9.140625" style="104"/>
    <col min="7425" max="7425" width="4" style="104" customWidth="1"/>
    <col min="7426" max="7426" width="41.85546875" style="104" customWidth="1"/>
    <col min="7427" max="7427" width="64.7109375" style="104" customWidth="1"/>
    <col min="7428" max="7428" width="22.140625" style="104" customWidth="1"/>
    <col min="7429" max="7429" width="9.140625" style="104"/>
    <col min="7430" max="7430" width="16.28515625" style="104" customWidth="1"/>
    <col min="7431" max="7680" width="9.140625" style="104"/>
    <col min="7681" max="7681" width="4" style="104" customWidth="1"/>
    <col min="7682" max="7682" width="41.85546875" style="104" customWidth="1"/>
    <col min="7683" max="7683" width="64.7109375" style="104" customWidth="1"/>
    <col min="7684" max="7684" width="22.140625" style="104" customWidth="1"/>
    <col min="7685" max="7685" width="9.140625" style="104"/>
    <col min="7686" max="7686" width="16.28515625" style="104" customWidth="1"/>
    <col min="7687" max="7936" width="9.140625" style="104"/>
    <col min="7937" max="7937" width="4" style="104" customWidth="1"/>
    <col min="7938" max="7938" width="41.85546875" style="104" customWidth="1"/>
    <col min="7939" max="7939" width="64.7109375" style="104" customWidth="1"/>
    <col min="7940" max="7940" width="22.140625" style="104" customWidth="1"/>
    <col min="7941" max="7941" width="9.140625" style="104"/>
    <col min="7942" max="7942" width="16.28515625" style="104" customWidth="1"/>
    <col min="7943" max="8192" width="9.140625" style="104"/>
    <col min="8193" max="8193" width="4" style="104" customWidth="1"/>
    <col min="8194" max="8194" width="41.85546875" style="104" customWidth="1"/>
    <col min="8195" max="8195" width="64.7109375" style="104" customWidth="1"/>
    <col min="8196" max="8196" width="22.140625" style="104" customWidth="1"/>
    <col min="8197" max="8197" width="9.140625" style="104"/>
    <col min="8198" max="8198" width="16.28515625" style="104" customWidth="1"/>
    <col min="8199" max="8448" width="9.140625" style="104"/>
    <col min="8449" max="8449" width="4" style="104" customWidth="1"/>
    <col min="8450" max="8450" width="41.85546875" style="104" customWidth="1"/>
    <col min="8451" max="8451" width="64.7109375" style="104" customWidth="1"/>
    <col min="8452" max="8452" width="22.140625" style="104" customWidth="1"/>
    <col min="8453" max="8453" width="9.140625" style="104"/>
    <col min="8454" max="8454" width="16.28515625" style="104" customWidth="1"/>
    <col min="8455" max="8704" width="9.140625" style="104"/>
    <col min="8705" max="8705" width="4" style="104" customWidth="1"/>
    <col min="8706" max="8706" width="41.85546875" style="104" customWidth="1"/>
    <col min="8707" max="8707" width="64.7109375" style="104" customWidth="1"/>
    <col min="8708" max="8708" width="22.140625" style="104" customWidth="1"/>
    <col min="8709" max="8709" width="9.140625" style="104"/>
    <col min="8710" max="8710" width="16.28515625" style="104" customWidth="1"/>
    <col min="8711" max="8960" width="9.140625" style="104"/>
    <col min="8961" max="8961" width="4" style="104" customWidth="1"/>
    <col min="8962" max="8962" width="41.85546875" style="104" customWidth="1"/>
    <col min="8963" max="8963" width="64.7109375" style="104" customWidth="1"/>
    <col min="8964" max="8964" width="22.140625" style="104" customWidth="1"/>
    <col min="8965" max="8965" width="9.140625" style="104"/>
    <col min="8966" max="8966" width="16.28515625" style="104" customWidth="1"/>
    <col min="8967" max="9216" width="9.140625" style="104"/>
    <col min="9217" max="9217" width="4" style="104" customWidth="1"/>
    <col min="9218" max="9218" width="41.85546875" style="104" customWidth="1"/>
    <col min="9219" max="9219" width="64.7109375" style="104" customWidth="1"/>
    <col min="9220" max="9220" width="22.140625" style="104" customWidth="1"/>
    <col min="9221" max="9221" width="9.140625" style="104"/>
    <col min="9222" max="9222" width="16.28515625" style="104" customWidth="1"/>
    <col min="9223" max="9472" width="9.140625" style="104"/>
    <col min="9473" max="9473" width="4" style="104" customWidth="1"/>
    <col min="9474" max="9474" width="41.85546875" style="104" customWidth="1"/>
    <col min="9475" max="9475" width="64.7109375" style="104" customWidth="1"/>
    <col min="9476" max="9476" width="22.140625" style="104" customWidth="1"/>
    <col min="9477" max="9477" width="9.140625" style="104"/>
    <col min="9478" max="9478" width="16.28515625" style="104" customWidth="1"/>
    <col min="9479" max="9728" width="9.140625" style="104"/>
    <col min="9729" max="9729" width="4" style="104" customWidth="1"/>
    <col min="9730" max="9730" width="41.85546875" style="104" customWidth="1"/>
    <col min="9731" max="9731" width="64.7109375" style="104" customWidth="1"/>
    <col min="9732" max="9732" width="22.140625" style="104" customWidth="1"/>
    <col min="9733" max="9733" width="9.140625" style="104"/>
    <col min="9734" max="9734" width="16.28515625" style="104" customWidth="1"/>
    <col min="9735" max="9984" width="9.140625" style="104"/>
    <col min="9985" max="9985" width="4" style="104" customWidth="1"/>
    <col min="9986" max="9986" width="41.85546875" style="104" customWidth="1"/>
    <col min="9987" max="9987" width="64.7109375" style="104" customWidth="1"/>
    <col min="9988" max="9988" width="22.140625" style="104" customWidth="1"/>
    <col min="9989" max="9989" width="9.140625" style="104"/>
    <col min="9990" max="9990" width="16.28515625" style="104" customWidth="1"/>
    <col min="9991" max="10240" width="9.140625" style="104"/>
    <col min="10241" max="10241" width="4" style="104" customWidth="1"/>
    <col min="10242" max="10242" width="41.85546875" style="104" customWidth="1"/>
    <col min="10243" max="10243" width="64.7109375" style="104" customWidth="1"/>
    <col min="10244" max="10244" width="22.140625" style="104" customWidth="1"/>
    <col min="10245" max="10245" width="9.140625" style="104"/>
    <col min="10246" max="10246" width="16.28515625" style="104" customWidth="1"/>
    <col min="10247" max="10496" width="9.140625" style="104"/>
    <col min="10497" max="10497" width="4" style="104" customWidth="1"/>
    <col min="10498" max="10498" width="41.85546875" style="104" customWidth="1"/>
    <col min="10499" max="10499" width="64.7109375" style="104" customWidth="1"/>
    <col min="10500" max="10500" width="22.140625" style="104" customWidth="1"/>
    <col min="10501" max="10501" width="9.140625" style="104"/>
    <col min="10502" max="10502" width="16.28515625" style="104" customWidth="1"/>
    <col min="10503" max="10752" width="9.140625" style="104"/>
    <col min="10753" max="10753" width="4" style="104" customWidth="1"/>
    <col min="10754" max="10754" width="41.85546875" style="104" customWidth="1"/>
    <col min="10755" max="10755" width="64.7109375" style="104" customWidth="1"/>
    <col min="10756" max="10756" width="22.140625" style="104" customWidth="1"/>
    <col min="10757" max="10757" width="9.140625" style="104"/>
    <col min="10758" max="10758" width="16.28515625" style="104" customWidth="1"/>
    <col min="10759" max="11008" width="9.140625" style="104"/>
    <col min="11009" max="11009" width="4" style="104" customWidth="1"/>
    <col min="11010" max="11010" width="41.85546875" style="104" customWidth="1"/>
    <col min="11011" max="11011" width="64.7109375" style="104" customWidth="1"/>
    <col min="11012" max="11012" width="22.140625" style="104" customWidth="1"/>
    <col min="11013" max="11013" width="9.140625" style="104"/>
    <col min="11014" max="11014" width="16.28515625" style="104" customWidth="1"/>
    <col min="11015" max="11264" width="9.140625" style="104"/>
    <col min="11265" max="11265" width="4" style="104" customWidth="1"/>
    <col min="11266" max="11266" width="41.85546875" style="104" customWidth="1"/>
    <col min="11267" max="11267" width="64.7109375" style="104" customWidth="1"/>
    <col min="11268" max="11268" width="22.140625" style="104" customWidth="1"/>
    <col min="11269" max="11269" width="9.140625" style="104"/>
    <col min="11270" max="11270" width="16.28515625" style="104" customWidth="1"/>
    <col min="11271" max="11520" width="9.140625" style="104"/>
    <col min="11521" max="11521" width="4" style="104" customWidth="1"/>
    <col min="11522" max="11522" width="41.85546875" style="104" customWidth="1"/>
    <col min="11523" max="11523" width="64.7109375" style="104" customWidth="1"/>
    <col min="11524" max="11524" width="22.140625" style="104" customWidth="1"/>
    <col min="11525" max="11525" width="9.140625" style="104"/>
    <col min="11526" max="11526" width="16.28515625" style="104" customWidth="1"/>
    <col min="11527" max="11776" width="9.140625" style="104"/>
    <col min="11777" max="11777" width="4" style="104" customWidth="1"/>
    <col min="11778" max="11778" width="41.85546875" style="104" customWidth="1"/>
    <col min="11779" max="11779" width="64.7109375" style="104" customWidth="1"/>
    <col min="11780" max="11780" width="22.140625" style="104" customWidth="1"/>
    <col min="11781" max="11781" width="9.140625" style="104"/>
    <col min="11782" max="11782" width="16.28515625" style="104" customWidth="1"/>
    <col min="11783" max="12032" width="9.140625" style="104"/>
    <col min="12033" max="12033" width="4" style="104" customWidth="1"/>
    <col min="12034" max="12034" width="41.85546875" style="104" customWidth="1"/>
    <col min="12035" max="12035" width="64.7109375" style="104" customWidth="1"/>
    <col min="12036" max="12036" width="22.140625" style="104" customWidth="1"/>
    <col min="12037" max="12037" width="9.140625" style="104"/>
    <col min="12038" max="12038" width="16.28515625" style="104" customWidth="1"/>
    <col min="12039" max="12288" width="9.140625" style="104"/>
    <col min="12289" max="12289" width="4" style="104" customWidth="1"/>
    <col min="12290" max="12290" width="41.85546875" style="104" customWidth="1"/>
    <col min="12291" max="12291" width="64.7109375" style="104" customWidth="1"/>
    <col min="12292" max="12292" width="22.140625" style="104" customWidth="1"/>
    <col min="12293" max="12293" width="9.140625" style="104"/>
    <col min="12294" max="12294" width="16.28515625" style="104" customWidth="1"/>
    <col min="12295" max="12544" width="9.140625" style="104"/>
    <col min="12545" max="12545" width="4" style="104" customWidth="1"/>
    <col min="12546" max="12546" width="41.85546875" style="104" customWidth="1"/>
    <col min="12547" max="12547" width="64.7109375" style="104" customWidth="1"/>
    <col min="12548" max="12548" width="22.140625" style="104" customWidth="1"/>
    <col min="12549" max="12549" width="9.140625" style="104"/>
    <col min="12550" max="12550" width="16.28515625" style="104" customWidth="1"/>
    <col min="12551" max="12800" width="9.140625" style="104"/>
    <col min="12801" max="12801" width="4" style="104" customWidth="1"/>
    <col min="12802" max="12802" width="41.85546875" style="104" customWidth="1"/>
    <col min="12803" max="12803" width="64.7109375" style="104" customWidth="1"/>
    <col min="12804" max="12804" width="22.140625" style="104" customWidth="1"/>
    <col min="12805" max="12805" width="9.140625" style="104"/>
    <col min="12806" max="12806" width="16.28515625" style="104" customWidth="1"/>
    <col min="12807" max="13056" width="9.140625" style="104"/>
    <col min="13057" max="13057" width="4" style="104" customWidth="1"/>
    <col min="13058" max="13058" width="41.85546875" style="104" customWidth="1"/>
    <col min="13059" max="13059" width="64.7109375" style="104" customWidth="1"/>
    <col min="13060" max="13060" width="22.140625" style="104" customWidth="1"/>
    <col min="13061" max="13061" width="9.140625" style="104"/>
    <col min="13062" max="13062" width="16.28515625" style="104" customWidth="1"/>
    <col min="13063" max="13312" width="9.140625" style="104"/>
    <col min="13313" max="13313" width="4" style="104" customWidth="1"/>
    <col min="13314" max="13314" width="41.85546875" style="104" customWidth="1"/>
    <col min="13315" max="13315" width="64.7109375" style="104" customWidth="1"/>
    <col min="13316" max="13316" width="22.140625" style="104" customWidth="1"/>
    <col min="13317" max="13317" width="9.140625" style="104"/>
    <col min="13318" max="13318" width="16.28515625" style="104" customWidth="1"/>
    <col min="13319" max="13568" width="9.140625" style="104"/>
    <col min="13569" max="13569" width="4" style="104" customWidth="1"/>
    <col min="13570" max="13570" width="41.85546875" style="104" customWidth="1"/>
    <col min="13571" max="13571" width="64.7109375" style="104" customWidth="1"/>
    <col min="13572" max="13572" width="22.140625" style="104" customWidth="1"/>
    <col min="13573" max="13573" width="9.140625" style="104"/>
    <col min="13574" max="13574" width="16.28515625" style="104" customWidth="1"/>
    <col min="13575" max="13824" width="9.140625" style="104"/>
    <col min="13825" max="13825" width="4" style="104" customWidth="1"/>
    <col min="13826" max="13826" width="41.85546875" style="104" customWidth="1"/>
    <col min="13827" max="13827" width="64.7109375" style="104" customWidth="1"/>
    <col min="13828" max="13828" width="22.140625" style="104" customWidth="1"/>
    <col min="13829" max="13829" width="9.140625" style="104"/>
    <col min="13830" max="13830" width="16.28515625" style="104" customWidth="1"/>
    <col min="13831" max="14080" width="9.140625" style="104"/>
    <col min="14081" max="14081" width="4" style="104" customWidth="1"/>
    <col min="14082" max="14082" width="41.85546875" style="104" customWidth="1"/>
    <col min="14083" max="14083" width="64.7109375" style="104" customWidth="1"/>
    <col min="14084" max="14084" width="22.140625" style="104" customWidth="1"/>
    <col min="14085" max="14085" width="9.140625" style="104"/>
    <col min="14086" max="14086" width="16.28515625" style="104" customWidth="1"/>
    <col min="14087" max="14336" width="9.140625" style="104"/>
    <col min="14337" max="14337" width="4" style="104" customWidth="1"/>
    <col min="14338" max="14338" width="41.85546875" style="104" customWidth="1"/>
    <col min="14339" max="14339" width="64.7109375" style="104" customWidth="1"/>
    <col min="14340" max="14340" width="22.140625" style="104" customWidth="1"/>
    <col min="14341" max="14341" width="9.140625" style="104"/>
    <col min="14342" max="14342" width="16.28515625" style="104" customWidth="1"/>
    <col min="14343" max="14592" width="9.140625" style="104"/>
    <col min="14593" max="14593" width="4" style="104" customWidth="1"/>
    <col min="14594" max="14594" width="41.85546875" style="104" customWidth="1"/>
    <col min="14595" max="14595" width="64.7109375" style="104" customWidth="1"/>
    <col min="14596" max="14596" width="22.140625" style="104" customWidth="1"/>
    <col min="14597" max="14597" width="9.140625" style="104"/>
    <col min="14598" max="14598" width="16.28515625" style="104" customWidth="1"/>
    <col min="14599" max="14848" width="9.140625" style="104"/>
    <col min="14849" max="14849" width="4" style="104" customWidth="1"/>
    <col min="14850" max="14850" width="41.85546875" style="104" customWidth="1"/>
    <col min="14851" max="14851" width="64.7109375" style="104" customWidth="1"/>
    <col min="14852" max="14852" width="22.140625" style="104" customWidth="1"/>
    <col min="14853" max="14853" width="9.140625" style="104"/>
    <col min="14854" max="14854" width="16.28515625" style="104" customWidth="1"/>
    <col min="14855" max="15104" width="9.140625" style="104"/>
    <col min="15105" max="15105" width="4" style="104" customWidth="1"/>
    <col min="15106" max="15106" width="41.85546875" style="104" customWidth="1"/>
    <col min="15107" max="15107" width="64.7109375" style="104" customWidth="1"/>
    <col min="15108" max="15108" width="22.140625" style="104" customWidth="1"/>
    <col min="15109" max="15109" width="9.140625" style="104"/>
    <col min="15110" max="15110" width="16.28515625" style="104" customWidth="1"/>
    <col min="15111" max="15360" width="9.140625" style="104"/>
    <col min="15361" max="15361" width="4" style="104" customWidth="1"/>
    <col min="15362" max="15362" width="41.85546875" style="104" customWidth="1"/>
    <col min="15363" max="15363" width="64.7109375" style="104" customWidth="1"/>
    <col min="15364" max="15364" width="22.140625" style="104" customWidth="1"/>
    <col min="15365" max="15365" width="9.140625" style="104"/>
    <col min="15366" max="15366" width="16.28515625" style="104" customWidth="1"/>
    <col min="15367" max="15616" width="9.140625" style="104"/>
    <col min="15617" max="15617" width="4" style="104" customWidth="1"/>
    <col min="15618" max="15618" width="41.85546875" style="104" customWidth="1"/>
    <col min="15619" max="15619" width="64.7109375" style="104" customWidth="1"/>
    <col min="15620" max="15620" width="22.140625" style="104" customWidth="1"/>
    <col min="15621" max="15621" width="9.140625" style="104"/>
    <col min="15622" max="15622" width="16.28515625" style="104" customWidth="1"/>
    <col min="15623" max="15872" width="9.140625" style="104"/>
    <col min="15873" max="15873" width="4" style="104" customWidth="1"/>
    <col min="15874" max="15874" width="41.85546875" style="104" customWidth="1"/>
    <col min="15875" max="15875" width="64.7109375" style="104" customWidth="1"/>
    <col min="15876" max="15876" width="22.140625" style="104" customWidth="1"/>
    <col min="15877" max="15877" width="9.140625" style="104"/>
    <col min="15878" max="15878" width="16.28515625" style="104" customWidth="1"/>
    <col min="15879" max="16128" width="9.140625" style="104"/>
    <col min="16129" max="16129" width="4" style="104" customWidth="1"/>
    <col min="16130" max="16130" width="41.85546875" style="104" customWidth="1"/>
    <col min="16131" max="16131" width="64.7109375" style="104" customWidth="1"/>
    <col min="16132" max="16132" width="22.140625" style="104" customWidth="1"/>
    <col min="16133" max="16133" width="9.140625" style="104"/>
    <col min="16134" max="16134" width="16.28515625" style="104" customWidth="1"/>
    <col min="16135" max="16384" width="9.140625" style="104"/>
  </cols>
  <sheetData>
    <row r="1" spans="1:9" ht="15" customHeight="1" x14ac:dyDescent="0.25">
      <c r="D1" s="105" t="s">
        <v>109</v>
      </c>
    </row>
    <row r="2" spans="1:9" x14ac:dyDescent="0.25">
      <c r="D2" s="105" t="s">
        <v>1</v>
      </c>
    </row>
    <row r="3" spans="1:9" x14ac:dyDescent="0.25">
      <c r="D3" s="105" t="s">
        <v>110</v>
      </c>
    </row>
    <row r="5" spans="1:9" ht="45" customHeight="1" x14ac:dyDescent="0.25">
      <c r="A5" s="216" t="s">
        <v>111</v>
      </c>
      <c r="B5" s="216"/>
      <c r="C5" s="216"/>
      <c r="D5" s="216"/>
    </row>
    <row r="6" spans="1:9" ht="17.25" x14ac:dyDescent="0.3">
      <c r="A6" s="217" t="s">
        <v>12</v>
      </c>
      <c r="B6" s="217"/>
      <c r="C6" s="217"/>
      <c r="D6" s="217"/>
    </row>
    <row r="7" spans="1:9" ht="12.75" customHeight="1" x14ac:dyDescent="0.3">
      <c r="A7" s="106"/>
      <c r="B7" s="106"/>
      <c r="C7" s="106"/>
      <c r="D7" s="106"/>
    </row>
    <row r="8" spans="1:9" ht="15" customHeight="1" x14ac:dyDescent="0.25">
      <c r="A8" s="218" t="s">
        <v>112</v>
      </c>
      <c r="B8" s="218"/>
      <c r="C8" s="218"/>
      <c r="D8" s="218"/>
    </row>
    <row r="9" spans="1:9" ht="9" customHeight="1" x14ac:dyDescent="0.25">
      <c r="A9" s="107"/>
      <c r="B9" s="107"/>
      <c r="C9" s="107"/>
      <c r="D9" s="107"/>
    </row>
    <row r="10" spans="1:9" s="108" customFormat="1" x14ac:dyDescent="0.25">
      <c r="D10" s="109"/>
    </row>
    <row r="11" spans="1:9" s="108" customFormat="1" ht="14.25" x14ac:dyDescent="0.25">
      <c r="B11" s="110" t="s">
        <v>96</v>
      </c>
      <c r="C11" s="110" t="s">
        <v>97</v>
      </c>
      <c r="D11" s="111"/>
    </row>
    <row r="12" spans="1:9" s="108" customFormat="1" ht="38.25" customHeight="1" x14ac:dyDescent="0.25">
      <c r="B12" s="112">
        <v>1143</v>
      </c>
      <c r="C12" s="112" t="s">
        <v>14</v>
      </c>
      <c r="D12" s="113"/>
      <c r="E12" s="114"/>
      <c r="F12" s="115"/>
      <c r="G12" s="115"/>
      <c r="H12" s="115"/>
      <c r="I12" s="115"/>
    </row>
    <row r="13" spans="1:9" s="108" customFormat="1" ht="18" customHeight="1" x14ac:dyDescent="0.25">
      <c r="B13" s="116" t="s">
        <v>98</v>
      </c>
    </row>
    <row r="14" spans="1:9" s="108" customFormat="1" ht="60.75" customHeight="1" x14ac:dyDescent="0.25">
      <c r="B14" s="117" t="s">
        <v>99</v>
      </c>
      <c r="C14" s="118">
        <v>1143</v>
      </c>
      <c r="D14" s="119" t="s">
        <v>100</v>
      </c>
      <c r="F14" s="120"/>
    </row>
    <row r="15" spans="1:9" s="108" customFormat="1" ht="25.5" customHeight="1" x14ac:dyDescent="0.25">
      <c r="B15" s="117" t="s">
        <v>101</v>
      </c>
      <c r="C15" s="118">
        <v>11001</v>
      </c>
      <c r="D15" s="121" t="s">
        <v>10</v>
      </c>
      <c r="F15" s="120"/>
    </row>
    <row r="16" spans="1:9" s="108" customFormat="1" ht="51" customHeight="1" x14ac:dyDescent="0.25">
      <c r="B16" s="117" t="s">
        <v>102</v>
      </c>
      <c r="C16" s="112" t="s">
        <v>21</v>
      </c>
      <c r="D16" s="219"/>
    </row>
    <row r="17" spans="2:6" s="108" customFormat="1" ht="74.25" customHeight="1" x14ac:dyDescent="0.25">
      <c r="B17" s="117" t="s">
        <v>103</v>
      </c>
      <c r="C17" s="112" t="s">
        <v>23</v>
      </c>
      <c r="D17" s="220"/>
    </row>
    <row r="18" spans="2:6" s="108" customFormat="1" x14ac:dyDescent="0.25">
      <c r="B18" s="117" t="s">
        <v>104</v>
      </c>
      <c r="C18" s="112" t="s">
        <v>105</v>
      </c>
      <c r="D18" s="220"/>
    </row>
    <row r="19" spans="2:6" s="108" customFormat="1" x14ac:dyDescent="0.25">
      <c r="B19" s="122" t="s">
        <v>106</v>
      </c>
      <c r="C19" s="112" t="s">
        <v>12</v>
      </c>
      <c r="D19" s="220"/>
    </row>
    <row r="20" spans="2:6" s="123" customFormat="1" x14ac:dyDescent="0.25">
      <c r="B20" s="222" t="s">
        <v>107</v>
      </c>
      <c r="C20" s="223"/>
      <c r="D20" s="221"/>
    </row>
    <row r="21" spans="2:6" s="123" customFormat="1" ht="15.75" customHeight="1" x14ac:dyDescent="0.25">
      <c r="B21" s="215" t="s">
        <v>108</v>
      </c>
      <c r="C21" s="215"/>
      <c r="D21" s="124">
        <v>-2234.3000000000002</v>
      </c>
    </row>
    <row r="22" spans="2:6" s="108" customFormat="1" x14ac:dyDescent="0.25">
      <c r="B22" s="125"/>
      <c r="C22" s="125"/>
      <c r="D22" s="126"/>
    </row>
    <row r="23" spans="2:6" s="108" customFormat="1" ht="60.75" customHeight="1" x14ac:dyDescent="0.25">
      <c r="B23" s="117" t="s">
        <v>99</v>
      </c>
      <c r="C23" s="118">
        <v>1143</v>
      </c>
      <c r="D23" s="119" t="s">
        <v>100</v>
      </c>
      <c r="F23" s="120"/>
    </row>
    <row r="24" spans="2:6" s="108" customFormat="1" ht="25.5" customHeight="1" x14ac:dyDescent="0.25">
      <c r="B24" s="117" t="s">
        <v>101</v>
      </c>
      <c r="C24" s="127">
        <v>11002</v>
      </c>
      <c r="D24" s="121" t="s">
        <v>10</v>
      </c>
      <c r="F24" s="120"/>
    </row>
    <row r="25" spans="2:6" s="108" customFormat="1" ht="33" customHeight="1" x14ac:dyDescent="0.25">
      <c r="B25" s="117" t="s">
        <v>102</v>
      </c>
      <c r="C25" s="128" t="s">
        <v>26</v>
      </c>
      <c r="D25" s="129"/>
    </row>
    <row r="26" spans="2:6" s="108" customFormat="1" ht="66.75" customHeight="1" x14ac:dyDescent="0.25">
      <c r="B26" s="117" t="s">
        <v>103</v>
      </c>
      <c r="C26" s="112" t="s">
        <v>27</v>
      </c>
      <c r="D26" s="129"/>
    </row>
    <row r="27" spans="2:6" s="108" customFormat="1" x14ac:dyDescent="0.25">
      <c r="B27" s="117" t="s">
        <v>104</v>
      </c>
      <c r="C27" s="112" t="s">
        <v>105</v>
      </c>
      <c r="D27" s="129"/>
    </row>
    <row r="28" spans="2:6" s="108" customFormat="1" ht="32.25" customHeight="1" x14ac:dyDescent="0.25">
      <c r="B28" s="122" t="s">
        <v>106</v>
      </c>
      <c r="C28" s="112" t="s">
        <v>12</v>
      </c>
      <c r="D28" s="129"/>
    </row>
    <row r="29" spans="2:6" s="108" customFormat="1" x14ac:dyDescent="0.25">
      <c r="B29" s="213" t="s">
        <v>107</v>
      </c>
      <c r="C29" s="214"/>
      <c r="D29" s="130"/>
    </row>
    <row r="30" spans="2:6" s="108" customFormat="1" ht="18" customHeight="1" x14ac:dyDescent="0.25">
      <c r="B30" s="212" t="s">
        <v>108</v>
      </c>
      <c r="C30" s="212"/>
      <c r="D30" s="131">
        <v>-3500</v>
      </c>
    </row>
    <row r="31" spans="2:6" s="108" customFormat="1" x14ac:dyDescent="0.25">
      <c r="B31" s="125"/>
      <c r="C31" s="125"/>
      <c r="D31" s="126"/>
    </row>
    <row r="32" spans="2:6" s="108" customFormat="1" ht="63.75" customHeight="1" x14ac:dyDescent="0.25">
      <c r="B32" s="117" t="s">
        <v>99</v>
      </c>
      <c r="C32" s="118">
        <v>1143</v>
      </c>
      <c r="D32" s="119" t="s">
        <v>38</v>
      </c>
      <c r="F32" s="120"/>
    </row>
    <row r="33" spans="1:6" s="108" customFormat="1" ht="25.5" customHeight="1" x14ac:dyDescent="0.25">
      <c r="B33" s="117" t="s">
        <v>101</v>
      </c>
      <c r="C33" s="118">
        <v>31004</v>
      </c>
      <c r="D33" s="121" t="s">
        <v>10</v>
      </c>
      <c r="F33" s="120"/>
    </row>
    <row r="34" spans="1:6" s="108" customFormat="1" ht="33" customHeight="1" x14ac:dyDescent="0.25">
      <c r="B34" s="117" t="s">
        <v>102</v>
      </c>
      <c r="C34" s="132" t="s">
        <v>28</v>
      </c>
      <c r="D34" s="129"/>
    </row>
    <row r="35" spans="1:6" s="108" customFormat="1" ht="44.25" customHeight="1" x14ac:dyDescent="0.25">
      <c r="B35" s="117" t="s">
        <v>103</v>
      </c>
      <c r="C35" s="128" t="s">
        <v>29</v>
      </c>
      <c r="D35" s="129"/>
    </row>
    <row r="36" spans="1:6" s="108" customFormat="1" ht="27" x14ac:dyDescent="0.25">
      <c r="B36" s="117" t="s">
        <v>104</v>
      </c>
      <c r="C36" s="112" t="s">
        <v>30</v>
      </c>
      <c r="D36" s="129"/>
    </row>
    <row r="37" spans="1:6" s="108" customFormat="1" ht="32.25" customHeight="1" x14ac:dyDescent="0.25">
      <c r="B37" s="122" t="s">
        <v>106</v>
      </c>
      <c r="C37" s="112" t="s">
        <v>12</v>
      </c>
      <c r="D37" s="129"/>
    </row>
    <row r="38" spans="1:6" s="108" customFormat="1" x14ac:dyDescent="0.25">
      <c r="B38" s="213" t="s">
        <v>107</v>
      </c>
      <c r="C38" s="214"/>
      <c r="D38" s="130"/>
    </row>
    <row r="39" spans="1:6" s="108" customFormat="1" ht="21" customHeight="1" x14ac:dyDescent="0.25">
      <c r="B39" s="208" t="s">
        <v>157</v>
      </c>
      <c r="C39" s="208"/>
      <c r="D39" s="101">
        <v>1</v>
      </c>
    </row>
    <row r="40" spans="1:6" s="108" customFormat="1" ht="21" customHeight="1" x14ac:dyDescent="0.25">
      <c r="B40" s="208" t="s">
        <v>158</v>
      </c>
      <c r="C40" s="208"/>
      <c r="D40" s="101">
        <v>1</v>
      </c>
    </row>
    <row r="41" spans="1:6" s="108" customFormat="1" ht="33" customHeight="1" x14ac:dyDescent="0.25">
      <c r="B41" s="208" t="s">
        <v>156</v>
      </c>
      <c r="C41" s="208"/>
      <c r="D41" s="100">
        <v>298.8</v>
      </c>
    </row>
    <row r="42" spans="1:6" s="108" customFormat="1" ht="18" customHeight="1" x14ac:dyDescent="0.25">
      <c r="B42" s="212" t="s">
        <v>108</v>
      </c>
      <c r="C42" s="212"/>
      <c r="D42" s="131">
        <v>5734.2999999999993</v>
      </c>
    </row>
    <row r="43" spans="1:6" s="108" customFormat="1" x14ac:dyDescent="0.25">
      <c r="A43" s="133"/>
      <c r="B43" s="125"/>
      <c r="C43" s="125"/>
      <c r="D43" s="134"/>
      <c r="E43" s="133"/>
      <c r="F43" s="120"/>
    </row>
    <row r="44" spans="1:6" s="108" customFormat="1" x14ac:dyDescent="0.25">
      <c r="B44" s="125"/>
      <c r="C44" s="125"/>
      <c r="D44" s="134"/>
    </row>
    <row r="45" spans="1:6" s="108" customFormat="1" x14ac:dyDescent="0.25"/>
    <row r="46" spans="1:6" s="108" customFormat="1" x14ac:dyDescent="0.25"/>
    <row r="47" spans="1:6" s="108" customFormat="1" x14ac:dyDescent="0.25"/>
    <row r="48" spans="1:6" s="108" customFormat="1" x14ac:dyDescent="0.25"/>
    <row r="49" s="108" customFormat="1" x14ac:dyDescent="0.25"/>
    <row r="50" s="108" customFormat="1" x14ac:dyDescent="0.25"/>
    <row r="51" s="108" customFormat="1" x14ac:dyDescent="0.25"/>
    <row r="52" s="108" customFormat="1" x14ac:dyDescent="0.25"/>
    <row r="53" s="108" customFormat="1" x14ac:dyDescent="0.25"/>
    <row r="54" s="108" customFormat="1" x14ac:dyDescent="0.25"/>
    <row r="55" s="108" customFormat="1" x14ac:dyDescent="0.25"/>
    <row r="56" s="108" customFormat="1" x14ac:dyDescent="0.25"/>
    <row r="57" s="108" customFormat="1" x14ac:dyDescent="0.25"/>
    <row r="58" s="108" customFormat="1" x14ac:dyDescent="0.25"/>
    <row r="59" s="108" customFormat="1" x14ac:dyDescent="0.25"/>
    <row r="60" s="108" customFormat="1" x14ac:dyDescent="0.25"/>
    <row r="61" s="108" customFormat="1" x14ac:dyDescent="0.25"/>
    <row r="62" s="108" customFormat="1" x14ac:dyDescent="0.25"/>
    <row r="63" s="108" customFormat="1" x14ac:dyDescent="0.25"/>
    <row r="64" s="108" customFormat="1" x14ac:dyDescent="0.25"/>
    <row r="65" s="108" customFormat="1" x14ac:dyDescent="0.25"/>
    <row r="66" s="108" customFormat="1" x14ac:dyDescent="0.25"/>
    <row r="67" s="108" customFormat="1" x14ac:dyDescent="0.25"/>
    <row r="68" s="108" customFormat="1" x14ac:dyDescent="0.25"/>
    <row r="69" s="108" customFormat="1" x14ac:dyDescent="0.25"/>
    <row r="70" s="108" customFormat="1" x14ac:dyDescent="0.25"/>
    <row r="71" s="108" customFormat="1" x14ac:dyDescent="0.25"/>
    <row r="72" s="108" customFormat="1" x14ac:dyDescent="0.25"/>
    <row r="73" s="108" customFormat="1" x14ac:dyDescent="0.25"/>
    <row r="74" s="108" customFormat="1" x14ac:dyDescent="0.25"/>
    <row r="75" s="108" customFormat="1" x14ac:dyDescent="0.25"/>
    <row r="76" s="108" customFormat="1" x14ac:dyDescent="0.25"/>
    <row r="77" s="108" customFormat="1" x14ac:dyDescent="0.25"/>
    <row r="78" s="108" customFormat="1" x14ac:dyDescent="0.25"/>
    <row r="79" s="108" customFormat="1" x14ac:dyDescent="0.25"/>
    <row r="80" s="108" customFormat="1" x14ac:dyDescent="0.25"/>
    <row r="81" s="108" customFormat="1" x14ac:dyDescent="0.25"/>
    <row r="82" s="108" customFormat="1" x14ac:dyDescent="0.25"/>
    <row r="83" s="108" customFormat="1" x14ac:dyDescent="0.25"/>
    <row r="84" s="108" customFormat="1" x14ac:dyDescent="0.25"/>
    <row r="85" s="108" customFormat="1" x14ac:dyDescent="0.25"/>
    <row r="86" s="108" customFormat="1" x14ac:dyDescent="0.25"/>
    <row r="87" s="108" customFormat="1" x14ac:dyDescent="0.25"/>
    <row r="88" s="108" customFormat="1" x14ac:dyDescent="0.25"/>
    <row r="89" s="108" customFormat="1" x14ac:dyDescent="0.25"/>
    <row r="90" s="108" customFormat="1" x14ac:dyDescent="0.25"/>
    <row r="91" s="108" customFormat="1" x14ac:dyDescent="0.25"/>
    <row r="92" s="108" customFormat="1" x14ac:dyDescent="0.25"/>
    <row r="93" s="108" customFormat="1" x14ac:dyDescent="0.25"/>
    <row r="94" s="108" customFormat="1" x14ac:dyDescent="0.25"/>
    <row r="95" s="108" customFormat="1" x14ac:dyDescent="0.25"/>
    <row r="96" s="108" customFormat="1" x14ac:dyDescent="0.25"/>
    <row r="97" s="108" customFormat="1" x14ac:dyDescent="0.25"/>
    <row r="98" s="108" customFormat="1" x14ac:dyDescent="0.25"/>
    <row r="99" s="108" customFormat="1" x14ac:dyDescent="0.25"/>
    <row r="100" s="108" customFormat="1" x14ac:dyDescent="0.25"/>
    <row r="101" s="108" customFormat="1" x14ac:dyDescent="0.25"/>
    <row r="102" s="108" customFormat="1" x14ac:dyDescent="0.25"/>
    <row r="103" s="108" customFormat="1" x14ac:dyDescent="0.25"/>
    <row r="104" s="108" customFormat="1" x14ac:dyDescent="0.25"/>
    <row r="105" s="108" customFormat="1" x14ac:dyDescent="0.25"/>
    <row r="106" s="108" customFormat="1" x14ac:dyDescent="0.25"/>
    <row r="107" s="108" customFormat="1" x14ac:dyDescent="0.25"/>
    <row r="108" s="108" customFormat="1" x14ac:dyDescent="0.25"/>
    <row r="109" s="108" customFormat="1" x14ac:dyDescent="0.25"/>
    <row r="110" s="108" customFormat="1" x14ac:dyDescent="0.25"/>
    <row r="111" s="108" customFormat="1" x14ac:dyDescent="0.25"/>
    <row r="112" s="108" customFormat="1" x14ac:dyDescent="0.25"/>
    <row r="113" s="108" customFormat="1" x14ac:dyDescent="0.25"/>
    <row r="114" s="108" customFormat="1" x14ac:dyDescent="0.25"/>
    <row r="115" s="108" customFormat="1" x14ac:dyDescent="0.25"/>
    <row r="116" s="108" customFormat="1" x14ac:dyDescent="0.25"/>
    <row r="117" s="108" customFormat="1" x14ac:dyDescent="0.25"/>
    <row r="118" s="108" customFormat="1" x14ac:dyDescent="0.25"/>
    <row r="119" s="108" customFormat="1" x14ac:dyDescent="0.25"/>
    <row r="120" s="108" customFormat="1" x14ac:dyDescent="0.25"/>
    <row r="121" s="108" customFormat="1" x14ac:dyDescent="0.25"/>
    <row r="122" s="108" customFormat="1" x14ac:dyDescent="0.25"/>
    <row r="123" s="108" customFormat="1" x14ac:dyDescent="0.25"/>
    <row r="124" s="108" customFormat="1" x14ac:dyDescent="0.25"/>
    <row r="125" s="108" customFormat="1" x14ac:dyDescent="0.25"/>
    <row r="126" s="108" customFormat="1" x14ac:dyDescent="0.25"/>
    <row r="127" s="108" customFormat="1" x14ac:dyDescent="0.25"/>
    <row r="128" s="108" customFormat="1" x14ac:dyDescent="0.25"/>
    <row r="129" s="108" customFormat="1" x14ac:dyDescent="0.25"/>
    <row r="130" s="108" customFormat="1" x14ac:dyDescent="0.25"/>
    <row r="131" s="108" customFormat="1" x14ac:dyDescent="0.25"/>
    <row r="132" s="108" customFormat="1" x14ac:dyDescent="0.25"/>
    <row r="133" s="108" customFormat="1" x14ac:dyDescent="0.25"/>
    <row r="134" s="108" customFormat="1" x14ac:dyDescent="0.25"/>
    <row r="135" s="108" customFormat="1" x14ac:dyDescent="0.25"/>
    <row r="136" s="108" customFormat="1" x14ac:dyDescent="0.25"/>
    <row r="137" s="108" customFormat="1" x14ac:dyDescent="0.25"/>
    <row r="138" s="108" customFormat="1" x14ac:dyDescent="0.25"/>
    <row r="139" s="108" customFormat="1" x14ac:dyDescent="0.25"/>
    <row r="140" s="108" customFormat="1" x14ac:dyDescent="0.25"/>
    <row r="141" s="108" customFormat="1" x14ac:dyDescent="0.25"/>
    <row r="142" s="108" customFormat="1" x14ac:dyDescent="0.25"/>
    <row r="143" s="108" customFormat="1" x14ac:dyDescent="0.25"/>
    <row r="144" s="108" customFormat="1" x14ac:dyDescent="0.25"/>
  </sheetData>
  <mergeCells count="13">
    <mergeCell ref="B21:C21"/>
    <mergeCell ref="A5:D5"/>
    <mergeCell ref="A6:D6"/>
    <mergeCell ref="A8:D8"/>
    <mergeCell ref="D16:D20"/>
    <mergeCell ref="B20:C20"/>
    <mergeCell ref="B41:C41"/>
    <mergeCell ref="B42:C42"/>
    <mergeCell ref="B29:C29"/>
    <mergeCell ref="B30:C30"/>
    <mergeCell ref="B38:C38"/>
    <mergeCell ref="B39:C39"/>
    <mergeCell ref="B40:C40"/>
  </mergeCells>
  <pageMargins left="0.7" right="0.7" top="0.75" bottom="0.75" header="0.3" footer="0.3"/>
  <pageSetup paperSize="9" scale="95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opLeftCell="A13" zoomScaleNormal="100" workbookViewId="0">
      <selection activeCell="A13" sqref="A13:F13"/>
    </sheetView>
  </sheetViews>
  <sheetFormatPr defaultRowHeight="15" x14ac:dyDescent="0.25"/>
  <cols>
    <col min="1" max="1" width="14" style="136" customWidth="1"/>
    <col min="2" max="2" width="49.5703125" style="136" customWidth="1"/>
    <col min="3" max="3" width="9.42578125" style="136" customWidth="1"/>
    <col min="4" max="5" width="16.85546875" style="136" customWidth="1"/>
    <col min="6" max="6" width="12.28515625" style="136" customWidth="1"/>
    <col min="7" max="7" width="23.7109375" style="136" customWidth="1"/>
    <col min="8" max="8" width="10.5703125" style="136" bestFit="1" customWidth="1"/>
    <col min="9" max="9" width="9.140625" style="136"/>
    <col min="10" max="10" width="10.5703125" style="136" bestFit="1" customWidth="1"/>
    <col min="11" max="256" width="9.140625" style="136"/>
    <col min="257" max="257" width="14" style="136" customWidth="1"/>
    <col min="258" max="258" width="49.5703125" style="136" customWidth="1"/>
    <col min="259" max="259" width="9.42578125" style="136" customWidth="1"/>
    <col min="260" max="261" width="16.85546875" style="136" customWidth="1"/>
    <col min="262" max="262" width="12.28515625" style="136" customWidth="1"/>
    <col min="263" max="263" width="23.7109375" style="136" customWidth="1"/>
    <col min="264" max="264" width="10.5703125" style="136" bestFit="1" customWidth="1"/>
    <col min="265" max="512" width="9.140625" style="136"/>
    <col min="513" max="513" width="14" style="136" customWidth="1"/>
    <col min="514" max="514" width="49.5703125" style="136" customWidth="1"/>
    <col min="515" max="515" width="9.42578125" style="136" customWidth="1"/>
    <col min="516" max="517" width="16.85546875" style="136" customWidth="1"/>
    <col min="518" max="518" width="12.28515625" style="136" customWidth="1"/>
    <col min="519" max="519" width="23.7109375" style="136" customWidth="1"/>
    <col min="520" max="520" width="10.5703125" style="136" bestFit="1" customWidth="1"/>
    <col min="521" max="768" width="9.140625" style="136"/>
    <col min="769" max="769" width="14" style="136" customWidth="1"/>
    <col min="770" max="770" width="49.5703125" style="136" customWidth="1"/>
    <col min="771" max="771" width="9.42578125" style="136" customWidth="1"/>
    <col min="772" max="773" width="16.85546875" style="136" customWidth="1"/>
    <col min="774" max="774" width="12.28515625" style="136" customWidth="1"/>
    <col min="775" max="775" width="23.7109375" style="136" customWidth="1"/>
    <col min="776" max="776" width="10.5703125" style="136" bestFit="1" customWidth="1"/>
    <col min="777" max="1024" width="9.140625" style="136"/>
    <col min="1025" max="1025" width="14" style="136" customWidth="1"/>
    <col min="1026" max="1026" width="49.5703125" style="136" customWidth="1"/>
    <col min="1027" max="1027" width="9.42578125" style="136" customWidth="1"/>
    <col min="1028" max="1029" width="16.85546875" style="136" customWidth="1"/>
    <col min="1030" max="1030" width="12.28515625" style="136" customWidth="1"/>
    <col min="1031" max="1031" width="23.7109375" style="136" customWidth="1"/>
    <col min="1032" max="1032" width="10.5703125" style="136" bestFit="1" customWidth="1"/>
    <col min="1033" max="1280" width="9.140625" style="136"/>
    <col min="1281" max="1281" width="14" style="136" customWidth="1"/>
    <col min="1282" max="1282" width="49.5703125" style="136" customWidth="1"/>
    <col min="1283" max="1283" width="9.42578125" style="136" customWidth="1"/>
    <col min="1284" max="1285" width="16.85546875" style="136" customWidth="1"/>
    <col min="1286" max="1286" width="12.28515625" style="136" customWidth="1"/>
    <col min="1287" max="1287" width="23.7109375" style="136" customWidth="1"/>
    <col min="1288" max="1288" width="10.5703125" style="136" bestFit="1" customWidth="1"/>
    <col min="1289" max="1536" width="9.140625" style="136"/>
    <col min="1537" max="1537" width="14" style="136" customWidth="1"/>
    <col min="1538" max="1538" width="49.5703125" style="136" customWidth="1"/>
    <col min="1539" max="1539" width="9.42578125" style="136" customWidth="1"/>
    <col min="1540" max="1541" width="16.85546875" style="136" customWidth="1"/>
    <col min="1542" max="1542" width="12.28515625" style="136" customWidth="1"/>
    <col min="1543" max="1543" width="23.7109375" style="136" customWidth="1"/>
    <col min="1544" max="1544" width="10.5703125" style="136" bestFit="1" customWidth="1"/>
    <col min="1545" max="1792" width="9.140625" style="136"/>
    <col min="1793" max="1793" width="14" style="136" customWidth="1"/>
    <col min="1794" max="1794" width="49.5703125" style="136" customWidth="1"/>
    <col min="1795" max="1795" width="9.42578125" style="136" customWidth="1"/>
    <col min="1796" max="1797" width="16.85546875" style="136" customWidth="1"/>
    <col min="1798" max="1798" width="12.28515625" style="136" customWidth="1"/>
    <col min="1799" max="1799" width="23.7109375" style="136" customWidth="1"/>
    <col min="1800" max="1800" width="10.5703125" style="136" bestFit="1" customWidth="1"/>
    <col min="1801" max="2048" width="9.140625" style="136"/>
    <col min="2049" max="2049" width="14" style="136" customWidth="1"/>
    <col min="2050" max="2050" width="49.5703125" style="136" customWidth="1"/>
    <col min="2051" max="2051" width="9.42578125" style="136" customWidth="1"/>
    <col min="2052" max="2053" width="16.85546875" style="136" customWidth="1"/>
    <col min="2054" max="2054" width="12.28515625" style="136" customWidth="1"/>
    <col min="2055" max="2055" width="23.7109375" style="136" customWidth="1"/>
    <col min="2056" max="2056" width="10.5703125" style="136" bestFit="1" customWidth="1"/>
    <col min="2057" max="2304" width="9.140625" style="136"/>
    <col min="2305" max="2305" width="14" style="136" customWidth="1"/>
    <col min="2306" max="2306" width="49.5703125" style="136" customWidth="1"/>
    <col min="2307" max="2307" width="9.42578125" style="136" customWidth="1"/>
    <col min="2308" max="2309" width="16.85546875" style="136" customWidth="1"/>
    <col min="2310" max="2310" width="12.28515625" style="136" customWidth="1"/>
    <col min="2311" max="2311" width="23.7109375" style="136" customWidth="1"/>
    <col min="2312" max="2312" width="10.5703125" style="136" bestFit="1" customWidth="1"/>
    <col min="2313" max="2560" width="9.140625" style="136"/>
    <col min="2561" max="2561" width="14" style="136" customWidth="1"/>
    <col min="2562" max="2562" width="49.5703125" style="136" customWidth="1"/>
    <col min="2563" max="2563" width="9.42578125" style="136" customWidth="1"/>
    <col min="2564" max="2565" width="16.85546875" style="136" customWidth="1"/>
    <col min="2566" max="2566" width="12.28515625" style="136" customWidth="1"/>
    <col min="2567" max="2567" width="23.7109375" style="136" customWidth="1"/>
    <col min="2568" max="2568" width="10.5703125" style="136" bestFit="1" customWidth="1"/>
    <col min="2569" max="2816" width="9.140625" style="136"/>
    <col min="2817" max="2817" width="14" style="136" customWidth="1"/>
    <col min="2818" max="2818" width="49.5703125" style="136" customWidth="1"/>
    <col min="2819" max="2819" width="9.42578125" style="136" customWidth="1"/>
    <col min="2820" max="2821" width="16.85546875" style="136" customWidth="1"/>
    <col min="2822" max="2822" width="12.28515625" style="136" customWidth="1"/>
    <col min="2823" max="2823" width="23.7109375" style="136" customWidth="1"/>
    <col min="2824" max="2824" width="10.5703125" style="136" bestFit="1" customWidth="1"/>
    <col min="2825" max="3072" width="9.140625" style="136"/>
    <col min="3073" max="3073" width="14" style="136" customWidth="1"/>
    <col min="3074" max="3074" width="49.5703125" style="136" customWidth="1"/>
    <col min="3075" max="3075" width="9.42578125" style="136" customWidth="1"/>
    <col min="3076" max="3077" width="16.85546875" style="136" customWidth="1"/>
    <col min="3078" max="3078" width="12.28515625" style="136" customWidth="1"/>
    <col min="3079" max="3079" width="23.7109375" style="136" customWidth="1"/>
    <col min="3080" max="3080" width="10.5703125" style="136" bestFit="1" customWidth="1"/>
    <col min="3081" max="3328" width="9.140625" style="136"/>
    <col min="3329" max="3329" width="14" style="136" customWidth="1"/>
    <col min="3330" max="3330" width="49.5703125" style="136" customWidth="1"/>
    <col min="3331" max="3331" width="9.42578125" style="136" customWidth="1"/>
    <col min="3332" max="3333" width="16.85546875" style="136" customWidth="1"/>
    <col min="3334" max="3334" width="12.28515625" style="136" customWidth="1"/>
    <col min="3335" max="3335" width="23.7109375" style="136" customWidth="1"/>
    <col min="3336" max="3336" width="10.5703125" style="136" bestFit="1" customWidth="1"/>
    <col min="3337" max="3584" width="9.140625" style="136"/>
    <col min="3585" max="3585" width="14" style="136" customWidth="1"/>
    <col min="3586" max="3586" width="49.5703125" style="136" customWidth="1"/>
    <col min="3587" max="3587" width="9.42578125" style="136" customWidth="1"/>
    <col min="3588" max="3589" width="16.85546875" style="136" customWidth="1"/>
    <col min="3590" max="3590" width="12.28515625" style="136" customWidth="1"/>
    <col min="3591" max="3591" width="23.7109375" style="136" customWidth="1"/>
    <col min="3592" max="3592" width="10.5703125" style="136" bestFit="1" customWidth="1"/>
    <col min="3593" max="3840" width="9.140625" style="136"/>
    <col min="3841" max="3841" width="14" style="136" customWidth="1"/>
    <col min="3842" max="3842" width="49.5703125" style="136" customWidth="1"/>
    <col min="3843" max="3843" width="9.42578125" style="136" customWidth="1"/>
    <col min="3844" max="3845" width="16.85546875" style="136" customWidth="1"/>
    <col min="3846" max="3846" width="12.28515625" style="136" customWidth="1"/>
    <col min="3847" max="3847" width="23.7109375" style="136" customWidth="1"/>
    <col min="3848" max="3848" width="10.5703125" style="136" bestFit="1" customWidth="1"/>
    <col min="3849" max="4096" width="9.140625" style="136"/>
    <col min="4097" max="4097" width="14" style="136" customWidth="1"/>
    <col min="4098" max="4098" width="49.5703125" style="136" customWidth="1"/>
    <col min="4099" max="4099" width="9.42578125" style="136" customWidth="1"/>
    <col min="4100" max="4101" width="16.85546875" style="136" customWidth="1"/>
    <col min="4102" max="4102" width="12.28515625" style="136" customWidth="1"/>
    <col min="4103" max="4103" width="23.7109375" style="136" customWidth="1"/>
    <col min="4104" max="4104" width="10.5703125" style="136" bestFit="1" customWidth="1"/>
    <col min="4105" max="4352" width="9.140625" style="136"/>
    <col min="4353" max="4353" width="14" style="136" customWidth="1"/>
    <col min="4354" max="4354" width="49.5703125" style="136" customWidth="1"/>
    <col min="4355" max="4355" width="9.42578125" style="136" customWidth="1"/>
    <col min="4356" max="4357" width="16.85546875" style="136" customWidth="1"/>
    <col min="4358" max="4358" width="12.28515625" style="136" customWidth="1"/>
    <col min="4359" max="4359" width="23.7109375" style="136" customWidth="1"/>
    <col min="4360" max="4360" width="10.5703125" style="136" bestFit="1" customWidth="1"/>
    <col min="4361" max="4608" width="9.140625" style="136"/>
    <col min="4609" max="4609" width="14" style="136" customWidth="1"/>
    <col min="4610" max="4610" width="49.5703125" style="136" customWidth="1"/>
    <col min="4611" max="4611" width="9.42578125" style="136" customWidth="1"/>
    <col min="4612" max="4613" width="16.85546875" style="136" customWidth="1"/>
    <col min="4614" max="4614" width="12.28515625" style="136" customWidth="1"/>
    <col min="4615" max="4615" width="23.7109375" style="136" customWidth="1"/>
    <col min="4616" max="4616" width="10.5703125" style="136" bestFit="1" customWidth="1"/>
    <col min="4617" max="4864" width="9.140625" style="136"/>
    <col min="4865" max="4865" width="14" style="136" customWidth="1"/>
    <col min="4866" max="4866" width="49.5703125" style="136" customWidth="1"/>
    <col min="4867" max="4867" width="9.42578125" style="136" customWidth="1"/>
    <col min="4868" max="4869" width="16.85546875" style="136" customWidth="1"/>
    <col min="4870" max="4870" width="12.28515625" style="136" customWidth="1"/>
    <col min="4871" max="4871" width="23.7109375" style="136" customWidth="1"/>
    <col min="4872" max="4872" width="10.5703125" style="136" bestFit="1" customWidth="1"/>
    <col min="4873" max="5120" width="9.140625" style="136"/>
    <col min="5121" max="5121" width="14" style="136" customWidth="1"/>
    <col min="5122" max="5122" width="49.5703125" style="136" customWidth="1"/>
    <col min="5123" max="5123" width="9.42578125" style="136" customWidth="1"/>
    <col min="5124" max="5125" width="16.85546875" style="136" customWidth="1"/>
    <col min="5126" max="5126" width="12.28515625" style="136" customWidth="1"/>
    <col min="5127" max="5127" width="23.7109375" style="136" customWidth="1"/>
    <col min="5128" max="5128" width="10.5703125" style="136" bestFit="1" customWidth="1"/>
    <col min="5129" max="5376" width="9.140625" style="136"/>
    <col min="5377" max="5377" width="14" style="136" customWidth="1"/>
    <col min="5378" max="5378" width="49.5703125" style="136" customWidth="1"/>
    <col min="5379" max="5379" width="9.42578125" style="136" customWidth="1"/>
    <col min="5380" max="5381" width="16.85546875" style="136" customWidth="1"/>
    <col min="5382" max="5382" width="12.28515625" style="136" customWidth="1"/>
    <col min="5383" max="5383" width="23.7109375" style="136" customWidth="1"/>
    <col min="5384" max="5384" width="10.5703125" style="136" bestFit="1" customWidth="1"/>
    <col min="5385" max="5632" width="9.140625" style="136"/>
    <col min="5633" max="5633" width="14" style="136" customWidth="1"/>
    <col min="5634" max="5634" width="49.5703125" style="136" customWidth="1"/>
    <col min="5635" max="5635" width="9.42578125" style="136" customWidth="1"/>
    <col min="5636" max="5637" width="16.85546875" style="136" customWidth="1"/>
    <col min="5638" max="5638" width="12.28515625" style="136" customWidth="1"/>
    <col min="5639" max="5639" width="23.7109375" style="136" customWidth="1"/>
    <col min="5640" max="5640" width="10.5703125" style="136" bestFit="1" customWidth="1"/>
    <col min="5641" max="5888" width="9.140625" style="136"/>
    <col min="5889" max="5889" width="14" style="136" customWidth="1"/>
    <col min="5890" max="5890" width="49.5703125" style="136" customWidth="1"/>
    <col min="5891" max="5891" width="9.42578125" style="136" customWidth="1"/>
    <col min="5892" max="5893" width="16.85546875" style="136" customWidth="1"/>
    <col min="5894" max="5894" width="12.28515625" style="136" customWidth="1"/>
    <col min="5895" max="5895" width="23.7109375" style="136" customWidth="1"/>
    <col min="5896" max="5896" width="10.5703125" style="136" bestFit="1" customWidth="1"/>
    <col min="5897" max="6144" width="9.140625" style="136"/>
    <col min="6145" max="6145" width="14" style="136" customWidth="1"/>
    <col min="6146" max="6146" width="49.5703125" style="136" customWidth="1"/>
    <col min="6147" max="6147" width="9.42578125" style="136" customWidth="1"/>
    <col min="6148" max="6149" width="16.85546875" style="136" customWidth="1"/>
    <col min="6150" max="6150" width="12.28515625" style="136" customWidth="1"/>
    <col min="6151" max="6151" width="23.7109375" style="136" customWidth="1"/>
    <col min="6152" max="6152" width="10.5703125" style="136" bestFit="1" customWidth="1"/>
    <col min="6153" max="6400" width="9.140625" style="136"/>
    <col min="6401" max="6401" width="14" style="136" customWidth="1"/>
    <col min="6402" max="6402" width="49.5703125" style="136" customWidth="1"/>
    <col min="6403" max="6403" width="9.42578125" style="136" customWidth="1"/>
    <col min="6404" max="6405" width="16.85546875" style="136" customWidth="1"/>
    <col min="6406" max="6406" width="12.28515625" style="136" customWidth="1"/>
    <col min="6407" max="6407" width="23.7109375" style="136" customWidth="1"/>
    <col min="6408" max="6408" width="10.5703125" style="136" bestFit="1" customWidth="1"/>
    <col min="6409" max="6656" width="9.140625" style="136"/>
    <col min="6657" max="6657" width="14" style="136" customWidth="1"/>
    <col min="6658" max="6658" width="49.5703125" style="136" customWidth="1"/>
    <col min="6659" max="6659" width="9.42578125" style="136" customWidth="1"/>
    <col min="6660" max="6661" width="16.85546875" style="136" customWidth="1"/>
    <col min="6662" max="6662" width="12.28515625" style="136" customWidth="1"/>
    <col min="6663" max="6663" width="23.7109375" style="136" customWidth="1"/>
    <col min="6664" max="6664" width="10.5703125" style="136" bestFit="1" customWidth="1"/>
    <col min="6665" max="6912" width="9.140625" style="136"/>
    <col min="6913" max="6913" width="14" style="136" customWidth="1"/>
    <col min="6914" max="6914" width="49.5703125" style="136" customWidth="1"/>
    <col min="6915" max="6915" width="9.42578125" style="136" customWidth="1"/>
    <col min="6916" max="6917" width="16.85546875" style="136" customWidth="1"/>
    <col min="6918" max="6918" width="12.28515625" style="136" customWidth="1"/>
    <col min="6919" max="6919" width="23.7109375" style="136" customWidth="1"/>
    <col min="6920" max="6920" width="10.5703125" style="136" bestFit="1" customWidth="1"/>
    <col min="6921" max="7168" width="9.140625" style="136"/>
    <col min="7169" max="7169" width="14" style="136" customWidth="1"/>
    <col min="7170" max="7170" width="49.5703125" style="136" customWidth="1"/>
    <col min="7171" max="7171" width="9.42578125" style="136" customWidth="1"/>
    <col min="7172" max="7173" width="16.85546875" style="136" customWidth="1"/>
    <col min="7174" max="7174" width="12.28515625" style="136" customWidth="1"/>
    <col min="7175" max="7175" width="23.7109375" style="136" customWidth="1"/>
    <col min="7176" max="7176" width="10.5703125" style="136" bestFit="1" customWidth="1"/>
    <col min="7177" max="7424" width="9.140625" style="136"/>
    <col min="7425" max="7425" width="14" style="136" customWidth="1"/>
    <col min="7426" max="7426" width="49.5703125" style="136" customWidth="1"/>
    <col min="7427" max="7427" width="9.42578125" style="136" customWidth="1"/>
    <col min="7428" max="7429" width="16.85546875" style="136" customWidth="1"/>
    <col min="7430" max="7430" width="12.28515625" style="136" customWidth="1"/>
    <col min="7431" max="7431" width="23.7109375" style="136" customWidth="1"/>
    <col min="7432" max="7432" width="10.5703125" style="136" bestFit="1" customWidth="1"/>
    <col min="7433" max="7680" width="9.140625" style="136"/>
    <col min="7681" max="7681" width="14" style="136" customWidth="1"/>
    <col min="7682" max="7682" width="49.5703125" style="136" customWidth="1"/>
    <col min="7683" max="7683" width="9.42578125" style="136" customWidth="1"/>
    <col min="7684" max="7685" width="16.85546875" style="136" customWidth="1"/>
    <col min="7686" max="7686" width="12.28515625" style="136" customWidth="1"/>
    <col min="7687" max="7687" width="23.7109375" style="136" customWidth="1"/>
    <col min="7688" max="7688" width="10.5703125" style="136" bestFit="1" customWidth="1"/>
    <col min="7689" max="7936" width="9.140625" style="136"/>
    <col min="7937" max="7937" width="14" style="136" customWidth="1"/>
    <col min="7938" max="7938" width="49.5703125" style="136" customWidth="1"/>
    <col min="7939" max="7939" width="9.42578125" style="136" customWidth="1"/>
    <col min="7940" max="7941" width="16.85546875" style="136" customWidth="1"/>
    <col min="7942" max="7942" width="12.28515625" style="136" customWidth="1"/>
    <col min="7943" max="7943" width="23.7109375" style="136" customWidth="1"/>
    <col min="7944" max="7944" width="10.5703125" style="136" bestFit="1" customWidth="1"/>
    <col min="7945" max="8192" width="9.140625" style="136"/>
    <col min="8193" max="8193" width="14" style="136" customWidth="1"/>
    <col min="8194" max="8194" width="49.5703125" style="136" customWidth="1"/>
    <col min="8195" max="8195" width="9.42578125" style="136" customWidth="1"/>
    <col min="8196" max="8197" width="16.85546875" style="136" customWidth="1"/>
    <col min="8198" max="8198" width="12.28515625" style="136" customWidth="1"/>
    <col min="8199" max="8199" width="23.7109375" style="136" customWidth="1"/>
    <col min="8200" max="8200" width="10.5703125" style="136" bestFit="1" customWidth="1"/>
    <col min="8201" max="8448" width="9.140625" style="136"/>
    <col min="8449" max="8449" width="14" style="136" customWidth="1"/>
    <col min="8450" max="8450" width="49.5703125" style="136" customWidth="1"/>
    <col min="8451" max="8451" width="9.42578125" style="136" customWidth="1"/>
    <col min="8452" max="8453" width="16.85546875" style="136" customWidth="1"/>
    <col min="8454" max="8454" width="12.28515625" style="136" customWidth="1"/>
    <col min="8455" max="8455" width="23.7109375" style="136" customWidth="1"/>
    <col min="8456" max="8456" width="10.5703125" style="136" bestFit="1" customWidth="1"/>
    <col min="8457" max="8704" width="9.140625" style="136"/>
    <col min="8705" max="8705" width="14" style="136" customWidth="1"/>
    <col min="8706" max="8706" width="49.5703125" style="136" customWidth="1"/>
    <col min="8707" max="8707" width="9.42578125" style="136" customWidth="1"/>
    <col min="8708" max="8709" width="16.85546875" style="136" customWidth="1"/>
    <col min="8710" max="8710" width="12.28515625" style="136" customWidth="1"/>
    <col min="8711" max="8711" width="23.7109375" style="136" customWidth="1"/>
    <col min="8712" max="8712" width="10.5703125" style="136" bestFit="1" customWidth="1"/>
    <col min="8713" max="8960" width="9.140625" style="136"/>
    <col min="8961" max="8961" width="14" style="136" customWidth="1"/>
    <col min="8962" max="8962" width="49.5703125" style="136" customWidth="1"/>
    <col min="8963" max="8963" width="9.42578125" style="136" customWidth="1"/>
    <col min="8964" max="8965" width="16.85546875" style="136" customWidth="1"/>
    <col min="8966" max="8966" width="12.28515625" style="136" customWidth="1"/>
    <col min="8967" max="8967" width="23.7109375" style="136" customWidth="1"/>
    <col min="8968" max="8968" width="10.5703125" style="136" bestFit="1" customWidth="1"/>
    <col min="8969" max="9216" width="9.140625" style="136"/>
    <col min="9217" max="9217" width="14" style="136" customWidth="1"/>
    <col min="9218" max="9218" width="49.5703125" style="136" customWidth="1"/>
    <col min="9219" max="9219" width="9.42578125" style="136" customWidth="1"/>
    <col min="9220" max="9221" width="16.85546875" style="136" customWidth="1"/>
    <col min="9222" max="9222" width="12.28515625" style="136" customWidth="1"/>
    <col min="9223" max="9223" width="23.7109375" style="136" customWidth="1"/>
    <col min="9224" max="9224" width="10.5703125" style="136" bestFit="1" customWidth="1"/>
    <col min="9225" max="9472" width="9.140625" style="136"/>
    <col min="9473" max="9473" width="14" style="136" customWidth="1"/>
    <col min="9474" max="9474" width="49.5703125" style="136" customWidth="1"/>
    <col min="9475" max="9475" width="9.42578125" style="136" customWidth="1"/>
    <col min="9476" max="9477" width="16.85546875" style="136" customWidth="1"/>
    <col min="9478" max="9478" width="12.28515625" style="136" customWidth="1"/>
    <col min="9479" max="9479" width="23.7109375" style="136" customWidth="1"/>
    <col min="9480" max="9480" width="10.5703125" style="136" bestFit="1" customWidth="1"/>
    <col min="9481" max="9728" width="9.140625" style="136"/>
    <col min="9729" max="9729" width="14" style="136" customWidth="1"/>
    <col min="9730" max="9730" width="49.5703125" style="136" customWidth="1"/>
    <col min="9731" max="9731" width="9.42578125" style="136" customWidth="1"/>
    <col min="9732" max="9733" width="16.85546875" style="136" customWidth="1"/>
    <col min="9734" max="9734" width="12.28515625" style="136" customWidth="1"/>
    <col min="9735" max="9735" width="23.7109375" style="136" customWidth="1"/>
    <col min="9736" max="9736" width="10.5703125" style="136" bestFit="1" customWidth="1"/>
    <col min="9737" max="9984" width="9.140625" style="136"/>
    <col min="9985" max="9985" width="14" style="136" customWidth="1"/>
    <col min="9986" max="9986" width="49.5703125" style="136" customWidth="1"/>
    <col min="9987" max="9987" width="9.42578125" style="136" customWidth="1"/>
    <col min="9988" max="9989" width="16.85546875" style="136" customWidth="1"/>
    <col min="9990" max="9990" width="12.28515625" style="136" customWidth="1"/>
    <col min="9991" max="9991" width="23.7109375" style="136" customWidth="1"/>
    <col min="9992" max="9992" width="10.5703125" style="136" bestFit="1" customWidth="1"/>
    <col min="9993" max="10240" width="9.140625" style="136"/>
    <col min="10241" max="10241" width="14" style="136" customWidth="1"/>
    <col min="10242" max="10242" width="49.5703125" style="136" customWidth="1"/>
    <col min="10243" max="10243" width="9.42578125" style="136" customWidth="1"/>
    <col min="10244" max="10245" width="16.85546875" style="136" customWidth="1"/>
    <col min="10246" max="10246" width="12.28515625" style="136" customWidth="1"/>
    <col min="10247" max="10247" width="23.7109375" style="136" customWidth="1"/>
    <col min="10248" max="10248" width="10.5703125" style="136" bestFit="1" customWidth="1"/>
    <col min="10249" max="10496" width="9.140625" style="136"/>
    <col min="10497" max="10497" width="14" style="136" customWidth="1"/>
    <col min="10498" max="10498" width="49.5703125" style="136" customWidth="1"/>
    <col min="10499" max="10499" width="9.42578125" style="136" customWidth="1"/>
    <col min="10500" max="10501" width="16.85546875" style="136" customWidth="1"/>
    <col min="10502" max="10502" width="12.28515625" style="136" customWidth="1"/>
    <col min="10503" max="10503" width="23.7109375" style="136" customWidth="1"/>
    <col min="10504" max="10504" width="10.5703125" style="136" bestFit="1" customWidth="1"/>
    <col min="10505" max="10752" width="9.140625" style="136"/>
    <col min="10753" max="10753" width="14" style="136" customWidth="1"/>
    <col min="10754" max="10754" width="49.5703125" style="136" customWidth="1"/>
    <col min="10755" max="10755" width="9.42578125" style="136" customWidth="1"/>
    <col min="10756" max="10757" width="16.85546875" style="136" customWidth="1"/>
    <col min="10758" max="10758" width="12.28515625" style="136" customWidth="1"/>
    <col min="10759" max="10759" width="23.7109375" style="136" customWidth="1"/>
    <col min="10760" max="10760" width="10.5703125" style="136" bestFit="1" customWidth="1"/>
    <col min="10761" max="11008" width="9.140625" style="136"/>
    <col min="11009" max="11009" width="14" style="136" customWidth="1"/>
    <col min="11010" max="11010" width="49.5703125" style="136" customWidth="1"/>
    <col min="11011" max="11011" width="9.42578125" style="136" customWidth="1"/>
    <col min="11012" max="11013" width="16.85546875" style="136" customWidth="1"/>
    <col min="11014" max="11014" width="12.28515625" style="136" customWidth="1"/>
    <col min="11015" max="11015" width="23.7109375" style="136" customWidth="1"/>
    <col min="11016" max="11016" width="10.5703125" style="136" bestFit="1" customWidth="1"/>
    <col min="11017" max="11264" width="9.140625" style="136"/>
    <col min="11265" max="11265" width="14" style="136" customWidth="1"/>
    <col min="11266" max="11266" width="49.5703125" style="136" customWidth="1"/>
    <col min="11267" max="11267" width="9.42578125" style="136" customWidth="1"/>
    <col min="11268" max="11269" width="16.85546875" style="136" customWidth="1"/>
    <col min="11270" max="11270" width="12.28515625" style="136" customWidth="1"/>
    <col min="11271" max="11271" width="23.7109375" style="136" customWidth="1"/>
    <col min="11272" max="11272" width="10.5703125" style="136" bestFit="1" customWidth="1"/>
    <col min="11273" max="11520" width="9.140625" style="136"/>
    <col min="11521" max="11521" width="14" style="136" customWidth="1"/>
    <col min="11522" max="11522" width="49.5703125" style="136" customWidth="1"/>
    <col min="11523" max="11523" width="9.42578125" style="136" customWidth="1"/>
    <col min="11524" max="11525" width="16.85546875" style="136" customWidth="1"/>
    <col min="11526" max="11526" width="12.28515625" style="136" customWidth="1"/>
    <col min="11527" max="11527" width="23.7109375" style="136" customWidth="1"/>
    <col min="11528" max="11528" width="10.5703125" style="136" bestFit="1" customWidth="1"/>
    <col min="11529" max="11776" width="9.140625" style="136"/>
    <col min="11777" max="11777" width="14" style="136" customWidth="1"/>
    <col min="11778" max="11778" width="49.5703125" style="136" customWidth="1"/>
    <col min="11779" max="11779" width="9.42578125" style="136" customWidth="1"/>
    <col min="11780" max="11781" width="16.85546875" style="136" customWidth="1"/>
    <col min="11782" max="11782" width="12.28515625" style="136" customWidth="1"/>
    <col min="11783" max="11783" width="23.7109375" style="136" customWidth="1"/>
    <col min="11784" max="11784" width="10.5703125" style="136" bestFit="1" customWidth="1"/>
    <col min="11785" max="12032" width="9.140625" style="136"/>
    <col min="12033" max="12033" width="14" style="136" customWidth="1"/>
    <col min="12034" max="12034" width="49.5703125" style="136" customWidth="1"/>
    <col min="12035" max="12035" width="9.42578125" style="136" customWidth="1"/>
    <col min="12036" max="12037" width="16.85546875" style="136" customWidth="1"/>
    <col min="12038" max="12038" width="12.28515625" style="136" customWidth="1"/>
    <col min="12039" max="12039" width="23.7109375" style="136" customWidth="1"/>
    <col min="12040" max="12040" width="10.5703125" style="136" bestFit="1" customWidth="1"/>
    <col min="12041" max="12288" width="9.140625" style="136"/>
    <col min="12289" max="12289" width="14" style="136" customWidth="1"/>
    <col min="12290" max="12290" width="49.5703125" style="136" customWidth="1"/>
    <col min="12291" max="12291" width="9.42578125" style="136" customWidth="1"/>
    <col min="12292" max="12293" width="16.85546875" style="136" customWidth="1"/>
    <col min="12294" max="12294" width="12.28515625" style="136" customWidth="1"/>
    <col min="12295" max="12295" width="23.7109375" style="136" customWidth="1"/>
    <col min="12296" max="12296" width="10.5703125" style="136" bestFit="1" customWidth="1"/>
    <col min="12297" max="12544" width="9.140625" style="136"/>
    <col min="12545" max="12545" width="14" style="136" customWidth="1"/>
    <col min="12546" max="12546" width="49.5703125" style="136" customWidth="1"/>
    <col min="12547" max="12547" width="9.42578125" style="136" customWidth="1"/>
    <col min="12548" max="12549" width="16.85546875" style="136" customWidth="1"/>
    <col min="12550" max="12550" width="12.28515625" style="136" customWidth="1"/>
    <col min="12551" max="12551" width="23.7109375" style="136" customWidth="1"/>
    <col min="12552" max="12552" width="10.5703125" style="136" bestFit="1" customWidth="1"/>
    <col min="12553" max="12800" width="9.140625" style="136"/>
    <col min="12801" max="12801" width="14" style="136" customWidth="1"/>
    <col min="12802" max="12802" width="49.5703125" style="136" customWidth="1"/>
    <col min="12803" max="12803" width="9.42578125" style="136" customWidth="1"/>
    <col min="12804" max="12805" width="16.85546875" style="136" customWidth="1"/>
    <col min="12806" max="12806" width="12.28515625" style="136" customWidth="1"/>
    <col min="12807" max="12807" width="23.7109375" style="136" customWidth="1"/>
    <col min="12808" max="12808" width="10.5703125" style="136" bestFit="1" customWidth="1"/>
    <col min="12809" max="13056" width="9.140625" style="136"/>
    <col min="13057" max="13057" width="14" style="136" customWidth="1"/>
    <col min="13058" max="13058" width="49.5703125" style="136" customWidth="1"/>
    <col min="13059" max="13059" width="9.42578125" style="136" customWidth="1"/>
    <col min="13060" max="13061" width="16.85546875" style="136" customWidth="1"/>
    <col min="13062" max="13062" width="12.28515625" style="136" customWidth="1"/>
    <col min="13063" max="13063" width="23.7109375" style="136" customWidth="1"/>
    <col min="13064" max="13064" width="10.5703125" style="136" bestFit="1" customWidth="1"/>
    <col min="13065" max="13312" width="9.140625" style="136"/>
    <col min="13313" max="13313" width="14" style="136" customWidth="1"/>
    <col min="13314" max="13314" width="49.5703125" style="136" customWidth="1"/>
    <col min="13315" max="13315" width="9.42578125" style="136" customWidth="1"/>
    <col min="13316" max="13317" width="16.85546875" style="136" customWidth="1"/>
    <col min="13318" max="13318" width="12.28515625" style="136" customWidth="1"/>
    <col min="13319" max="13319" width="23.7109375" style="136" customWidth="1"/>
    <col min="13320" max="13320" width="10.5703125" style="136" bestFit="1" customWidth="1"/>
    <col min="13321" max="13568" width="9.140625" style="136"/>
    <col min="13569" max="13569" width="14" style="136" customWidth="1"/>
    <col min="13570" max="13570" width="49.5703125" style="136" customWidth="1"/>
    <col min="13571" max="13571" width="9.42578125" style="136" customWidth="1"/>
    <col min="13572" max="13573" width="16.85546875" style="136" customWidth="1"/>
    <col min="13574" max="13574" width="12.28515625" style="136" customWidth="1"/>
    <col min="13575" max="13575" width="23.7109375" style="136" customWidth="1"/>
    <col min="13576" max="13576" width="10.5703125" style="136" bestFit="1" customWidth="1"/>
    <col min="13577" max="13824" width="9.140625" style="136"/>
    <col min="13825" max="13825" width="14" style="136" customWidth="1"/>
    <col min="13826" max="13826" width="49.5703125" style="136" customWidth="1"/>
    <col min="13827" max="13827" width="9.42578125" style="136" customWidth="1"/>
    <col min="13828" max="13829" width="16.85546875" style="136" customWidth="1"/>
    <col min="13830" max="13830" width="12.28515625" style="136" customWidth="1"/>
    <col min="13831" max="13831" width="23.7109375" style="136" customWidth="1"/>
    <col min="13832" max="13832" width="10.5703125" style="136" bestFit="1" customWidth="1"/>
    <col min="13833" max="14080" width="9.140625" style="136"/>
    <col min="14081" max="14081" width="14" style="136" customWidth="1"/>
    <col min="14082" max="14082" width="49.5703125" style="136" customWidth="1"/>
    <col min="14083" max="14083" width="9.42578125" style="136" customWidth="1"/>
    <col min="14084" max="14085" width="16.85546875" style="136" customWidth="1"/>
    <col min="14086" max="14086" width="12.28515625" style="136" customWidth="1"/>
    <col min="14087" max="14087" width="23.7109375" style="136" customWidth="1"/>
    <col min="14088" max="14088" width="10.5703125" style="136" bestFit="1" customWidth="1"/>
    <col min="14089" max="14336" width="9.140625" style="136"/>
    <col min="14337" max="14337" width="14" style="136" customWidth="1"/>
    <col min="14338" max="14338" width="49.5703125" style="136" customWidth="1"/>
    <col min="14339" max="14339" width="9.42578125" style="136" customWidth="1"/>
    <col min="14340" max="14341" width="16.85546875" style="136" customWidth="1"/>
    <col min="14342" max="14342" width="12.28515625" style="136" customWidth="1"/>
    <col min="14343" max="14343" width="23.7109375" style="136" customWidth="1"/>
    <col min="14344" max="14344" width="10.5703125" style="136" bestFit="1" customWidth="1"/>
    <col min="14345" max="14592" width="9.140625" style="136"/>
    <col min="14593" max="14593" width="14" style="136" customWidth="1"/>
    <col min="14594" max="14594" width="49.5703125" style="136" customWidth="1"/>
    <col min="14595" max="14595" width="9.42578125" style="136" customWidth="1"/>
    <col min="14596" max="14597" width="16.85546875" style="136" customWidth="1"/>
    <col min="14598" max="14598" width="12.28515625" style="136" customWidth="1"/>
    <col min="14599" max="14599" width="23.7109375" style="136" customWidth="1"/>
    <col min="14600" max="14600" width="10.5703125" style="136" bestFit="1" customWidth="1"/>
    <col min="14601" max="14848" width="9.140625" style="136"/>
    <col min="14849" max="14849" width="14" style="136" customWidth="1"/>
    <col min="14850" max="14850" width="49.5703125" style="136" customWidth="1"/>
    <col min="14851" max="14851" width="9.42578125" style="136" customWidth="1"/>
    <col min="14852" max="14853" width="16.85546875" style="136" customWidth="1"/>
    <col min="14854" max="14854" width="12.28515625" style="136" customWidth="1"/>
    <col min="14855" max="14855" width="23.7109375" style="136" customWidth="1"/>
    <col min="14856" max="14856" width="10.5703125" style="136" bestFit="1" customWidth="1"/>
    <col min="14857" max="15104" width="9.140625" style="136"/>
    <col min="15105" max="15105" width="14" style="136" customWidth="1"/>
    <col min="15106" max="15106" width="49.5703125" style="136" customWidth="1"/>
    <col min="15107" max="15107" width="9.42578125" style="136" customWidth="1"/>
    <col min="15108" max="15109" width="16.85546875" style="136" customWidth="1"/>
    <col min="15110" max="15110" width="12.28515625" style="136" customWidth="1"/>
    <col min="15111" max="15111" width="23.7109375" style="136" customWidth="1"/>
    <col min="15112" max="15112" width="10.5703125" style="136" bestFit="1" customWidth="1"/>
    <col min="15113" max="15360" width="9.140625" style="136"/>
    <col min="15361" max="15361" width="14" style="136" customWidth="1"/>
    <col min="15362" max="15362" width="49.5703125" style="136" customWidth="1"/>
    <col min="15363" max="15363" width="9.42578125" style="136" customWidth="1"/>
    <col min="15364" max="15365" width="16.85546875" style="136" customWidth="1"/>
    <col min="15366" max="15366" width="12.28515625" style="136" customWidth="1"/>
    <col min="15367" max="15367" width="23.7109375" style="136" customWidth="1"/>
    <col min="15368" max="15368" width="10.5703125" style="136" bestFit="1" customWidth="1"/>
    <col min="15369" max="15616" width="9.140625" style="136"/>
    <col min="15617" max="15617" width="14" style="136" customWidth="1"/>
    <col min="15618" max="15618" width="49.5703125" style="136" customWidth="1"/>
    <col min="15619" max="15619" width="9.42578125" style="136" customWidth="1"/>
    <col min="15620" max="15621" width="16.85546875" style="136" customWidth="1"/>
    <col min="15622" max="15622" width="12.28515625" style="136" customWidth="1"/>
    <col min="15623" max="15623" width="23.7109375" style="136" customWidth="1"/>
    <col min="15624" max="15624" width="10.5703125" style="136" bestFit="1" customWidth="1"/>
    <col min="15625" max="15872" width="9.140625" style="136"/>
    <col min="15873" max="15873" width="14" style="136" customWidth="1"/>
    <col min="15874" max="15874" width="49.5703125" style="136" customWidth="1"/>
    <col min="15875" max="15875" width="9.42578125" style="136" customWidth="1"/>
    <col min="15876" max="15877" width="16.85546875" style="136" customWidth="1"/>
    <col min="15878" max="15878" width="12.28515625" style="136" customWidth="1"/>
    <col min="15879" max="15879" width="23.7109375" style="136" customWidth="1"/>
    <col min="15880" max="15880" width="10.5703125" style="136" bestFit="1" customWidth="1"/>
    <col min="15881" max="16128" width="9.140625" style="136"/>
    <col min="16129" max="16129" width="14" style="136" customWidth="1"/>
    <col min="16130" max="16130" width="49.5703125" style="136" customWidth="1"/>
    <col min="16131" max="16131" width="9.42578125" style="136" customWidth="1"/>
    <col min="16132" max="16133" width="16.85546875" style="136" customWidth="1"/>
    <col min="16134" max="16134" width="12.28515625" style="136" customWidth="1"/>
    <col min="16135" max="16135" width="23.7109375" style="136" customWidth="1"/>
    <col min="16136" max="16136" width="10.5703125" style="136" bestFit="1" customWidth="1"/>
    <col min="16137" max="16384" width="9.140625" style="136"/>
  </cols>
  <sheetData>
    <row r="1" spans="1:7" ht="21.75" customHeight="1" x14ac:dyDescent="0.25">
      <c r="A1" s="135"/>
      <c r="B1" s="135"/>
      <c r="C1" s="135"/>
      <c r="D1" s="135"/>
      <c r="E1" s="45"/>
      <c r="F1" s="45"/>
      <c r="G1" s="46" t="s">
        <v>113</v>
      </c>
    </row>
    <row r="2" spans="1:7" ht="18" customHeight="1" x14ac:dyDescent="0.25">
      <c r="A2" s="135"/>
      <c r="B2" s="135"/>
      <c r="C2" s="135"/>
      <c r="D2" s="135"/>
      <c r="E2" s="45"/>
      <c r="F2" s="45"/>
      <c r="G2" s="46" t="s">
        <v>1</v>
      </c>
    </row>
    <row r="3" spans="1:7" ht="15" customHeight="1" x14ac:dyDescent="0.25">
      <c r="A3" s="135"/>
      <c r="B3" s="135"/>
      <c r="C3" s="135"/>
      <c r="D3" s="135"/>
      <c r="E3" s="45"/>
      <c r="F3" s="45"/>
      <c r="G3" s="46" t="s">
        <v>110</v>
      </c>
    </row>
    <row r="4" spans="1:7" ht="27.75" customHeight="1" x14ac:dyDescent="0.25">
      <c r="A4" s="135"/>
      <c r="B4" s="135"/>
      <c r="C4" s="135"/>
      <c r="D4" s="135"/>
      <c r="E4" s="45"/>
      <c r="F4" s="45"/>
      <c r="G4" s="46"/>
    </row>
    <row r="5" spans="1:7" ht="42.75" customHeight="1" x14ac:dyDescent="0.25">
      <c r="A5" s="227" t="s">
        <v>114</v>
      </c>
      <c r="B5" s="227"/>
      <c r="C5" s="227"/>
      <c r="D5" s="227"/>
      <c r="E5" s="227"/>
      <c r="F5" s="227"/>
      <c r="G5" s="227"/>
    </row>
    <row r="6" spans="1:7" ht="15.75" customHeight="1" x14ac:dyDescent="0.25">
      <c r="A6" s="228"/>
      <c r="B6" s="228"/>
      <c r="C6" s="228"/>
      <c r="D6" s="228"/>
      <c r="E6" s="228"/>
      <c r="F6" s="228"/>
      <c r="G6" s="228"/>
    </row>
    <row r="7" spans="1:7" ht="75" customHeight="1" x14ac:dyDescent="0.25">
      <c r="A7" s="200" t="s">
        <v>115</v>
      </c>
      <c r="B7" s="200" t="s">
        <v>116</v>
      </c>
      <c r="C7" s="200" t="s">
        <v>117</v>
      </c>
      <c r="D7" s="200" t="s">
        <v>118</v>
      </c>
      <c r="E7" s="229" t="s">
        <v>119</v>
      </c>
      <c r="F7" s="229"/>
      <c r="G7" s="230"/>
    </row>
    <row r="8" spans="1:7" ht="35.25" customHeight="1" x14ac:dyDescent="0.25">
      <c r="A8" s="200"/>
      <c r="B8" s="200"/>
      <c r="C8" s="200"/>
      <c r="D8" s="200"/>
      <c r="E8" s="48" t="s">
        <v>120</v>
      </c>
      <c r="F8" s="48" t="s">
        <v>121</v>
      </c>
      <c r="G8" s="48" t="s">
        <v>122</v>
      </c>
    </row>
    <row r="9" spans="1:7" x14ac:dyDescent="0.25">
      <c r="A9" s="137"/>
      <c r="B9" s="137"/>
      <c r="C9" s="137"/>
      <c r="D9" s="137"/>
      <c r="E9" s="137"/>
      <c r="F9" s="137"/>
      <c r="G9" s="137"/>
    </row>
    <row r="10" spans="1:7" ht="11.25" customHeight="1" x14ac:dyDescent="0.25">
      <c r="A10" s="138">
        <v>1</v>
      </c>
      <c r="B10" s="139">
        <v>2</v>
      </c>
      <c r="C10" s="138">
        <v>3</v>
      </c>
      <c r="D10" s="139">
        <v>4</v>
      </c>
      <c r="E10" s="138">
        <v>5</v>
      </c>
      <c r="F10" s="139">
        <v>6</v>
      </c>
      <c r="G10" s="138">
        <v>7</v>
      </c>
    </row>
    <row r="11" spans="1:7" ht="24.75" customHeight="1" x14ac:dyDescent="0.25">
      <c r="A11" s="225" t="s">
        <v>12</v>
      </c>
      <c r="B11" s="225"/>
      <c r="C11" s="225"/>
      <c r="D11" s="225"/>
      <c r="E11" s="225"/>
      <c r="F11" s="225"/>
      <c r="G11" s="140">
        <f>G12</f>
        <v>3499.9999999999991</v>
      </c>
    </row>
    <row r="12" spans="1:7" ht="18.75" customHeight="1" x14ac:dyDescent="0.25">
      <c r="A12" s="226" t="s">
        <v>123</v>
      </c>
      <c r="B12" s="226"/>
      <c r="C12" s="226"/>
      <c r="D12" s="226"/>
      <c r="E12" s="226"/>
      <c r="F12" s="226"/>
      <c r="G12" s="141">
        <f>G13+G21</f>
        <v>3499.9999999999991</v>
      </c>
    </row>
    <row r="13" spans="1:7" ht="30.75" customHeight="1" x14ac:dyDescent="0.25">
      <c r="A13" s="209" t="s">
        <v>124</v>
      </c>
      <c r="B13" s="209"/>
      <c r="C13" s="209"/>
      <c r="D13" s="209"/>
      <c r="E13" s="209"/>
      <c r="F13" s="209"/>
      <c r="G13" s="153">
        <f>G14+G17</f>
        <v>-2234.3000000000002</v>
      </c>
    </row>
    <row r="14" spans="1:7" ht="25.5" customHeight="1" x14ac:dyDescent="0.25">
      <c r="A14" s="224" t="s">
        <v>125</v>
      </c>
      <c r="B14" s="224"/>
      <c r="C14" s="224"/>
      <c r="D14" s="224"/>
      <c r="E14" s="224"/>
      <c r="F14" s="224"/>
      <c r="G14" s="140">
        <f>SUM(G15:G16)</f>
        <v>-1378.5</v>
      </c>
    </row>
    <row r="15" spans="1:7" ht="24" customHeight="1" x14ac:dyDescent="0.25">
      <c r="A15" s="142" t="s">
        <v>126</v>
      </c>
      <c r="B15" s="96" t="s">
        <v>127</v>
      </c>
      <c r="C15" s="143" t="s">
        <v>128</v>
      </c>
      <c r="D15" s="144" t="s">
        <v>129</v>
      </c>
      <c r="E15" s="145">
        <v>700</v>
      </c>
      <c r="F15" s="146">
        <v>-1395</v>
      </c>
      <c r="G15" s="152">
        <f>E15*F15/1000</f>
        <v>-976.5</v>
      </c>
    </row>
    <row r="16" spans="1:7" ht="24" customHeight="1" x14ac:dyDescent="0.25">
      <c r="A16" s="142" t="s">
        <v>130</v>
      </c>
      <c r="B16" s="96" t="s">
        <v>131</v>
      </c>
      <c r="C16" s="143" t="s">
        <v>132</v>
      </c>
      <c r="D16" s="144" t="s">
        <v>133</v>
      </c>
      <c r="E16" s="145">
        <v>400</v>
      </c>
      <c r="F16" s="146">
        <v>-1005</v>
      </c>
      <c r="G16" s="152">
        <f>E16*F16/1000</f>
        <v>-402</v>
      </c>
    </row>
    <row r="17" spans="1:10" ht="25.5" customHeight="1" x14ac:dyDescent="0.25">
      <c r="A17" s="224" t="s">
        <v>134</v>
      </c>
      <c r="B17" s="224"/>
      <c r="C17" s="224"/>
      <c r="D17" s="224"/>
      <c r="E17" s="224"/>
      <c r="F17" s="224"/>
      <c r="G17" s="140">
        <f>SUM(G18:G20)</f>
        <v>-855.8</v>
      </c>
    </row>
    <row r="18" spans="1:10" ht="30.75" customHeight="1" x14ac:dyDescent="0.25">
      <c r="A18" s="142" t="s">
        <v>135</v>
      </c>
      <c r="B18" s="96" t="s">
        <v>136</v>
      </c>
      <c r="C18" s="143" t="s">
        <v>137</v>
      </c>
      <c r="D18" s="144" t="s">
        <v>138</v>
      </c>
      <c r="E18" s="145"/>
      <c r="F18" s="146"/>
      <c r="G18" s="147">
        <v>-341.8</v>
      </c>
    </row>
    <row r="19" spans="1:10" ht="30.75" customHeight="1" x14ac:dyDescent="0.25">
      <c r="A19" s="142" t="s">
        <v>139</v>
      </c>
      <c r="B19" s="96" t="s">
        <v>140</v>
      </c>
      <c r="C19" s="143" t="s">
        <v>137</v>
      </c>
      <c r="D19" s="144" t="s">
        <v>138</v>
      </c>
      <c r="E19" s="145"/>
      <c r="F19" s="146"/>
      <c r="G19" s="147">
        <v>-460</v>
      </c>
    </row>
    <row r="20" spans="1:10" ht="30.75" customHeight="1" x14ac:dyDescent="0.25">
      <c r="A20" s="142" t="s">
        <v>141</v>
      </c>
      <c r="B20" s="96" t="s">
        <v>142</v>
      </c>
      <c r="C20" s="143" t="s">
        <v>137</v>
      </c>
      <c r="D20" s="144" t="s">
        <v>138</v>
      </c>
      <c r="E20" s="145"/>
      <c r="F20" s="146"/>
      <c r="G20" s="147">
        <v>-54</v>
      </c>
    </row>
    <row r="21" spans="1:10" ht="30" customHeight="1" x14ac:dyDescent="0.25">
      <c r="A21" s="208" t="s">
        <v>143</v>
      </c>
      <c r="B21" s="208"/>
      <c r="C21" s="208"/>
      <c r="D21" s="208"/>
      <c r="E21" s="208"/>
      <c r="F21" s="208"/>
      <c r="G21" s="153">
        <f>G22+G25</f>
        <v>5734.2999999999993</v>
      </c>
      <c r="I21" s="154"/>
    </row>
    <row r="22" spans="1:10" ht="25.5" customHeight="1" x14ac:dyDescent="0.25">
      <c r="A22" s="224" t="s">
        <v>144</v>
      </c>
      <c r="B22" s="224"/>
      <c r="C22" s="224"/>
      <c r="D22" s="224"/>
      <c r="E22" s="224"/>
      <c r="F22" s="224"/>
      <c r="G22" s="153">
        <f>SUM(G23:G24)</f>
        <v>5635.9</v>
      </c>
    </row>
    <row r="23" spans="1:10" ht="33" customHeight="1" x14ac:dyDescent="0.25">
      <c r="A23" s="142" t="s">
        <v>145</v>
      </c>
      <c r="B23" s="96" t="s">
        <v>146</v>
      </c>
      <c r="C23" s="143" t="s">
        <v>137</v>
      </c>
      <c r="D23" s="144" t="s">
        <v>138</v>
      </c>
      <c r="E23" s="148">
        <v>998960</v>
      </c>
      <c r="F23" s="149">
        <v>1</v>
      </c>
      <c r="G23" s="152">
        <f>E23*F23/1000</f>
        <v>998.96</v>
      </c>
      <c r="J23" s="154"/>
    </row>
    <row r="24" spans="1:10" ht="33" customHeight="1" x14ac:dyDescent="0.25">
      <c r="A24" s="142" t="s">
        <v>147</v>
      </c>
      <c r="B24" s="96" t="s">
        <v>148</v>
      </c>
      <c r="C24" s="143" t="s">
        <v>128</v>
      </c>
      <c r="D24" s="144" t="s">
        <v>138</v>
      </c>
      <c r="E24" s="148">
        <v>4636940</v>
      </c>
      <c r="F24" s="149">
        <v>1</v>
      </c>
      <c r="G24" s="152">
        <f>E24*F24/1000</f>
        <v>4636.9399999999996</v>
      </c>
      <c r="J24" s="157"/>
    </row>
    <row r="25" spans="1:10" ht="25.5" customHeight="1" x14ac:dyDescent="0.25">
      <c r="A25" s="224" t="s">
        <v>149</v>
      </c>
      <c r="B25" s="224"/>
      <c r="C25" s="224"/>
      <c r="D25" s="224"/>
      <c r="E25" s="224"/>
      <c r="F25" s="224"/>
      <c r="G25" s="153">
        <f>SUM(G26:G29)</f>
        <v>98.399999999999991</v>
      </c>
    </row>
    <row r="26" spans="1:10" ht="33" customHeight="1" x14ac:dyDescent="0.25">
      <c r="A26" s="142" t="s">
        <v>150</v>
      </c>
      <c r="B26" s="96" t="s">
        <v>151</v>
      </c>
      <c r="C26" s="143" t="s">
        <v>137</v>
      </c>
      <c r="D26" s="144" t="s">
        <v>138</v>
      </c>
      <c r="E26" s="150">
        <v>11600</v>
      </c>
      <c r="F26" s="151">
        <v>1</v>
      </c>
      <c r="G26" s="152">
        <f>E26*F26/1000</f>
        <v>11.6</v>
      </c>
    </row>
    <row r="27" spans="1:10" ht="33" customHeight="1" x14ac:dyDescent="0.25">
      <c r="A27" s="142" t="s">
        <v>150</v>
      </c>
      <c r="B27" s="96" t="s">
        <v>151</v>
      </c>
      <c r="C27" s="143" t="s">
        <v>137</v>
      </c>
      <c r="D27" s="144" t="s">
        <v>138</v>
      </c>
      <c r="E27" s="148">
        <v>64100</v>
      </c>
      <c r="F27" s="149">
        <v>1</v>
      </c>
      <c r="G27" s="152">
        <f>E27*F27/1000</f>
        <v>64.099999999999994</v>
      </c>
    </row>
    <row r="28" spans="1:10" ht="33" customHeight="1" x14ac:dyDescent="0.25">
      <c r="A28" s="142" t="s">
        <v>152</v>
      </c>
      <c r="B28" s="96" t="s">
        <v>153</v>
      </c>
      <c r="C28" s="143" t="s">
        <v>137</v>
      </c>
      <c r="D28" s="144" t="s">
        <v>138</v>
      </c>
      <c r="E28" s="148">
        <v>3480</v>
      </c>
      <c r="F28" s="149">
        <v>1</v>
      </c>
      <c r="G28" s="152">
        <f>E28*F28/1000</f>
        <v>3.48</v>
      </c>
    </row>
    <row r="29" spans="1:10" ht="33" customHeight="1" x14ac:dyDescent="0.25">
      <c r="A29" s="142" t="s">
        <v>152</v>
      </c>
      <c r="B29" s="96" t="s">
        <v>153</v>
      </c>
      <c r="C29" s="143" t="s">
        <v>137</v>
      </c>
      <c r="D29" s="144" t="s">
        <v>138</v>
      </c>
      <c r="E29" s="150">
        <v>19220</v>
      </c>
      <c r="F29" s="151">
        <v>1</v>
      </c>
      <c r="G29" s="152">
        <f>E29*F29/1000</f>
        <v>19.22</v>
      </c>
    </row>
  </sheetData>
  <mergeCells count="14">
    <mergeCell ref="A5:G6"/>
    <mergeCell ref="A7:A8"/>
    <mergeCell ref="B7:B8"/>
    <mergeCell ref="C7:C8"/>
    <mergeCell ref="D7:D8"/>
    <mergeCell ref="E7:G7"/>
    <mergeCell ref="A22:F22"/>
    <mergeCell ref="A25:F25"/>
    <mergeCell ref="A11:F11"/>
    <mergeCell ref="A12:F12"/>
    <mergeCell ref="A13:F13"/>
    <mergeCell ref="A14:F14"/>
    <mergeCell ref="A17:F17"/>
    <mergeCell ref="A21:F21"/>
  </mergeCells>
  <pageMargins left="0.25" right="0.25" top="0.75" bottom="0.75" header="0.3" footer="0.3"/>
  <pageSetup paperSize="9" scale="9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https://mul2.gov.am/tasks/510939/oneclick/2.Havelvacner.xlsx?token=d3c85f55558bcd3b152b26cf4c63919d</cp:keywords>
  <cp:lastModifiedBy/>
  <dcterms:created xsi:type="dcterms:W3CDTF">2006-09-16T00:00:00Z</dcterms:created>
  <dcterms:modified xsi:type="dcterms:W3CDTF">2021-10-21T08:01:58Z</dcterms:modified>
</cp:coreProperties>
</file>