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havelvac 1" sheetId="1" r:id="rId1"/>
    <sheet name="havelvac 2" sheetId="2" r:id="rId2"/>
    <sheet name="havelvac 3" sheetId="3" r:id="rId3"/>
    <sheet name="havelvac 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3" l="1"/>
  <c r="G9" i="3"/>
  <c r="G10" i="3"/>
  <c r="G31" i="2" l="1"/>
  <c r="G33" i="2"/>
  <c r="G43" i="2"/>
  <c r="G42" i="2" s="1"/>
  <c r="G41" i="2" s="1"/>
  <c r="G39" i="2" s="1"/>
  <c r="G37" i="2" s="1"/>
  <c r="G35" i="2" s="1"/>
  <c r="G29" i="2" s="1"/>
  <c r="G27" i="2" s="1"/>
  <c r="G6" i="2" s="1"/>
  <c r="G25" i="2"/>
  <c r="G24" i="2" s="1"/>
  <c r="G23" i="2" s="1"/>
  <c r="G22" i="2" s="1"/>
  <c r="G20" i="2" s="1"/>
  <c r="G18" i="2" s="1"/>
  <c r="G16" i="2" s="1"/>
  <c r="G14" i="2" s="1"/>
  <c r="G12" i="2" s="1"/>
  <c r="G10" i="2" s="1"/>
  <c r="G8" i="2" s="1"/>
  <c r="D8" i="1"/>
  <c r="D7" i="1" s="1"/>
  <c r="D22" i="1"/>
  <c r="D21" i="1" s="1"/>
  <c r="D6" i="1" s="1"/>
</calcChain>
</file>

<file path=xl/sharedStrings.xml><?xml version="1.0" encoding="utf-8"?>
<sst xmlns="http://schemas.openxmlformats.org/spreadsheetml/2006/main" count="155" uniqueCount="96">
  <si>
    <t>Ծրագարայաին դասիչ</t>
  </si>
  <si>
    <t>Ծրագիր</t>
  </si>
  <si>
    <t>Միջոցառում</t>
  </si>
  <si>
    <t>Բյուջետային հատկացումների գլխավոր կարգադրիչների, ծրագրերի և միջոցառումների անվանումները</t>
  </si>
  <si>
    <t>Տարի</t>
  </si>
  <si>
    <t xml:space="preserve">ԸՆԴԱՄԵՆԸ </t>
  </si>
  <si>
    <t>ՀՀ վարչապետի աշխատակազմ</t>
  </si>
  <si>
    <t>ՀՀ վարչապետի լիազորությունների իրականացման ապահովում</t>
  </si>
  <si>
    <t>Ծրագրի միջոցառումներ</t>
  </si>
  <si>
    <t>Միջոցառման անվանումը՝</t>
  </si>
  <si>
    <t>Միջոցառման նկարագրությունը՝</t>
  </si>
  <si>
    <t>Միջոցառման տեսակը՝</t>
  </si>
  <si>
    <t>Տրանսֆերտների տրամադրում</t>
  </si>
  <si>
    <t>ՀՀ կառավարություն</t>
  </si>
  <si>
    <t>ՀՀ կառավարության պահուստային ֆոնդ</t>
  </si>
  <si>
    <t>Բաժին</t>
  </si>
  <si>
    <t>Խումբ</t>
  </si>
  <si>
    <t>Դաս</t>
  </si>
  <si>
    <t>ԸՆԴԱՄԵՆԸ ԾԱԽՍԵՐ</t>
  </si>
  <si>
    <t xml:space="preserve">Տարի </t>
  </si>
  <si>
    <t>այդ թվում՝</t>
  </si>
  <si>
    <t>ԸՆԴՀԱՆՈՒՐ ԲՆՈՒՅԹԻ ՀԱՆՐԱՅԻՆ ԾԱՌԱՅՈՒԹՅՈՒՆՆԵՐ</t>
  </si>
  <si>
    <t>01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</si>
  <si>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</si>
  <si>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Օրենսդիր և գործադիր մարմիններ, պետական կառավարում</t>
  </si>
  <si>
    <t>այդ թվում՝ ըստ կատարողների</t>
  </si>
  <si>
    <t>ԸՆԹԱՑԻԿ ԾԱԽՍԵՐ</t>
  </si>
  <si>
    <t>ՀՀ կառավարության և համայնքների պահուստային ֆոնդ</t>
  </si>
  <si>
    <t>ԱՅԼ ԾԱԽՍԵՐ</t>
  </si>
  <si>
    <t>Պահուստային միջոցներ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</si>
  <si>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</si>
  <si>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</si>
  <si>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
ՀՀ վարչապետի աշխատակազմ
</t>
  </si>
  <si>
    <t>Ծրագրի 
դասիչ</t>
  </si>
  <si>
    <t>Ծրագրի անվանումը</t>
  </si>
  <si>
    <t>Ծրագրի միջոցառումները</t>
  </si>
  <si>
    <t>Ծրագրի դասիչը՝</t>
  </si>
  <si>
    <t>Միջոցառման դասիչը՝</t>
  </si>
  <si>
    <t>Նկարագրությունը՝</t>
  </si>
  <si>
    <t>Շահառուների ընտրության չափանիշները</t>
  </si>
  <si>
    <t>Արդյունքի չափորոշիչներ</t>
  </si>
  <si>
    <t>Աջակցություն ստացող ընկերությունների թիվը, հատ</t>
  </si>
  <si>
    <t>Միջոցառման վրա կատարվող ծախսը (հազար դրամ)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</si>
  <si>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</si>
  <si>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</si>
  <si>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Միջոցառումները կատարող պետական մարմինների և դրամաշնորհ ստացող տնտեսավարող սուբյեկտների անվանումները</t>
  </si>
  <si>
    <t xml:space="preserve">
Հավելված 2
ՀՀ կառավարության 2021 թվականի
___________N   –Ն որոշման </t>
  </si>
  <si>
    <t xml:space="preserve">
Հավելված 1
ՀՀ կառավարության 2021 թվականի
_____________N     – Ն  որոշման </t>
  </si>
  <si>
    <t>Ցուցանիշների փոփոխությունները (ավելացումները նշված են դրական նշանով, իսկ նվազեցումները` փակագծերում)</t>
  </si>
  <si>
    <t>հազ. դրամ</t>
  </si>
  <si>
    <t xml:space="preserve">«ՀԱՅԱՍՏԱՆԻ ՀԱՆՐԱՊԵՏՈՒԹՅԱՆ 2020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30–Ի N 2215–Ն ՈՐՈՇՄԱՆ N 5 ՀԱՎԵԼՎԱԾԻ N 1 ԱՂՅՈՒՍԱԿՈՒՄ ԿԱՏԱՐՎՈՂ ՓՈՓՈԽՈՒԹՅՈՒՆՆԵՐԸ ԵՎ ԼՐԱՑՈՒՄՆԵՐԸ </t>
  </si>
  <si>
    <t xml:space="preserve"> Ծրագրի անվանումը`</t>
  </si>
  <si>
    <t xml:space="preserve"> ՀՀ Վարչապետի լիազորությունների իրականացման ապահովում</t>
  </si>
  <si>
    <t xml:space="preserve"> Ծրագրի նպատակը`</t>
  </si>
  <si>
    <t xml:space="preserve"> Աջակցել կառավարության, վարչապետի և փոխվարչապետերի գործունեությանը</t>
  </si>
  <si>
    <t xml:space="preserve"> Վերջնական արդյունքի նկարագրությունը`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</si>
  <si>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</si>
  <si>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</si>
  <si>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</si>
  <si>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</si>
  <si>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</si>
  <si>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</si>
  <si>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</si>
  <si>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</si>
  <si>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</si>
  <si>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Գործառնական դասիչը </t>
  </si>
  <si>
    <t>Ծրագրային 
դասիչը</t>
  </si>
  <si>
    <t xml:space="preserve"> ՀԱՅԱՍՏԱՆԻ ՀԱՆՐԱՊԵՏՈՒԹՅԱՆ ԿԱՌԱՎԱՐՈՒԹՅԱՆ 2020 ԹՎԱԿԱՆԻ ԴԵԿՏԵՄԲԵՐԻ 30–Ի N 2215–Ն ՈՐՈՇՄԱՆ N 3 ԵՎ N 4 ՀԱՎԵԼՎԱԾՆԵՐՈՒՄ ԿԱՏԱՐՎՈՂ ՓՈՓՈԽՈՒԹՅՈՒՆՆԵՐԸ ԵՎ ԼՐԱՑՈՒՄՆԵՐԸ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</si>
  <si>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</si>
  <si>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</si>
  <si>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</si>
  <si>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</si>
  <si>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</si>
  <si>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</si>
  <si>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11</t>
  </si>
  <si>
    <t>Հիմնական բաժիններին չդասվող պահուստային ֆոնդեր</t>
  </si>
  <si>
    <t xml:space="preserve"> այդ թվում`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</si>
  <si>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</si>
  <si>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</si>
  <si>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</si>
  <si>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Ցուցանիշների փոփոխությունները (ավելացումները նշված են դրական նշանով)</t>
  </si>
  <si>
    <t xml:space="preserve"> ՀԱՅԱՍՏԱՆԻ ՀԱՆՐԱՊԵՏՈՒԹՅԱՆ ԿԱՌԱՎԱՐՈՒԹՅԱՆ 2020 ԹՎԱԿԱՆԻ ԴԵԿՏԵՄԲԵՐԻ 30–Ի N 2215–Ն ՈՐՈՇՄԱՆ N 5 ՀԱՎԵԼՎԱԾԻ ԵՎ N 7 ԱՂՅՈՒՍԱԿՈՒՄ ԿԱՏԱՐՎՈՂ ԼՐԱՑՈՒՄԸ </t>
  </si>
  <si>
    <t>Մասնագիտացված կազմակերպություն</t>
  </si>
  <si>
    <t>ՄԱՍ 1.2․ ՊԵՏԱԿԱՆ ՄԱՐՄՆԻ ԳԾՈՎ ԱՐԴՅՈՒՆՔԱՅԻՆ (ԿԱՏԱՐՈՂԱԿԱՆ) ՑՈՒՑԱՆԻՇՆԵՐԸ</t>
  </si>
  <si>
    <t xml:space="preserve">Հավելված 4
ՀՀ կառավարության 2021 թվականի
___________N   –Ն որոշման </t>
  </si>
  <si>
    <t xml:space="preserve">ՀԱՅԱՍՏԱՆԻ ՀԱՆՐԱՊԵՏՈՒԹՅԱՆ ԿԱՌԱՎԱՐՈՒԹՅԱՆ 2020 ԹՎԱԿԱՆԻ ԴԵԿՏԵՄԲԵՐԻ 30-Ի N 2215-Ն ՈՐՈՇՄԱՆ N 9 ՀԱՎԵԼՎԱԾԻ N 9.47 ԱՂՅՈՒՍԱԿՈՒՄ ԵՎ N 9.1 ՀԱՎԵԼՎԱԾԻ N 9.1.58 ԱՂՅՈՒՍԱԿՈՒՄ ԿԱՏԱՐՎՈՂ ՓՈՓՈԽՈՒԹՅՈՒՆՆԵՐԸ </t>
  </si>
  <si>
    <t>ՄԱՍ 1.2. ՊԵՏԱԿԱՆ ՄԱՐՄՆԻ ԳԾՈՎ ԱՐԴՅՈՒՆՔԱՅԻՆ (ԿԱՏԱՐՈՂԱԿԱՆ) ՑՈՒՑԱՆԻՇՆԵՐԸ</t>
  </si>
  <si>
    <t>Ծրագրի դասիչը</t>
  </si>
  <si>
    <t>Ցուցանիշների փոփոխությունները (նվազեցումները նշված են փակագծերում)</t>
  </si>
  <si>
    <t xml:space="preserve"> Տարի</t>
  </si>
  <si>
    <t>Միջոցառումն իրականացնողի անվանումը`</t>
  </si>
  <si>
    <t xml:space="preserve"> ՀԱՅԱՍՏԱՆԻ ՀԱՆՐԱՊԵՏՈՒԹՅԱՆ ԿԱՌԱՎԱՐՈՒԹՅԱՆ 2020 ԹՎԱԿԱՆԻ ԴԵԿՏԵՄԲԵՐԻ 30–Ի N 2215–Ն ՈՐՈՇՄԱՆ N 9 ՀԱՎԵԼՎԱԾԻ N 9․3 ԵՎ N 9.1 ՀԱՎԵԼՎԱԾԻ N 9.1․3 ԱՂՅՈՒՍԱԿՆԵՐՈՒՄ ԿԱՏԱՐՎՈՂ ԼՐԱՑՈՒՄՆԵՐԸ </t>
  </si>
  <si>
    <t xml:space="preserve">Հավելված 3
ՀՀ կառավարության 2021 թվականի
___________N   –Ն որոշման </t>
  </si>
  <si>
    <t>Գյուղացիական տնտեսավարողներին տրամդրվող աջակցություն</t>
  </si>
  <si>
    <t>Գյուղատնտեսության զարգացման նպատակով գյուղատնտեսական ոլորտի տնտեսավարողներին աջակցություն</t>
  </si>
  <si>
    <t>Գյուղացիական տնտեսավարողներին տրամադրվող աջակցություն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</si>
</sst>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֏_-;\-* #,##0.00\ _֏_-;_-* &quot;-&quot;??\ _֏_-;_-@_-"/>
    <numFmt numFmtId="165" formatCode="0.0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b/>
      <i/>
      <sz val="12"/>
      <color theme="1"/>
      <name val="GHEA Grapalat"/>
      <family val="3"/>
    </font>
    <font>
      <sz val="8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8" fontId="9" fillId="0" borderId="0" applyFill="0" applyBorder="0" applyProtection="0">
      <alignment horizontal="right" vertical="top"/>
    </xf>
    <xf numFmtId="0" fontId="11" fillId="0" borderId="0">
      <alignment horizontal="left" vertical="top" wrapText="1"/>
    </xf>
  </cellStyleXfs>
  <cellXfs count="14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/>
    <xf numFmtId="0" fontId="3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167" fontId="5" fillId="0" borderId="1" xfId="1" applyNumberFormat="1" applyFont="1" applyBorder="1" applyAlignment="1">
      <alignment horizontal="right" vertical="center"/>
    </xf>
    <xf numFmtId="167" fontId="5" fillId="0" borderId="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/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7" fontId="4" fillId="0" borderId="1" xfId="0" applyNumberFormat="1" applyFont="1" applyBorder="1" applyAlignment="1">
      <alignment horizontal="right"/>
    </xf>
    <xf numFmtId="167" fontId="4" fillId="0" borderId="1" xfId="0" applyNumberFormat="1" applyFont="1" applyBorder="1"/>
    <xf numFmtId="167" fontId="4" fillId="0" borderId="1" xfId="1" applyNumberFormat="1" applyFont="1" applyBorder="1" applyAlignment="1">
      <alignment horizontal="right" vertical="center"/>
    </xf>
    <xf numFmtId="167" fontId="5" fillId="0" borderId="1" xfId="0" applyNumberFormat="1" applyFont="1" applyBorder="1"/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2" fillId="0" borderId="0" xfId="0" applyFont="1" applyFill="1"/>
    <xf numFmtId="0" fontId="8" fillId="0" borderId="12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166" fontId="8" fillId="0" borderId="1" xfId="0" applyNumberFormat="1" applyFont="1" applyFill="1" applyBorder="1" applyAlignment="1">
      <alignment horizontal="left" vertical="center" wrapText="1"/>
    </xf>
    <xf numFmtId="168" fontId="7" fillId="2" borderId="1" xfId="2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168" fontId="8" fillId="2" borderId="1" xfId="2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168" fontId="8" fillId="0" borderId="1" xfId="2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168" fontId="8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top" wrapText="1"/>
    </xf>
    <xf numFmtId="0" fontId="7" fillId="0" borderId="0" xfId="0" applyFont="1"/>
    <xf numFmtId="0" fontId="4" fillId="0" borderId="0" xfId="0" applyFont="1" applyFill="1"/>
    <xf numFmtId="0" fontId="5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top" wrapText="1"/>
    </xf>
    <xf numFmtId="0" fontId="4" fillId="0" borderId="0" xfId="0" applyFont="1" applyFill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8" fillId="0" borderId="1" xfId="3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169" fontId="8" fillId="2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167" fontId="4" fillId="0" borderId="4" xfId="1" applyNumberFormat="1" applyFont="1" applyBorder="1" applyAlignment="1">
      <alignment horizontal="center" vertical="center"/>
    </xf>
    <xf numFmtId="167" fontId="4" fillId="0" borderId="8" xfId="1" applyNumberFormat="1" applyFont="1" applyBorder="1" applyAlignment="1">
      <alignment horizontal="center" vertical="center"/>
    </xf>
    <xf numFmtId="167" fontId="4" fillId="0" borderId="5" xfId="1" applyNumberFormat="1" applyFont="1" applyBorder="1" applyAlignment="1">
      <alignment horizontal="center" vertical="center"/>
    </xf>
    <xf numFmtId="166" fontId="4" fillId="0" borderId="4" xfId="1" applyNumberFormat="1" applyFont="1" applyBorder="1" applyAlignment="1">
      <alignment horizontal="center" vertical="center"/>
    </xf>
    <xf numFmtId="166" fontId="4" fillId="0" borderId="8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/>
    </xf>
    <xf numFmtId="0" fontId="4" fillId="0" borderId="0" xfId="0" applyFont="1" applyAlignment="1">
      <alignment horizontal="right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0" fontId="8" fillId="0" borderId="10" xfId="0" applyFont="1" applyFill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/>
    </xf>
    <xf numFmtId="49" fontId="4" fillId="0" borderId="8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top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right" vertical="center" wrapText="1"/>
    </xf>
  </cellXfs>
  <cellStyles count="4">
    <cellStyle name="Comma" xfId="1" builtinId="3"/>
    <cellStyle name="Normal" xfId="0" builtinId="0"/>
    <cellStyle name="Normal 8" xfId="3"/>
    <cellStyle name="SN_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opLeftCell="A7" workbookViewId="0">
      <selection activeCell="C18" sqref="C18"/>
    </sheetView>
  </sheetViews>
  <sheetFormatPr defaultRowHeight="16.5" x14ac:dyDescent="0.3"/>
  <cols>
    <col min="1" max="1" width="12.7109375" style="4" customWidth="1"/>
    <col min="2" max="2" width="17.140625" style="1" customWidth="1"/>
    <col min="3" max="3" width="68.140625" style="1" customWidth="1"/>
    <col min="4" max="4" width="52.85546875" style="1" customWidth="1"/>
    <col min="5" max="16384" width="9.140625" style="1"/>
  </cols>
  <sheetData>
    <row r="1" spans="1:4" ht="75" customHeight="1" x14ac:dyDescent="0.3">
      <c r="A1" s="90" t="s">
        <v>47</v>
      </c>
      <c r="B1" s="90"/>
      <c r="C1" s="90"/>
      <c r="D1" s="90"/>
    </row>
    <row r="2" spans="1:4" ht="79.5" customHeight="1" x14ac:dyDescent="0.3">
      <c r="A2" s="91" t="s">
        <v>50</v>
      </c>
      <c r="B2" s="91"/>
      <c r="C2" s="91"/>
      <c r="D2" s="91"/>
    </row>
    <row r="3" spans="1:4" ht="34.5" customHeight="1" x14ac:dyDescent="0.3">
      <c r="A3" s="112" t="s">
        <v>49</v>
      </c>
      <c r="B3" s="112"/>
      <c r="C3" s="112"/>
      <c r="D3" s="112"/>
    </row>
    <row r="4" spans="1:4" s="2" customFormat="1" ht="63" customHeight="1" x14ac:dyDescent="0.25">
      <c r="A4" s="108" t="s">
        <v>0</v>
      </c>
      <c r="B4" s="110"/>
      <c r="C4" s="113" t="s">
        <v>3</v>
      </c>
      <c r="D4" s="17" t="s">
        <v>48</v>
      </c>
    </row>
    <row r="5" spans="1:4" s="2" customFormat="1" ht="21.75" customHeight="1" x14ac:dyDescent="0.3">
      <c r="A5" s="26" t="s">
        <v>1</v>
      </c>
      <c r="B5" s="26" t="s">
        <v>2</v>
      </c>
      <c r="C5" s="114"/>
      <c r="D5" s="20" t="s">
        <v>4</v>
      </c>
    </row>
    <row r="6" spans="1:4" s="2" customFormat="1" ht="24" customHeight="1" x14ac:dyDescent="0.3">
      <c r="A6" s="18"/>
      <c r="B6" s="19"/>
      <c r="C6" s="28" t="s">
        <v>5</v>
      </c>
      <c r="D6" s="34">
        <f>+D7+D21</f>
        <v>0</v>
      </c>
    </row>
    <row r="7" spans="1:4" s="2" customFormat="1" ht="23.25" customHeight="1" x14ac:dyDescent="0.25">
      <c r="A7" s="111" t="s">
        <v>6</v>
      </c>
      <c r="B7" s="111"/>
      <c r="C7" s="111"/>
      <c r="D7" s="34">
        <f>D8</f>
        <v>350000</v>
      </c>
    </row>
    <row r="8" spans="1:4" s="2" customFormat="1" ht="23.25" customHeight="1" x14ac:dyDescent="0.25">
      <c r="A8" s="100">
        <v>1136</v>
      </c>
      <c r="B8" s="103"/>
      <c r="C8" s="27" t="s">
        <v>51</v>
      </c>
      <c r="D8" s="95">
        <f>+D15</f>
        <v>350000</v>
      </c>
    </row>
    <row r="9" spans="1:4" s="2" customFormat="1" ht="36" customHeight="1" x14ac:dyDescent="0.25">
      <c r="A9" s="100"/>
      <c r="B9" s="103"/>
      <c r="C9" s="23" t="s">
        <v>52</v>
      </c>
      <c r="D9" s="96"/>
    </row>
    <row r="10" spans="1:4" s="2" customFormat="1" ht="19.5" customHeight="1" x14ac:dyDescent="0.25">
      <c r="A10" s="100"/>
      <c r="B10" s="103"/>
      <c r="C10" s="18" t="s">
        <v>53</v>
      </c>
      <c r="D10" s="96"/>
    </row>
    <row r="11" spans="1:4" s="2" customFormat="1" ht="38.25" customHeight="1" x14ac:dyDescent="0.25">
      <c r="A11" s="100"/>
      <c r="B11" s="103"/>
      <c r="C11" s="22" t="s">
        <v>54</v>
      </c>
      <c r="D11" s="96"/>
    </row>
    <row r="12" spans="1:4" s="2" customFormat="1" ht="28.5" customHeight="1" x14ac:dyDescent="0.25">
      <c r="A12" s="100"/>
      <c r="B12" s="103"/>
      <c r="C12" s="18" t="s">
        <v>55</v>
      </c>
      <c r="D12" s="96"/>
    </row>
    <row r="13" spans="1:4" s="2" customFormat="1" ht="55.5" customHeight="1" x14ac:dyDescent="0.25">
      <c r="A13" s="101"/>
      <c r="B13" s="104"/>
      <c r="C13" s="22" t="s">
        <v>56</v>
      </c>
      <c r="D13" s="97"/>
    </row>
    <row r="14" spans="1:4" s="2" customFormat="1" ht="22.5" customHeight="1" x14ac:dyDescent="0.25">
      <c r="A14" s="108" t="s">
        <v>8</v>
      </c>
      <c r="B14" s="109"/>
      <c r="C14" s="109"/>
      <c r="D14" s="110"/>
    </row>
    <row r="15" spans="1:4" s="2" customFormat="1" ht="21" customHeight="1" x14ac:dyDescent="0.25">
      <c r="A15" s="105"/>
      <c r="B15" s="99">
        <v>12009</v>
      </c>
      <c r="C15" s="18" t="s">
        <v>9</v>
      </c>
      <c r="D15" s="95">
        <v>350000</v>
      </c>
    </row>
    <row r="16" spans="1:4" s="2" customFormat="1" ht="39" customHeight="1" x14ac:dyDescent="0.25">
      <c r="A16" s="106"/>
      <c r="B16" s="100"/>
      <c r="C16" s="88" t="s">
        <v>95</v>
      </c>
      <c r="D16" s="96"/>
    </row>
    <row r="17" spans="1:4" s="2" customFormat="1" ht="26.25" customHeight="1" x14ac:dyDescent="0.25">
      <c r="A17" s="106"/>
      <c r="B17" s="100"/>
      <c r="C17" s="89" t="s">
        <v>10</v>
      </c>
      <c r="D17" s="96"/>
    </row>
    <row r="18" spans="1:4" s="2" customFormat="1" ht="57.75" customHeight="1" x14ac:dyDescent="0.25">
      <c r="A18" s="106"/>
      <c r="B18" s="100"/>
      <c r="C18" s="88" t="s">
        <v>94</v>
      </c>
      <c r="D18" s="96"/>
    </row>
    <row r="19" spans="1:4" s="2" customFormat="1" ht="28.5" customHeight="1" x14ac:dyDescent="0.25">
      <c r="A19" s="106"/>
      <c r="B19" s="100"/>
      <c r="C19" s="18" t="s">
        <v>11</v>
      </c>
      <c r="D19" s="96"/>
    </row>
    <row r="20" spans="1:4" s="2" customFormat="1" ht="22.5" customHeight="1" x14ac:dyDescent="0.25">
      <c r="A20" s="106"/>
      <c r="B20" s="100"/>
      <c r="C20" s="32" t="s">
        <v>12</v>
      </c>
      <c r="D20" s="97"/>
    </row>
    <row r="21" spans="1:4" s="2" customFormat="1" ht="24.75" customHeight="1" x14ac:dyDescent="0.25">
      <c r="A21" s="98" t="s">
        <v>13</v>
      </c>
      <c r="B21" s="98"/>
      <c r="C21" s="98"/>
      <c r="D21" s="34">
        <f>+D22</f>
        <v>-350000</v>
      </c>
    </row>
    <row r="22" spans="1:4" s="2" customFormat="1" ht="25.5" customHeight="1" x14ac:dyDescent="0.25">
      <c r="A22" s="99">
        <v>1139</v>
      </c>
      <c r="B22" s="102"/>
      <c r="C22" s="18" t="s">
        <v>51</v>
      </c>
      <c r="D22" s="92">
        <f>+D29</f>
        <v>-350000</v>
      </c>
    </row>
    <row r="23" spans="1:4" s="2" customFormat="1" ht="28.5" customHeight="1" x14ac:dyDescent="0.25">
      <c r="A23" s="100"/>
      <c r="B23" s="103"/>
      <c r="C23" s="18" t="s">
        <v>57</v>
      </c>
      <c r="D23" s="93"/>
    </row>
    <row r="24" spans="1:4" s="2" customFormat="1" ht="20.25" customHeight="1" x14ac:dyDescent="0.25">
      <c r="A24" s="100"/>
      <c r="B24" s="103"/>
      <c r="C24" s="18" t="s">
        <v>53</v>
      </c>
      <c r="D24" s="93"/>
    </row>
    <row r="25" spans="1:4" s="2" customFormat="1" ht="54.75" customHeight="1" x14ac:dyDescent="0.25">
      <c r="A25" s="100"/>
      <c r="B25" s="103"/>
      <c r="C25" s="23" t="s">
        <v>58</v>
      </c>
      <c r="D25" s="93"/>
    </row>
    <row r="26" spans="1:4" s="2" customFormat="1" ht="21.75" customHeight="1" x14ac:dyDescent="0.25">
      <c r="A26" s="100"/>
      <c r="B26" s="103"/>
      <c r="C26" s="24" t="s">
        <v>55</v>
      </c>
      <c r="D26" s="93"/>
    </row>
    <row r="27" spans="1:4" s="2" customFormat="1" ht="34.5" x14ac:dyDescent="0.3">
      <c r="A27" s="101"/>
      <c r="B27" s="104"/>
      <c r="C27" s="25" t="s">
        <v>59</v>
      </c>
      <c r="D27" s="94"/>
    </row>
    <row r="28" spans="1:4" s="2" customFormat="1" ht="21.75" customHeight="1" x14ac:dyDescent="0.25">
      <c r="A28" s="108" t="s">
        <v>8</v>
      </c>
      <c r="B28" s="109"/>
      <c r="C28" s="109"/>
      <c r="D28" s="110"/>
    </row>
    <row r="29" spans="1:4" s="2" customFormat="1" ht="21" customHeight="1" x14ac:dyDescent="0.25">
      <c r="A29" s="105"/>
      <c r="B29" s="99">
        <v>11001</v>
      </c>
      <c r="C29" s="18" t="s">
        <v>60</v>
      </c>
      <c r="D29" s="92">
        <v>-350000</v>
      </c>
    </row>
    <row r="30" spans="1:4" s="2" customFormat="1" ht="22.5" customHeight="1" x14ac:dyDescent="0.25">
      <c r="A30" s="106"/>
      <c r="B30" s="100"/>
      <c r="C30" s="18" t="s">
        <v>57</v>
      </c>
      <c r="D30" s="93"/>
    </row>
    <row r="31" spans="1:4" s="2" customFormat="1" ht="21.75" customHeight="1" x14ac:dyDescent="0.25">
      <c r="A31" s="106"/>
      <c r="B31" s="100"/>
      <c r="C31" s="18" t="s">
        <v>61</v>
      </c>
      <c r="D31" s="93"/>
    </row>
    <row r="32" spans="1:4" s="2" customFormat="1" ht="69" x14ac:dyDescent="0.25">
      <c r="A32" s="106"/>
      <c r="B32" s="100"/>
      <c r="C32" s="23" t="s">
        <v>62</v>
      </c>
      <c r="D32" s="93"/>
    </row>
    <row r="33" spans="1:4" s="2" customFormat="1" ht="19.5" customHeight="1" x14ac:dyDescent="0.3">
      <c r="A33" s="106"/>
      <c r="B33" s="100"/>
      <c r="C33" s="19" t="s">
        <v>63</v>
      </c>
      <c r="D33" s="93"/>
    </row>
    <row r="34" spans="1:4" s="2" customFormat="1" ht="20.25" customHeight="1" x14ac:dyDescent="0.3">
      <c r="A34" s="107"/>
      <c r="B34" s="101"/>
      <c r="C34" s="19" t="s">
        <v>64</v>
      </c>
      <c r="D34" s="94"/>
    </row>
    <row r="35" spans="1:4" s="2" customFormat="1" ht="13.5" x14ac:dyDescent="0.25">
      <c r="A35" s="5"/>
      <c r="B35" s="6"/>
      <c r="C35" s="6"/>
      <c r="D35" s="6"/>
    </row>
    <row r="36" spans="1:4" s="2" customFormat="1" ht="13.5" x14ac:dyDescent="0.25">
      <c r="A36" s="3"/>
    </row>
    <row r="37" spans="1:4" s="2" customFormat="1" ht="13.5" x14ac:dyDescent="0.25">
      <c r="A37" s="3"/>
    </row>
    <row r="38" spans="1:4" s="2" customFormat="1" ht="13.5" x14ac:dyDescent="0.25">
      <c r="A38" s="3"/>
    </row>
    <row r="39" spans="1:4" s="2" customFormat="1" ht="13.5" x14ac:dyDescent="0.25">
      <c r="A39" s="3"/>
    </row>
    <row r="40" spans="1:4" s="2" customFormat="1" ht="13.5" x14ac:dyDescent="0.25">
      <c r="A40" s="3"/>
    </row>
    <row r="41" spans="1:4" s="2" customFormat="1" ht="13.5" x14ac:dyDescent="0.25">
      <c r="A41" s="3"/>
    </row>
    <row r="42" spans="1:4" s="2" customFormat="1" ht="13.5" x14ac:dyDescent="0.25">
      <c r="A42" s="3"/>
    </row>
    <row r="43" spans="1:4" s="2" customFormat="1" ht="13.5" x14ac:dyDescent="0.25">
      <c r="A43" s="3"/>
    </row>
    <row r="44" spans="1:4" s="2" customFormat="1" ht="13.5" x14ac:dyDescent="0.25">
      <c r="A44" s="3"/>
    </row>
    <row r="45" spans="1:4" s="2" customFormat="1" ht="13.5" x14ac:dyDescent="0.25">
      <c r="A45" s="3"/>
    </row>
    <row r="46" spans="1:4" s="2" customFormat="1" ht="13.5" x14ac:dyDescent="0.25">
      <c r="A46" s="3"/>
    </row>
    <row r="47" spans="1:4" s="2" customFormat="1" ht="13.5" x14ac:dyDescent="0.25">
      <c r="A47" s="3"/>
    </row>
    <row r="48" spans="1:4" s="2" customFormat="1" ht="13.5" x14ac:dyDescent="0.25">
      <c r="A48" s="3"/>
    </row>
    <row r="49" spans="1:1" s="2" customFormat="1" ht="13.5" x14ac:dyDescent="0.25">
      <c r="A49" s="3"/>
    </row>
  </sheetData>
  <mergeCells count="21">
    <mergeCell ref="B15:B20"/>
    <mergeCell ref="A15:A20"/>
    <mergeCell ref="A3:D3"/>
    <mergeCell ref="A4:B4"/>
    <mergeCell ref="C4:C5"/>
    <mergeCell ref="A1:D1"/>
    <mergeCell ref="A2:D2"/>
    <mergeCell ref="D29:D34"/>
    <mergeCell ref="D22:D27"/>
    <mergeCell ref="D15:D20"/>
    <mergeCell ref="D8:D13"/>
    <mergeCell ref="A21:C21"/>
    <mergeCell ref="A22:A27"/>
    <mergeCell ref="B22:B27"/>
    <mergeCell ref="A29:A34"/>
    <mergeCell ref="B29:B34"/>
    <mergeCell ref="A28:D28"/>
    <mergeCell ref="A14:D14"/>
    <mergeCell ref="A8:A13"/>
    <mergeCell ref="B8:B13"/>
    <mergeCell ref="A7:C7"/>
  </mergeCells>
  <pageMargins left="0.25" right="0.26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10" workbookViewId="0">
      <selection activeCell="F18" sqref="F18"/>
    </sheetView>
  </sheetViews>
  <sheetFormatPr defaultRowHeight="16.5" x14ac:dyDescent="0.3"/>
  <cols>
    <col min="1" max="1" width="9.28515625" style="1" customWidth="1"/>
    <col min="2" max="2" width="9.140625" style="1" customWidth="1"/>
    <col min="3" max="3" width="9.5703125" style="1" customWidth="1"/>
    <col min="4" max="4" width="13.140625" style="1" customWidth="1"/>
    <col min="5" max="5" width="14.85546875" style="1" customWidth="1"/>
    <col min="6" max="6" width="63.85546875" style="1" customWidth="1"/>
    <col min="7" max="7" width="44.140625" style="1" customWidth="1"/>
    <col min="8" max="16384" width="9.140625" style="1"/>
  </cols>
  <sheetData>
    <row r="1" spans="1:11" ht="82.5" customHeight="1" x14ac:dyDescent="0.3">
      <c r="A1" s="128" t="s">
        <v>46</v>
      </c>
      <c r="B1" s="128"/>
      <c r="C1" s="128"/>
      <c r="D1" s="128"/>
      <c r="E1" s="128"/>
      <c r="F1" s="128"/>
      <c r="G1" s="128"/>
      <c r="H1" s="7"/>
      <c r="I1" s="7"/>
      <c r="J1" s="7"/>
      <c r="K1" s="9"/>
    </row>
    <row r="2" spans="1:11" ht="55.5" customHeight="1" x14ac:dyDescent="0.3">
      <c r="A2" s="91" t="s">
        <v>67</v>
      </c>
      <c r="B2" s="91"/>
      <c r="C2" s="91"/>
      <c r="D2" s="91"/>
      <c r="E2" s="91"/>
      <c r="F2" s="91"/>
      <c r="G2" s="91"/>
      <c r="H2" s="7"/>
      <c r="I2" s="7"/>
      <c r="J2" s="7"/>
      <c r="K2" s="9"/>
    </row>
    <row r="3" spans="1:11" ht="23.25" customHeight="1" x14ac:dyDescent="0.3">
      <c r="A3" s="129" t="s">
        <v>49</v>
      </c>
      <c r="B3" s="129"/>
      <c r="C3" s="129"/>
      <c r="D3" s="129"/>
      <c r="E3" s="129"/>
      <c r="F3" s="129"/>
      <c r="G3" s="129"/>
      <c r="H3" s="8"/>
      <c r="I3" s="8"/>
      <c r="J3" s="8"/>
    </row>
    <row r="4" spans="1:11" ht="84" customHeight="1" x14ac:dyDescent="0.3">
      <c r="A4" s="127" t="s">
        <v>65</v>
      </c>
      <c r="B4" s="127"/>
      <c r="C4" s="127"/>
      <c r="D4" s="127" t="s">
        <v>66</v>
      </c>
      <c r="E4" s="127"/>
      <c r="F4" s="113" t="s">
        <v>30</v>
      </c>
      <c r="G4" s="17" t="s">
        <v>48</v>
      </c>
    </row>
    <row r="5" spans="1:11" ht="19.5" customHeight="1" x14ac:dyDescent="0.3">
      <c r="A5" s="26" t="s">
        <v>15</v>
      </c>
      <c r="B5" s="26" t="s">
        <v>16</v>
      </c>
      <c r="C5" s="26" t="s">
        <v>17</v>
      </c>
      <c r="D5" s="26" t="s">
        <v>1</v>
      </c>
      <c r="E5" s="26" t="s">
        <v>2</v>
      </c>
      <c r="F5" s="114"/>
      <c r="G5" s="35" t="s">
        <v>19</v>
      </c>
    </row>
    <row r="6" spans="1:11" ht="22.5" customHeight="1" x14ac:dyDescent="0.3">
      <c r="A6" s="18"/>
      <c r="B6" s="18"/>
      <c r="C6" s="18"/>
      <c r="D6" s="18"/>
      <c r="E6" s="18"/>
      <c r="F6" s="28" t="s">
        <v>18</v>
      </c>
      <c r="G6" s="40">
        <f>+G8+G27</f>
        <v>0</v>
      </c>
    </row>
    <row r="7" spans="1:11" ht="22.5" customHeight="1" x14ac:dyDescent="0.3">
      <c r="A7" s="18"/>
      <c r="B7" s="18"/>
      <c r="C7" s="18"/>
      <c r="D7" s="18"/>
      <c r="E7" s="18"/>
      <c r="F7" s="18" t="s">
        <v>20</v>
      </c>
      <c r="G7" s="41"/>
    </row>
    <row r="8" spans="1:11" ht="33" customHeight="1" x14ac:dyDescent="0.3">
      <c r="A8" s="124" t="s">
        <v>22</v>
      </c>
      <c r="B8" s="18"/>
      <c r="C8" s="18"/>
      <c r="D8" s="18"/>
      <c r="E8" s="18"/>
      <c r="F8" s="37" t="s">
        <v>21</v>
      </c>
      <c r="G8" s="33">
        <f>+G10</f>
        <v>350000</v>
      </c>
    </row>
    <row r="9" spans="1:11" ht="18.75" customHeight="1" x14ac:dyDescent="0.3">
      <c r="A9" s="125"/>
      <c r="B9" s="18"/>
      <c r="C9" s="18"/>
      <c r="D9" s="18"/>
      <c r="E9" s="18"/>
      <c r="F9" s="18" t="s">
        <v>20</v>
      </c>
      <c r="G9" s="43"/>
    </row>
    <row r="10" spans="1:11" ht="61.5" customHeight="1" x14ac:dyDescent="0.3">
      <c r="A10" s="125"/>
      <c r="B10" s="124" t="s">
        <v>22</v>
      </c>
      <c r="C10" s="18"/>
      <c r="D10" s="18"/>
      <c r="E10" s="18"/>
      <c r="F10" s="37" t="s">
        <v>23</v>
      </c>
      <c r="G10" s="33">
        <f>+G12</f>
        <v>350000</v>
      </c>
    </row>
    <row r="11" spans="1:11" ht="17.25" x14ac:dyDescent="0.3">
      <c r="A11" s="125"/>
      <c r="B11" s="125"/>
      <c r="C11" s="18"/>
      <c r="D11" s="18"/>
      <c r="E11" s="18"/>
      <c r="F11" s="18" t="s">
        <v>20</v>
      </c>
      <c r="G11" s="43"/>
    </row>
    <row r="12" spans="1:11" ht="34.5" x14ac:dyDescent="0.3">
      <c r="A12" s="125"/>
      <c r="B12" s="125"/>
      <c r="C12" s="124" t="s">
        <v>22</v>
      </c>
      <c r="D12" s="29"/>
      <c r="E12" s="29"/>
      <c r="F12" s="37" t="s">
        <v>24</v>
      </c>
      <c r="G12" s="33">
        <f>+G14</f>
        <v>350000</v>
      </c>
    </row>
    <row r="13" spans="1:11" ht="17.25" x14ac:dyDescent="0.3">
      <c r="A13" s="125"/>
      <c r="B13" s="125"/>
      <c r="C13" s="125"/>
      <c r="D13" s="30"/>
      <c r="E13" s="30"/>
      <c r="F13" s="18" t="s">
        <v>20</v>
      </c>
      <c r="G13" s="43"/>
    </row>
    <row r="14" spans="1:11" ht="24.75" customHeight="1" x14ac:dyDescent="0.3">
      <c r="A14" s="125"/>
      <c r="B14" s="125"/>
      <c r="C14" s="125"/>
      <c r="D14" s="30"/>
      <c r="E14" s="30"/>
      <c r="F14" s="38" t="s">
        <v>6</v>
      </c>
      <c r="G14" s="33">
        <f>+G16</f>
        <v>350000</v>
      </c>
    </row>
    <row r="15" spans="1:11" ht="17.25" x14ac:dyDescent="0.3">
      <c r="A15" s="125"/>
      <c r="B15" s="125"/>
      <c r="C15" s="125"/>
      <c r="D15" s="31"/>
      <c r="E15" s="31"/>
      <c r="F15" s="18" t="s">
        <v>20</v>
      </c>
      <c r="G15" s="41"/>
    </row>
    <row r="16" spans="1:11" ht="36.75" customHeight="1" x14ac:dyDescent="0.3">
      <c r="A16" s="125"/>
      <c r="B16" s="125"/>
      <c r="C16" s="125"/>
      <c r="D16" s="115">
        <v>1136</v>
      </c>
      <c r="E16" s="105"/>
      <c r="F16" s="37" t="s">
        <v>7</v>
      </c>
      <c r="G16" s="33">
        <f>+G18</f>
        <v>350000</v>
      </c>
    </row>
    <row r="17" spans="1:7" ht="22.5" customHeight="1" x14ac:dyDescent="0.3">
      <c r="A17" s="125"/>
      <c r="B17" s="125"/>
      <c r="C17" s="125"/>
      <c r="D17" s="116"/>
      <c r="E17" s="107"/>
      <c r="F17" s="18" t="s">
        <v>20</v>
      </c>
      <c r="G17" s="41"/>
    </row>
    <row r="18" spans="1:7" ht="37.5" customHeight="1" x14ac:dyDescent="0.3">
      <c r="A18" s="125"/>
      <c r="B18" s="125"/>
      <c r="C18" s="125"/>
      <c r="D18" s="116"/>
      <c r="E18" s="115">
        <v>12009</v>
      </c>
      <c r="F18" s="88" t="s">
        <v>93</v>
      </c>
      <c r="G18" s="42">
        <f>+G20</f>
        <v>350000</v>
      </c>
    </row>
    <row r="19" spans="1:7" ht="21" customHeight="1" x14ac:dyDescent="0.3">
      <c r="A19" s="125"/>
      <c r="B19" s="125"/>
      <c r="C19" s="125"/>
      <c r="D19" s="116"/>
      <c r="E19" s="116"/>
      <c r="F19" s="18" t="s">
        <v>25</v>
      </c>
      <c r="G19" s="41"/>
    </row>
    <row r="20" spans="1:7" ht="24" customHeight="1" x14ac:dyDescent="0.3">
      <c r="A20" s="125"/>
      <c r="B20" s="125"/>
      <c r="C20" s="125"/>
      <c r="D20" s="116"/>
      <c r="E20" s="116"/>
      <c r="F20" s="39" t="s">
        <v>6</v>
      </c>
      <c r="G20" s="42">
        <f>+G22</f>
        <v>350000</v>
      </c>
    </row>
    <row r="21" spans="1:7" ht="39" customHeight="1" x14ac:dyDescent="0.3">
      <c r="A21" s="125"/>
      <c r="B21" s="125"/>
      <c r="C21" s="125"/>
      <c r="D21" s="116"/>
      <c r="E21" s="116"/>
      <c r="F21" s="23" t="s">
        <v>68</v>
      </c>
      <c r="G21" s="41"/>
    </row>
    <row r="22" spans="1:7" ht="17.25" x14ac:dyDescent="0.3">
      <c r="A22" s="125"/>
      <c r="B22" s="125"/>
      <c r="C22" s="125"/>
      <c r="D22" s="116"/>
      <c r="E22" s="116"/>
      <c r="F22" s="18" t="s">
        <v>69</v>
      </c>
      <c r="G22" s="42">
        <f>+G23</f>
        <v>350000</v>
      </c>
    </row>
    <row r="23" spans="1:7" ht="24.75" customHeight="1" x14ac:dyDescent="0.3">
      <c r="A23" s="125"/>
      <c r="B23" s="125"/>
      <c r="C23" s="125"/>
      <c r="D23" s="116"/>
      <c r="E23" s="116"/>
      <c r="F23" s="24" t="s">
        <v>70</v>
      </c>
      <c r="G23" s="42">
        <f>+G24</f>
        <v>350000</v>
      </c>
    </row>
    <row r="24" spans="1:7" ht="22.5" customHeight="1" x14ac:dyDescent="0.3">
      <c r="A24" s="125"/>
      <c r="B24" s="125"/>
      <c r="C24" s="125"/>
      <c r="D24" s="116"/>
      <c r="E24" s="116"/>
      <c r="F24" s="24" t="s">
        <v>71</v>
      </c>
      <c r="G24" s="42">
        <f>+G25</f>
        <v>350000</v>
      </c>
    </row>
    <row r="25" spans="1:7" ht="37.5" customHeight="1" x14ac:dyDescent="0.3">
      <c r="A25" s="125"/>
      <c r="B25" s="125"/>
      <c r="C25" s="125"/>
      <c r="D25" s="116"/>
      <c r="E25" s="116"/>
      <c r="F25" s="23" t="s">
        <v>72</v>
      </c>
      <c r="G25" s="42">
        <f>+G26</f>
        <v>350000</v>
      </c>
    </row>
    <row r="26" spans="1:7" ht="24" customHeight="1" x14ac:dyDescent="0.3">
      <c r="A26" s="126"/>
      <c r="B26" s="126"/>
      <c r="C26" s="126"/>
      <c r="D26" s="117"/>
      <c r="E26" s="117"/>
      <c r="F26" s="24" t="s">
        <v>73</v>
      </c>
      <c r="G26" s="42">
        <v>350000</v>
      </c>
    </row>
    <row r="27" spans="1:7" s="47" customFormat="1" ht="32.25" customHeight="1" x14ac:dyDescent="0.3">
      <c r="A27" s="118" t="s">
        <v>74</v>
      </c>
      <c r="B27" s="44"/>
      <c r="C27" s="44"/>
      <c r="D27" s="44"/>
      <c r="E27" s="45"/>
      <c r="F27" s="46" t="s">
        <v>75</v>
      </c>
      <c r="G27" s="53">
        <f>+G29</f>
        <v>-350000</v>
      </c>
    </row>
    <row r="28" spans="1:7" s="47" customFormat="1" ht="17.25" x14ac:dyDescent="0.3">
      <c r="A28" s="118"/>
      <c r="B28" s="44"/>
      <c r="C28" s="44"/>
      <c r="D28" s="44"/>
      <c r="E28" s="45"/>
      <c r="F28" s="48" t="s">
        <v>76</v>
      </c>
      <c r="G28" s="54"/>
    </row>
    <row r="29" spans="1:7" s="47" customFormat="1" ht="34.5" x14ac:dyDescent="0.3">
      <c r="A29" s="118"/>
      <c r="B29" s="119" t="s">
        <v>77</v>
      </c>
      <c r="C29" s="44"/>
      <c r="D29" s="44"/>
      <c r="E29" s="45"/>
      <c r="F29" s="46" t="s">
        <v>27</v>
      </c>
      <c r="G29" s="53">
        <f>+G31</f>
        <v>-350000</v>
      </c>
    </row>
    <row r="30" spans="1:7" s="47" customFormat="1" ht="21.75" customHeight="1" x14ac:dyDescent="0.3">
      <c r="A30" s="118"/>
      <c r="B30" s="119"/>
      <c r="C30" s="44"/>
      <c r="D30" s="44"/>
      <c r="E30" s="45"/>
      <c r="F30" s="48" t="s">
        <v>76</v>
      </c>
      <c r="G30" s="54"/>
    </row>
    <row r="31" spans="1:7" s="47" customFormat="1" ht="24" customHeight="1" x14ac:dyDescent="0.3">
      <c r="A31" s="118"/>
      <c r="B31" s="119"/>
      <c r="C31" s="119" t="s">
        <v>77</v>
      </c>
      <c r="D31" s="49"/>
      <c r="E31" s="50"/>
      <c r="F31" s="51" t="s">
        <v>57</v>
      </c>
      <c r="G31" s="55">
        <f>+G33</f>
        <v>-350000</v>
      </c>
    </row>
    <row r="32" spans="1:7" s="47" customFormat="1" ht="17.25" x14ac:dyDescent="0.3">
      <c r="A32" s="118"/>
      <c r="B32" s="119"/>
      <c r="C32" s="119"/>
      <c r="D32" s="49"/>
      <c r="E32" s="50"/>
      <c r="F32" s="49" t="s">
        <v>76</v>
      </c>
      <c r="G32" s="56"/>
    </row>
    <row r="33" spans="1:7" s="47" customFormat="1" ht="17.25" x14ac:dyDescent="0.3">
      <c r="A33" s="118"/>
      <c r="B33" s="119"/>
      <c r="C33" s="119"/>
      <c r="D33" s="49"/>
      <c r="E33" s="50"/>
      <c r="F33" s="59" t="s">
        <v>13</v>
      </c>
      <c r="G33" s="60">
        <f>+G35</f>
        <v>-350000</v>
      </c>
    </row>
    <row r="34" spans="1:7" s="47" customFormat="1" ht="21" customHeight="1" x14ac:dyDescent="0.3">
      <c r="A34" s="118"/>
      <c r="B34" s="119"/>
      <c r="C34" s="119"/>
      <c r="D34" s="49"/>
      <c r="E34" s="50"/>
      <c r="F34" s="49" t="s">
        <v>76</v>
      </c>
      <c r="G34" s="56"/>
    </row>
    <row r="35" spans="1:7" s="47" customFormat="1" ht="25.5" customHeight="1" x14ac:dyDescent="0.3">
      <c r="A35" s="118"/>
      <c r="B35" s="119"/>
      <c r="C35" s="119"/>
      <c r="D35" s="120">
        <v>1139</v>
      </c>
      <c r="E35" s="50"/>
      <c r="F35" s="49" t="s">
        <v>57</v>
      </c>
      <c r="G35" s="55">
        <f>+G37</f>
        <v>-350000</v>
      </c>
    </row>
    <row r="36" spans="1:7" s="47" customFormat="1" ht="21.75" customHeight="1" x14ac:dyDescent="0.3">
      <c r="A36" s="118"/>
      <c r="B36" s="119"/>
      <c r="C36" s="119"/>
      <c r="D36" s="120"/>
      <c r="E36" s="50"/>
      <c r="F36" s="49" t="s">
        <v>76</v>
      </c>
      <c r="G36" s="56"/>
    </row>
    <row r="37" spans="1:7" s="47" customFormat="1" ht="21" customHeight="1" x14ac:dyDescent="0.3">
      <c r="A37" s="118"/>
      <c r="B37" s="119"/>
      <c r="C37" s="119"/>
      <c r="D37" s="120"/>
      <c r="E37" s="121">
        <v>11001</v>
      </c>
      <c r="F37" s="49" t="s">
        <v>57</v>
      </c>
      <c r="G37" s="53">
        <f>+G39</f>
        <v>-350000</v>
      </c>
    </row>
    <row r="38" spans="1:7" s="47" customFormat="1" ht="19.5" customHeight="1" x14ac:dyDescent="0.3">
      <c r="A38" s="118"/>
      <c r="B38" s="119"/>
      <c r="C38" s="119"/>
      <c r="D38" s="120"/>
      <c r="E38" s="122"/>
      <c r="F38" s="52" t="s">
        <v>78</v>
      </c>
      <c r="G38" s="57"/>
    </row>
    <row r="39" spans="1:7" s="47" customFormat="1" ht="21" customHeight="1" x14ac:dyDescent="0.3">
      <c r="A39" s="118"/>
      <c r="B39" s="119"/>
      <c r="C39" s="119"/>
      <c r="D39" s="120"/>
      <c r="E39" s="122"/>
      <c r="F39" s="52" t="s">
        <v>13</v>
      </c>
      <c r="G39" s="55">
        <f>+G41</f>
        <v>-350000</v>
      </c>
    </row>
    <row r="40" spans="1:7" s="47" customFormat="1" ht="34.5" x14ac:dyDescent="0.3">
      <c r="A40" s="118"/>
      <c r="B40" s="119"/>
      <c r="C40" s="119"/>
      <c r="D40" s="120"/>
      <c r="E40" s="122"/>
      <c r="F40" s="52" t="s">
        <v>79</v>
      </c>
      <c r="G40" s="57"/>
    </row>
    <row r="41" spans="1:7" s="47" customFormat="1" ht="19.5" customHeight="1" x14ac:dyDescent="0.3">
      <c r="A41" s="118"/>
      <c r="B41" s="119"/>
      <c r="C41" s="119"/>
      <c r="D41" s="120"/>
      <c r="E41" s="122"/>
      <c r="F41" s="52" t="s">
        <v>18</v>
      </c>
      <c r="G41" s="55">
        <f>+G42</f>
        <v>-350000</v>
      </c>
    </row>
    <row r="42" spans="1:7" s="47" customFormat="1" ht="23.25" customHeight="1" x14ac:dyDescent="0.3">
      <c r="A42" s="118"/>
      <c r="B42" s="119"/>
      <c r="C42" s="119"/>
      <c r="D42" s="120"/>
      <c r="E42" s="122"/>
      <c r="F42" s="52" t="s">
        <v>26</v>
      </c>
      <c r="G42" s="55">
        <f>G43</f>
        <v>-350000</v>
      </c>
    </row>
    <row r="43" spans="1:7" s="47" customFormat="1" ht="23.25" customHeight="1" x14ac:dyDescent="0.3">
      <c r="A43" s="118"/>
      <c r="B43" s="119"/>
      <c r="C43" s="119"/>
      <c r="D43" s="120"/>
      <c r="E43" s="122"/>
      <c r="F43" s="52" t="s">
        <v>28</v>
      </c>
      <c r="G43" s="55">
        <f>+G44</f>
        <v>-350000</v>
      </c>
    </row>
    <row r="44" spans="1:7" s="47" customFormat="1" ht="23.25" customHeight="1" x14ac:dyDescent="0.3">
      <c r="A44" s="118"/>
      <c r="B44" s="119"/>
      <c r="C44" s="119"/>
      <c r="D44" s="120"/>
      <c r="E44" s="123"/>
      <c r="F44" s="52" t="s">
        <v>29</v>
      </c>
      <c r="G44" s="58">
        <v>-350000</v>
      </c>
    </row>
    <row r="45" spans="1:7" x14ac:dyDescent="0.3">
      <c r="A45" s="3"/>
      <c r="B45" s="3"/>
      <c r="C45" s="3"/>
      <c r="D45" s="3"/>
      <c r="E45" s="3"/>
      <c r="F45" s="2"/>
      <c r="G45" s="2"/>
    </row>
    <row r="46" spans="1:7" x14ac:dyDescent="0.3">
      <c r="A46" s="3"/>
      <c r="B46" s="3"/>
      <c r="C46" s="3"/>
      <c r="D46" s="3"/>
      <c r="E46" s="3"/>
      <c r="F46" s="2"/>
      <c r="G46" s="2"/>
    </row>
    <row r="47" spans="1:7" x14ac:dyDescent="0.3">
      <c r="A47" s="3"/>
      <c r="B47" s="3"/>
      <c r="C47" s="3"/>
      <c r="D47" s="3"/>
      <c r="E47" s="3"/>
      <c r="F47" s="2"/>
      <c r="G47" s="2"/>
    </row>
    <row r="48" spans="1:7" x14ac:dyDescent="0.3">
      <c r="A48" s="2"/>
      <c r="B48" s="2"/>
      <c r="C48" s="2"/>
      <c r="D48" s="2"/>
      <c r="E48" s="2"/>
      <c r="F48" s="2"/>
      <c r="G48" s="2"/>
    </row>
    <row r="49" spans="1:7" x14ac:dyDescent="0.3">
      <c r="A49" s="2"/>
      <c r="B49" s="2"/>
      <c r="C49" s="2"/>
      <c r="D49" s="2"/>
      <c r="E49" s="2"/>
      <c r="F49" s="2"/>
      <c r="G49" s="2"/>
    </row>
    <row r="50" spans="1:7" x14ac:dyDescent="0.3">
      <c r="A50" s="2"/>
      <c r="B50" s="2"/>
      <c r="C50" s="2"/>
      <c r="D50" s="2"/>
      <c r="E50" s="2"/>
      <c r="F50" s="2"/>
      <c r="G50" s="2"/>
    </row>
    <row r="51" spans="1:7" x14ac:dyDescent="0.3">
      <c r="A51" s="2"/>
      <c r="B51" s="2"/>
      <c r="C51" s="2"/>
      <c r="D51" s="2"/>
      <c r="E51" s="2"/>
      <c r="F51" s="2"/>
      <c r="G51" s="2"/>
    </row>
    <row r="52" spans="1:7" x14ac:dyDescent="0.3">
      <c r="A52" s="2"/>
      <c r="B52" s="2"/>
      <c r="C52" s="2"/>
      <c r="D52" s="2"/>
      <c r="E52" s="2"/>
      <c r="F52" s="2"/>
      <c r="G52" s="2"/>
    </row>
    <row r="53" spans="1:7" x14ac:dyDescent="0.3">
      <c r="A53" s="2"/>
      <c r="B53" s="2"/>
      <c r="C53" s="2"/>
      <c r="D53" s="2"/>
      <c r="E53" s="2"/>
      <c r="F53" s="2"/>
      <c r="G53" s="2"/>
    </row>
    <row r="54" spans="1:7" x14ac:dyDescent="0.3">
      <c r="A54" s="2"/>
      <c r="B54" s="2"/>
      <c r="C54" s="2"/>
      <c r="D54" s="2"/>
      <c r="E54" s="2"/>
      <c r="F54" s="2"/>
      <c r="G54" s="2"/>
    </row>
    <row r="55" spans="1:7" x14ac:dyDescent="0.3">
      <c r="A55" s="2"/>
      <c r="B55" s="2"/>
      <c r="C55" s="2"/>
      <c r="D55" s="2"/>
      <c r="E55" s="2"/>
      <c r="F55" s="2"/>
      <c r="G55" s="2"/>
    </row>
    <row r="56" spans="1:7" x14ac:dyDescent="0.3">
      <c r="A56" s="2"/>
      <c r="B56" s="2"/>
      <c r="C56" s="2"/>
      <c r="D56" s="2"/>
      <c r="E56" s="2"/>
      <c r="F56" s="2"/>
      <c r="G56" s="2"/>
    </row>
    <row r="57" spans="1:7" x14ac:dyDescent="0.3">
      <c r="A57" s="2"/>
      <c r="B57" s="2"/>
      <c r="C57" s="2"/>
      <c r="D57" s="2"/>
      <c r="E57" s="2"/>
      <c r="F57" s="2"/>
      <c r="G57" s="2"/>
    </row>
    <row r="58" spans="1:7" x14ac:dyDescent="0.3">
      <c r="A58" s="2"/>
      <c r="B58" s="2"/>
      <c r="C58" s="2"/>
      <c r="D58" s="2"/>
      <c r="E58" s="2"/>
      <c r="F58" s="2"/>
      <c r="G58" s="2"/>
    </row>
    <row r="59" spans="1:7" x14ac:dyDescent="0.3">
      <c r="A59" s="2"/>
      <c r="B59" s="2"/>
      <c r="C59" s="2"/>
      <c r="D59" s="2"/>
      <c r="E59" s="2"/>
      <c r="F59" s="2"/>
      <c r="G59" s="2"/>
    </row>
    <row r="60" spans="1:7" x14ac:dyDescent="0.3">
      <c r="A60" s="2"/>
      <c r="B60" s="2"/>
      <c r="C60" s="2"/>
      <c r="D60" s="2"/>
      <c r="E60" s="2"/>
      <c r="F60" s="2"/>
      <c r="G60" s="2"/>
    </row>
    <row r="61" spans="1:7" x14ac:dyDescent="0.3">
      <c r="A61" s="2"/>
      <c r="B61" s="2"/>
      <c r="C61" s="2"/>
      <c r="D61" s="2"/>
      <c r="E61" s="2"/>
      <c r="F61" s="2"/>
      <c r="G61" s="2"/>
    </row>
    <row r="62" spans="1:7" x14ac:dyDescent="0.3">
      <c r="A62" s="2"/>
      <c r="B62" s="2"/>
      <c r="C62" s="2"/>
      <c r="D62" s="2"/>
      <c r="E62" s="2"/>
      <c r="F62" s="2"/>
      <c r="G62" s="2"/>
    </row>
    <row r="63" spans="1:7" x14ac:dyDescent="0.3">
      <c r="A63" s="2"/>
      <c r="B63" s="2"/>
      <c r="C63" s="2"/>
      <c r="D63" s="2"/>
      <c r="E63" s="2"/>
      <c r="F63" s="2"/>
      <c r="G63" s="2"/>
    </row>
    <row r="64" spans="1:7" x14ac:dyDescent="0.3">
      <c r="A64" s="2"/>
      <c r="B64" s="2"/>
      <c r="C64" s="2"/>
      <c r="D64" s="2"/>
      <c r="E64" s="2"/>
      <c r="F64" s="2"/>
      <c r="G64" s="2"/>
    </row>
    <row r="65" spans="1:7" x14ac:dyDescent="0.3">
      <c r="A65" s="2"/>
      <c r="B65" s="2"/>
      <c r="C65" s="2"/>
      <c r="D65" s="2"/>
      <c r="E65" s="2"/>
      <c r="F65" s="2"/>
      <c r="G65" s="2"/>
    </row>
  </sheetData>
  <mergeCells count="17">
    <mergeCell ref="F4:F5"/>
    <mergeCell ref="A4:C4"/>
    <mergeCell ref="D4:E4"/>
    <mergeCell ref="A1:G1"/>
    <mergeCell ref="A3:G3"/>
    <mergeCell ref="A2:G2"/>
    <mergeCell ref="E16:E17"/>
    <mergeCell ref="E18:E26"/>
    <mergeCell ref="A27:A44"/>
    <mergeCell ref="B29:B44"/>
    <mergeCell ref="C31:C44"/>
    <mergeCell ref="D35:D44"/>
    <mergeCell ref="E37:E44"/>
    <mergeCell ref="B10:B26"/>
    <mergeCell ref="A8:A26"/>
    <mergeCell ref="C12:C26"/>
    <mergeCell ref="D16:D26"/>
  </mergeCells>
  <pageMargins left="0.7" right="0.7" top="0.75" bottom="0.75" header="0.3" footer="0.3"/>
  <pageSetup orientation="portrait" r:id="rId1"/>
  <ignoredErrors>
    <ignoredError sqref="A8 B10 C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workbookViewId="0">
      <selection activeCell="E15" sqref="E15"/>
    </sheetView>
  </sheetViews>
  <sheetFormatPr defaultRowHeight="16.5" x14ac:dyDescent="0.3"/>
  <cols>
    <col min="1" max="1" width="17.42578125" style="1" customWidth="1"/>
    <col min="2" max="2" width="19.85546875" style="1" customWidth="1"/>
    <col min="3" max="3" width="6.85546875" style="1" customWidth="1"/>
    <col min="4" max="4" width="15" style="1" customWidth="1"/>
    <col min="5" max="5" width="22.42578125" style="1" customWidth="1"/>
    <col min="6" max="6" width="42.140625" style="1" customWidth="1"/>
    <col min="7" max="7" width="42.5703125" style="1" customWidth="1"/>
    <col min="8" max="16384" width="9.140625" style="1"/>
  </cols>
  <sheetData>
    <row r="1" spans="1:11" ht="63.75" customHeight="1" x14ac:dyDescent="0.3">
      <c r="A1" s="133" t="s">
        <v>92</v>
      </c>
      <c r="B1" s="133"/>
      <c r="C1" s="133"/>
      <c r="D1" s="133"/>
      <c r="E1" s="133"/>
      <c r="F1" s="133"/>
      <c r="G1" s="133"/>
      <c r="H1" s="7"/>
      <c r="I1" s="7"/>
      <c r="J1" s="7"/>
      <c r="K1" s="9"/>
    </row>
    <row r="2" spans="1:11" ht="57" customHeight="1" x14ac:dyDescent="0.3">
      <c r="A2" s="91" t="s">
        <v>81</v>
      </c>
      <c r="B2" s="91"/>
      <c r="C2" s="91"/>
      <c r="D2" s="91"/>
      <c r="E2" s="91"/>
      <c r="F2" s="91"/>
      <c r="G2" s="91"/>
      <c r="H2" s="7"/>
      <c r="I2" s="7"/>
      <c r="J2" s="7"/>
      <c r="K2" s="9"/>
    </row>
    <row r="3" spans="1:11" ht="23.25" customHeight="1" x14ac:dyDescent="0.3">
      <c r="A3" s="134" t="s">
        <v>49</v>
      </c>
      <c r="B3" s="134"/>
      <c r="C3" s="134"/>
      <c r="D3" s="134"/>
      <c r="E3" s="134"/>
      <c r="F3" s="134"/>
      <c r="G3" s="134"/>
      <c r="H3" s="8"/>
      <c r="I3" s="8"/>
      <c r="J3" s="8"/>
    </row>
    <row r="4" spans="1:11" s="2" customFormat="1" ht="23.25" customHeight="1" x14ac:dyDescent="0.25">
      <c r="A4" s="127" t="s">
        <v>66</v>
      </c>
      <c r="B4" s="127"/>
      <c r="C4" s="127" t="s">
        <v>31</v>
      </c>
      <c r="D4" s="127"/>
      <c r="E4" s="127"/>
      <c r="F4" s="127" t="s">
        <v>45</v>
      </c>
      <c r="G4" s="17" t="s">
        <v>19</v>
      </c>
      <c r="H4" s="13"/>
      <c r="I4" s="13"/>
      <c r="J4" s="13"/>
    </row>
    <row r="5" spans="1:11" s="2" customFormat="1" ht="57.75" customHeight="1" x14ac:dyDescent="0.25">
      <c r="A5" s="127"/>
      <c r="B5" s="127"/>
      <c r="C5" s="127"/>
      <c r="D5" s="127"/>
      <c r="E5" s="127"/>
      <c r="F5" s="127"/>
      <c r="G5" s="127" t="s">
        <v>80</v>
      </c>
    </row>
    <row r="6" spans="1:11" s="2" customFormat="1" ht="22.5" customHeight="1" x14ac:dyDescent="0.25">
      <c r="A6" s="20" t="s">
        <v>1</v>
      </c>
      <c r="B6" s="20" t="s">
        <v>2</v>
      </c>
      <c r="C6" s="127"/>
      <c r="D6" s="127"/>
      <c r="E6" s="127"/>
      <c r="F6" s="127"/>
      <c r="G6" s="127"/>
    </row>
    <row r="7" spans="1:11" s="2" customFormat="1" ht="18" customHeight="1" x14ac:dyDescent="0.3">
      <c r="A7" s="19">
        <v>1</v>
      </c>
      <c r="B7" s="19">
        <v>2</v>
      </c>
      <c r="C7" s="131">
        <v>3</v>
      </c>
      <c r="D7" s="131"/>
      <c r="E7" s="131"/>
      <c r="F7" s="26">
        <v>4</v>
      </c>
      <c r="G7" s="26">
        <v>5</v>
      </c>
    </row>
    <row r="8" spans="1:11" s="2" customFormat="1" ht="25.5" customHeight="1" x14ac:dyDescent="0.3">
      <c r="A8" s="19"/>
      <c r="B8" s="132" t="s">
        <v>6</v>
      </c>
      <c r="C8" s="132"/>
      <c r="D8" s="132"/>
      <c r="E8" s="132"/>
      <c r="F8" s="132"/>
      <c r="G8" s="33">
        <f>+G9</f>
        <v>350000</v>
      </c>
    </row>
    <row r="9" spans="1:11" s="2" customFormat="1" ht="36" customHeight="1" x14ac:dyDescent="0.3">
      <c r="A9" s="28">
        <v>1136</v>
      </c>
      <c r="B9" s="135" t="s">
        <v>7</v>
      </c>
      <c r="C9" s="135"/>
      <c r="D9" s="135"/>
      <c r="E9" s="135"/>
      <c r="F9" s="19"/>
      <c r="G9" s="33">
        <f>+G10</f>
        <v>350000</v>
      </c>
    </row>
    <row r="10" spans="1:11" s="2" customFormat="1" ht="68.25" customHeight="1" x14ac:dyDescent="0.3">
      <c r="A10" s="19"/>
      <c r="B10" s="87">
        <v>12009</v>
      </c>
      <c r="C10" s="136" t="s">
        <v>95</v>
      </c>
      <c r="D10" s="136"/>
      <c r="E10" s="136"/>
      <c r="F10" s="17" t="s">
        <v>6</v>
      </c>
      <c r="G10" s="42">
        <f>+G11</f>
        <v>350000</v>
      </c>
    </row>
    <row r="11" spans="1:11" s="2" customFormat="1" ht="48" customHeight="1" x14ac:dyDescent="0.3">
      <c r="A11" s="19"/>
      <c r="B11" s="19"/>
      <c r="C11" s="130"/>
      <c r="D11" s="130"/>
      <c r="E11" s="130"/>
      <c r="F11" s="17" t="s">
        <v>82</v>
      </c>
      <c r="G11" s="42">
        <v>350000</v>
      </c>
    </row>
    <row r="12" spans="1:11" s="2" customFormat="1" ht="13.5" x14ac:dyDescent="0.25"/>
    <row r="13" spans="1:11" s="2" customFormat="1" ht="13.5" x14ac:dyDescent="0.25"/>
    <row r="14" spans="1:11" s="2" customFormat="1" ht="13.5" x14ac:dyDescent="0.25"/>
    <row r="15" spans="1:11" s="2" customFormat="1" ht="13.5" x14ac:dyDescent="0.25"/>
    <row r="16" spans="1:11" s="2" customFormat="1" ht="13.5" x14ac:dyDescent="0.25"/>
    <row r="17" s="2" customFormat="1" ht="30.75" customHeight="1" x14ac:dyDescent="0.25"/>
    <row r="18" s="2" customFormat="1" ht="13.5" x14ac:dyDescent="0.25"/>
    <row r="19" s="2" customFormat="1" ht="43.5" customHeight="1" x14ac:dyDescent="0.25"/>
    <row r="20" s="2" customFormat="1" ht="13.5" x14ac:dyDescent="0.25"/>
    <row r="21" s="2" customFormat="1" ht="13.5" x14ac:dyDescent="0.25"/>
    <row r="22" s="2" customFormat="1" ht="13.5" x14ac:dyDescent="0.25"/>
    <row r="23" s="2" customFormat="1" ht="13.5" x14ac:dyDescent="0.25"/>
    <row r="24" s="2" customFormat="1" ht="13.5" x14ac:dyDescent="0.25"/>
    <row r="25" s="2" customFormat="1" ht="13.5" x14ac:dyDescent="0.25"/>
    <row r="26" s="2" customFormat="1" ht="29.25" customHeight="1" x14ac:dyDescent="0.25"/>
    <row r="27" s="2" customFormat="1" ht="13.5" x14ac:dyDescent="0.25"/>
    <row r="28" s="2" customFormat="1" ht="35.25" customHeight="1" x14ac:dyDescent="0.25"/>
    <row r="29" s="2" customFormat="1" ht="13.5" x14ac:dyDescent="0.25"/>
    <row r="30" s="2" customFormat="1" ht="13.5" x14ac:dyDescent="0.25"/>
    <row r="31" s="2" customFormat="1" ht="13.5" x14ac:dyDescent="0.25"/>
    <row r="32" s="2" customFormat="1" ht="13.5" x14ac:dyDescent="0.25"/>
    <row r="33" s="2" customFormat="1" ht="13.5" x14ac:dyDescent="0.25"/>
    <row r="34" s="2" customFormat="1" ht="13.5" x14ac:dyDescent="0.25"/>
    <row r="35" s="2" customFormat="1" ht="13.5" x14ac:dyDescent="0.25"/>
    <row r="36" s="2" customFormat="1" ht="13.5" x14ac:dyDescent="0.25"/>
    <row r="37" s="2" customFormat="1" ht="13.5" x14ac:dyDescent="0.25"/>
    <row r="38" s="2" customFormat="1" ht="13.5" x14ac:dyDescent="0.25"/>
    <row r="39" s="2" customFormat="1" ht="13.5" x14ac:dyDescent="0.25"/>
    <row r="40" s="2" customFormat="1" ht="13.5" x14ac:dyDescent="0.25"/>
    <row r="41" s="2" customFormat="1" ht="13.5" x14ac:dyDescent="0.25"/>
    <row r="42" s="2" customFormat="1" ht="13.5" x14ac:dyDescent="0.25"/>
    <row r="43" s="2" customFormat="1" ht="13.5" x14ac:dyDescent="0.25"/>
    <row r="44" s="2" customFormat="1" ht="13.5" x14ac:dyDescent="0.25"/>
    <row r="45" s="2" customFormat="1" ht="13.5" x14ac:dyDescent="0.25"/>
    <row r="46" s="2" customFormat="1" ht="13.5" x14ac:dyDescent="0.25"/>
    <row r="47" s="2" customFormat="1" ht="13.5" x14ac:dyDescent="0.25"/>
    <row r="48" s="2" customFormat="1" ht="13.5" x14ac:dyDescent="0.25"/>
    <row r="49" spans="1:7" s="2" customFormat="1" ht="13.5" x14ac:dyDescent="0.25"/>
    <row r="50" spans="1:7" s="2" customFormat="1" ht="13.5" x14ac:dyDescent="0.25"/>
    <row r="51" spans="1:7" s="2" customFormat="1" ht="13.5" x14ac:dyDescent="0.25"/>
    <row r="52" spans="1:7" s="2" customFormat="1" ht="13.5" x14ac:dyDescent="0.25"/>
    <row r="53" spans="1:7" s="2" customFormat="1" ht="13.5" x14ac:dyDescent="0.25"/>
    <row r="54" spans="1:7" s="2" customFormat="1" ht="13.5" x14ac:dyDescent="0.25"/>
    <row r="55" spans="1:7" s="2" customFormat="1" ht="13.5" x14ac:dyDescent="0.25"/>
    <row r="56" spans="1:7" s="2" customFormat="1" ht="13.5" x14ac:dyDescent="0.25"/>
    <row r="57" spans="1:7" s="2" customFormat="1" ht="13.5" x14ac:dyDescent="0.25"/>
    <row r="58" spans="1:7" s="2" customFormat="1" ht="13.5" x14ac:dyDescent="0.25"/>
    <row r="59" spans="1:7" s="2" customFormat="1" ht="13.5" x14ac:dyDescent="0.25"/>
    <row r="60" spans="1:7" s="2" customFormat="1" ht="13.5" x14ac:dyDescent="0.25"/>
    <row r="61" spans="1:7" s="2" customFormat="1" ht="13.5" x14ac:dyDescent="0.25"/>
    <row r="62" spans="1:7" s="2" customFormat="1" ht="13.5" x14ac:dyDescent="0.25"/>
    <row r="63" spans="1:7" x14ac:dyDescent="0.3">
      <c r="A63" s="2"/>
      <c r="B63" s="2"/>
      <c r="C63" s="2"/>
      <c r="D63" s="2"/>
      <c r="E63" s="2"/>
      <c r="F63" s="2"/>
      <c r="G63" s="2"/>
    </row>
    <row r="64" spans="1:7" x14ac:dyDescent="0.3">
      <c r="A64" s="2"/>
      <c r="B64" s="2"/>
      <c r="C64" s="2"/>
      <c r="D64" s="2"/>
      <c r="E64" s="2"/>
      <c r="F64" s="2"/>
      <c r="G64" s="2"/>
    </row>
    <row r="65" spans="1:7" x14ac:dyDescent="0.3">
      <c r="A65" s="2"/>
      <c r="B65" s="2"/>
      <c r="C65" s="2"/>
      <c r="D65" s="2"/>
      <c r="E65" s="2"/>
      <c r="F65" s="2"/>
      <c r="G65" s="2"/>
    </row>
    <row r="66" spans="1:7" x14ac:dyDescent="0.3">
      <c r="A66" s="2"/>
      <c r="B66" s="2"/>
      <c r="C66" s="2"/>
      <c r="D66" s="2"/>
      <c r="E66" s="2"/>
      <c r="F66" s="2"/>
      <c r="G66" s="2"/>
    </row>
  </sheetData>
  <mergeCells count="12">
    <mergeCell ref="A1:G1"/>
    <mergeCell ref="A2:G2"/>
    <mergeCell ref="A3:G3"/>
    <mergeCell ref="B9:E9"/>
    <mergeCell ref="C10:E10"/>
    <mergeCell ref="C11:E11"/>
    <mergeCell ref="F4:F6"/>
    <mergeCell ref="G5:G6"/>
    <mergeCell ref="C7:E7"/>
    <mergeCell ref="B8:F8"/>
    <mergeCell ref="A4:B5"/>
    <mergeCell ref="C4:E6"/>
  </mergeCells>
  <pageMargins left="0.32" right="0.33" top="0.5" bottom="0.43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4" workbookViewId="0">
      <selection activeCell="A18" sqref="A18:C18"/>
    </sheetView>
  </sheetViews>
  <sheetFormatPr defaultRowHeight="16.5" x14ac:dyDescent="0.3"/>
  <cols>
    <col min="1" max="1" width="36.28515625" style="1" customWidth="1"/>
    <col min="2" max="3" width="56.5703125" style="1" customWidth="1"/>
    <col min="4" max="4" width="8.140625" style="1" customWidth="1"/>
    <col min="5" max="5" width="11.85546875" style="1" customWidth="1"/>
    <col min="6" max="6" width="18.140625" style="1" customWidth="1"/>
    <col min="7" max="7" width="23.28515625" style="1" customWidth="1"/>
    <col min="8" max="16384" width="9.140625" style="1"/>
  </cols>
  <sheetData>
    <row r="1" spans="1:11" ht="59.25" customHeight="1" x14ac:dyDescent="0.3">
      <c r="A1" s="90" t="s">
        <v>84</v>
      </c>
      <c r="B1" s="90"/>
      <c r="C1" s="90"/>
      <c r="D1" s="7"/>
      <c r="E1" s="7"/>
      <c r="F1" s="7"/>
      <c r="G1" s="7"/>
      <c r="H1" s="7"/>
      <c r="I1" s="7"/>
      <c r="J1" s="7"/>
      <c r="K1" s="9"/>
    </row>
    <row r="2" spans="1:11" ht="57" customHeight="1" x14ac:dyDescent="0.3">
      <c r="A2" s="91" t="s">
        <v>91</v>
      </c>
      <c r="B2" s="91"/>
      <c r="C2" s="91"/>
      <c r="D2" s="8"/>
      <c r="E2" s="8"/>
      <c r="F2" s="8"/>
      <c r="G2" s="8"/>
      <c r="H2" s="7"/>
      <c r="I2" s="7"/>
      <c r="J2" s="7"/>
      <c r="K2" s="9"/>
    </row>
    <row r="3" spans="1:11" ht="36" customHeight="1" x14ac:dyDescent="0.3">
      <c r="A3" s="91" t="s">
        <v>32</v>
      </c>
      <c r="B3" s="91"/>
      <c r="C3" s="91"/>
      <c r="D3" s="13"/>
      <c r="E3" s="13"/>
      <c r="F3" s="13"/>
      <c r="G3" s="13"/>
      <c r="H3" s="7"/>
      <c r="I3" s="7"/>
      <c r="J3" s="7"/>
      <c r="K3" s="9"/>
    </row>
    <row r="4" spans="1:11" ht="31.5" customHeight="1" x14ac:dyDescent="0.3">
      <c r="A4" s="146" t="s">
        <v>83</v>
      </c>
      <c r="B4" s="146"/>
      <c r="C4" s="146"/>
      <c r="D4" s="13"/>
      <c r="E4" s="13"/>
      <c r="F4" s="13"/>
      <c r="G4" s="13"/>
      <c r="H4" s="7"/>
      <c r="I4" s="7"/>
      <c r="J4" s="7"/>
      <c r="K4" s="9"/>
    </row>
    <row r="5" spans="1:11" ht="15" customHeight="1" x14ac:dyDescent="0.3">
      <c r="A5" s="147"/>
      <c r="B5" s="147"/>
      <c r="C5" s="147"/>
      <c r="D5" s="13"/>
      <c r="E5" s="13"/>
      <c r="F5" s="13"/>
      <c r="G5" s="13"/>
      <c r="H5" s="8"/>
      <c r="I5" s="8"/>
      <c r="J5" s="8"/>
    </row>
    <row r="6" spans="1:11" s="2" customFormat="1" ht="23.25" customHeight="1" x14ac:dyDescent="0.25">
      <c r="A6" s="68" t="s">
        <v>33</v>
      </c>
      <c r="B6" s="98" t="s">
        <v>34</v>
      </c>
      <c r="C6" s="98"/>
      <c r="D6" s="13"/>
      <c r="E6" s="13"/>
      <c r="F6" s="13"/>
      <c r="G6" s="12"/>
      <c r="H6" s="13"/>
      <c r="I6" s="13"/>
      <c r="J6" s="13"/>
    </row>
    <row r="7" spans="1:11" s="2" customFormat="1" ht="24.75" customHeight="1" x14ac:dyDescent="0.25">
      <c r="A7" s="37">
        <v>1136</v>
      </c>
      <c r="B7" s="145" t="s">
        <v>7</v>
      </c>
      <c r="C7" s="145"/>
      <c r="D7" s="13"/>
      <c r="E7" s="13"/>
      <c r="F7" s="13"/>
      <c r="G7" s="11"/>
    </row>
    <row r="8" spans="1:11" s="2" customFormat="1" ht="24.75" customHeight="1" x14ac:dyDescent="0.25">
      <c r="A8" s="64"/>
      <c r="B8" s="64"/>
      <c r="C8" s="64"/>
      <c r="D8" s="13"/>
      <c r="E8" s="13"/>
      <c r="F8" s="13"/>
      <c r="G8" s="11"/>
    </row>
    <row r="9" spans="1:11" s="2" customFormat="1" ht="36" customHeight="1" x14ac:dyDescent="0.25">
      <c r="A9" s="65"/>
      <c r="B9" s="65"/>
      <c r="C9" s="66"/>
      <c r="D9" s="13"/>
      <c r="E9" s="13"/>
      <c r="F9" s="13"/>
      <c r="G9" s="11"/>
    </row>
    <row r="10" spans="1:11" s="2" customFormat="1" ht="31.5" customHeight="1" x14ac:dyDescent="0.25">
      <c r="A10" s="144" t="s">
        <v>35</v>
      </c>
      <c r="B10" s="144"/>
      <c r="C10" s="144"/>
      <c r="D10" s="16"/>
      <c r="E10" s="16"/>
      <c r="F10" s="6"/>
      <c r="G10" s="6"/>
    </row>
    <row r="11" spans="1:11" s="2" customFormat="1" ht="59.25" customHeight="1" x14ac:dyDescent="0.3">
      <c r="A11" s="19"/>
      <c r="B11" s="36"/>
      <c r="C11" s="17" t="s">
        <v>80</v>
      </c>
      <c r="D11" s="16"/>
      <c r="E11" s="16"/>
      <c r="F11" s="16"/>
      <c r="G11" s="15"/>
    </row>
    <row r="12" spans="1:11" s="2" customFormat="1" ht="21" customHeight="1" x14ac:dyDescent="0.25">
      <c r="A12" s="18" t="s">
        <v>36</v>
      </c>
      <c r="B12" s="23">
        <v>1136</v>
      </c>
      <c r="C12" s="62"/>
      <c r="D12" s="13"/>
      <c r="E12" s="13"/>
      <c r="F12" s="10"/>
      <c r="G12" s="15"/>
    </row>
    <row r="13" spans="1:11" s="2" customFormat="1" ht="23.25" customHeight="1" x14ac:dyDescent="0.25">
      <c r="A13" s="18" t="s">
        <v>37</v>
      </c>
      <c r="B13" s="18">
        <v>12009</v>
      </c>
      <c r="C13" s="17" t="s">
        <v>4</v>
      </c>
      <c r="D13" s="13"/>
      <c r="E13" s="13"/>
      <c r="F13" s="12"/>
      <c r="G13" s="15"/>
    </row>
    <row r="14" spans="1:11" s="2" customFormat="1" ht="43.5" customHeight="1" x14ac:dyDescent="0.25">
      <c r="A14" s="18" t="s">
        <v>9</v>
      </c>
      <c r="B14" s="88" t="s">
        <v>95</v>
      </c>
      <c r="C14" s="61"/>
      <c r="D14" s="13"/>
      <c r="E14" s="14"/>
      <c r="F14" s="12"/>
      <c r="G14" s="15"/>
    </row>
    <row r="15" spans="1:11" s="2" customFormat="1" ht="62.25" customHeight="1" x14ac:dyDescent="0.3">
      <c r="A15" s="18" t="s">
        <v>38</v>
      </c>
      <c r="B15" s="88" t="s">
        <v>94</v>
      </c>
      <c r="C15" s="19"/>
    </row>
    <row r="16" spans="1:11" s="2" customFormat="1" ht="24" customHeight="1" x14ac:dyDescent="0.3">
      <c r="A16" s="32" t="s">
        <v>11</v>
      </c>
      <c r="B16" s="63" t="s">
        <v>12</v>
      </c>
      <c r="C16" s="19"/>
    </row>
    <row r="17" spans="1:3" s="2" customFormat="1" ht="41.25" customHeight="1" x14ac:dyDescent="0.3">
      <c r="A17" s="23" t="s">
        <v>39</v>
      </c>
      <c r="B17" s="67" t="s">
        <v>82</v>
      </c>
      <c r="C17" s="19"/>
    </row>
    <row r="18" spans="1:3" s="2" customFormat="1" ht="21.75" customHeight="1" x14ac:dyDescent="0.3">
      <c r="A18" s="131" t="s">
        <v>40</v>
      </c>
      <c r="B18" s="131"/>
      <c r="C18" s="131"/>
    </row>
    <row r="19" spans="1:3" s="2" customFormat="1" ht="21.75" customHeight="1" x14ac:dyDescent="0.3">
      <c r="A19" s="143" t="s">
        <v>41</v>
      </c>
      <c r="B19" s="143"/>
      <c r="C19" s="19">
        <v>1</v>
      </c>
    </row>
    <row r="20" spans="1:3" s="2" customFormat="1" ht="21.75" customHeight="1" x14ac:dyDescent="0.25">
      <c r="A20" s="144" t="s">
        <v>42</v>
      </c>
      <c r="B20" s="144"/>
      <c r="C20" s="42">
        <v>350000</v>
      </c>
    </row>
    <row r="21" spans="1:3" s="2" customFormat="1" ht="34.5" customHeight="1" x14ac:dyDescent="0.3">
      <c r="A21" s="21"/>
      <c r="B21" s="21"/>
      <c r="C21" s="21"/>
    </row>
    <row r="22" spans="1:3" s="2" customFormat="1" ht="45.75" customHeight="1" x14ac:dyDescent="0.25">
      <c r="A22" s="142" t="s">
        <v>85</v>
      </c>
      <c r="B22" s="142"/>
      <c r="C22" s="142"/>
    </row>
    <row r="23" spans="1:3" s="2" customFormat="1" ht="17.25" x14ac:dyDescent="0.3">
      <c r="A23" s="21"/>
      <c r="B23" s="21"/>
      <c r="C23" s="21"/>
    </row>
    <row r="24" spans="1:3" s="2" customFormat="1" ht="17.25" x14ac:dyDescent="0.25">
      <c r="A24" s="137" t="s">
        <v>13</v>
      </c>
      <c r="B24" s="137"/>
      <c r="C24" s="137"/>
    </row>
    <row r="25" spans="1:3" s="2" customFormat="1" ht="17.25" x14ac:dyDescent="0.25">
      <c r="A25" s="69"/>
      <c r="B25" s="69"/>
      <c r="C25" s="69"/>
    </row>
    <row r="26" spans="1:3" s="2" customFormat="1" ht="21.75" customHeight="1" x14ac:dyDescent="0.3">
      <c r="A26" s="70" t="s">
        <v>86</v>
      </c>
      <c r="B26" s="21"/>
      <c r="C26" s="21"/>
    </row>
    <row r="27" spans="1:3" s="2" customFormat="1" ht="17.25" x14ac:dyDescent="0.25">
      <c r="A27" s="69"/>
      <c r="B27" s="69"/>
      <c r="C27" s="69"/>
    </row>
    <row r="28" spans="1:3" s="2" customFormat="1" ht="23.25" customHeight="1" x14ac:dyDescent="0.3">
      <c r="A28" s="69"/>
      <c r="B28" s="69"/>
      <c r="C28" s="71"/>
    </row>
    <row r="29" spans="1:3" s="2" customFormat="1" ht="29.25" customHeight="1" x14ac:dyDescent="0.3">
      <c r="A29" s="72" t="s">
        <v>87</v>
      </c>
      <c r="B29" s="72" t="s">
        <v>34</v>
      </c>
      <c r="C29" s="21"/>
    </row>
    <row r="30" spans="1:3" s="2" customFormat="1" ht="22.5" customHeight="1" x14ac:dyDescent="0.3">
      <c r="A30" s="73">
        <v>1139</v>
      </c>
      <c r="B30" s="74" t="s">
        <v>14</v>
      </c>
      <c r="C30" s="21"/>
    </row>
    <row r="31" spans="1:3" s="2" customFormat="1" ht="24.75" customHeight="1" x14ac:dyDescent="0.3">
      <c r="A31" s="75" t="s">
        <v>35</v>
      </c>
      <c r="B31" s="71"/>
      <c r="C31" s="76"/>
    </row>
    <row r="32" spans="1:3" s="2" customFormat="1" ht="50.25" customHeight="1" x14ac:dyDescent="0.25">
      <c r="A32" s="77" t="s">
        <v>36</v>
      </c>
      <c r="B32" s="73">
        <v>1139</v>
      </c>
      <c r="C32" s="78" t="s">
        <v>88</v>
      </c>
    </row>
    <row r="33" spans="1:3" s="2" customFormat="1" ht="24" customHeight="1" x14ac:dyDescent="0.25">
      <c r="A33" s="79" t="s">
        <v>37</v>
      </c>
      <c r="B33" s="80">
        <v>11001</v>
      </c>
      <c r="C33" s="81" t="s">
        <v>89</v>
      </c>
    </row>
    <row r="34" spans="1:3" s="2" customFormat="1" ht="34.5" customHeight="1" x14ac:dyDescent="0.25">
      <c r="A34" s="79" t="s">
        <v>9</v>
      </c>
      <c r="B34" s="79" t="s">
        <v>14</v>
      </c>
      <c r="C34" s="138"/>
    </row>
    <row r="35" spans="1:3" s="2" customFormat="1" ht="86.25" x14ac:dyDescent="0.25">
      <c r="A35" s="79" t="s">
        <v>38</v>
      </c>
      <c r="B35" s="82" t="s">
        <v>43</v>
      </c>
      <c r="C35" s="139"/>
    </row>
    <row r="36" spans="1:3" s="2" customFormat="1" ht="25.5" customHeight="1" x14ac:dyDescent="0.25">
      <c r="A36" s="79" t="s">
        <v>11</v>
      </c>
      <c r="B36" s="79" t="s">
        <v>44</v>
      </c>
      <c r="C36" s="139"/>
    </row>
    <row r="37" spans="1:3" s="2" customFormat="1" ht="36" customHeight="1" x14ac:dyDescent="0.25">
      <c r="A37" s="83" t="s">
        <v>90</v>
      </c>
      <c r="B37" s="79" t="s">
        <v>13</v>
      </c>
      <c r="C37" s="139"/>
    </row>
    <row r="38" spans="1:3" s="2" customFormat="1" ht="21" customHeight="1" x14ac:dyDescent="0.25">
      <c r="A38" s="84"/>
      <c r="B38" s="85" t="s">
        <v>40</v>
      </c>
      <c r="C38" s="140"/>
    </row>
    <row r="39" spans="1:3" s="2" customFormat="1" ht="20.25" customHeight="1" x14ac:dyDescent="0.25">
      <c r="A39" s="141" t="s">
        <v>42</v>
      </c>
      <c r="B39" s="141"/>
      <c r="C39" s="86">
        <v>-350000</v>
      </c>
    </row>
    <row r="40" spans="1:3" s="2" customFormat="1" ht="13.5" x14ac:dyDescent="0.25"/>
    <row r="41" spans="1:3" s="2" customFormat="1" ht="13.5" x14ac:dyDescent="0.25"/>
    <row r="42" spans="1:3" s="2" customFormat="1" ht="13.5" x14ac:dyDescent="0.25"/>
    <row r="43" spans="1:3" s="2" customFormat="1" ht="13.5" x14ac:dyDescent="0.25"/>
    <row r="44" spans="1:3" s="2" customFormat="1" ht="13.5" x14ac:dyDescent="0.25"/>
    <row r="45" spans="1:3" s="2" customFormat="1" ht="13.5" x14ac:dyDescent="0.25"/>
    <row r="46" spans="1:3" s="2" customFormat="1" ht="13.5" x14ac:dyDescent="0.25"/>
    <row r="47" spans="1:3" s="2" customFormat="1" ht="13.5" x14ac:dyDescent="0.25"/>
    <row r="48" spans="1:3" s="2" customFormat="1" ht="13.5" x14ac:dyDescent="0.25"/>
    <row r="49" s="2" customFormat="1" ht="13.5" x14ac:dyDescent="0.25"/>
    <row r="50" s="2" customFormat="1" ht="13.5" x14ac:dyDescent="0.25"/>
    <row r="51" s="2" customFormat="1" ht="13.5" x14ac:dyDescent="0.25"/>
    <row r="52" s="2" customFormat="1" ht="13.5" x14ac:dyDescent="0.25"/>
    <row r="53" s="2" customFormat="1" ht="13.5" x14ac:dyDescent="0.25"/>
    <row r="54" s="2" customFormat="1" ht="13.5" x14ac:dyDescent="0.25"/>
    <row r="55" s="2" customFormat="1" ht="13.5" x14ac:dyDescent="0.25"/>
    <row r="56" s="2" customFormat="1" ht="13.5" x14ac:dyDescent="0.25"/>
    <row r="57" s="2" customFormat="1" ht="13.5" x14ac:dyDescent="0.25"/>
    <row r="58" s="2" customFormat="1" ht="13.5" x14ac:dyDescent="0.25"/>
    <row r="59" s="2" customFormat="1" ht="13.5" x14ac:dyDescent="0.25"/>
    <row r="60" s="2" customFormat="1" ht="13.5" x14ac:dyDescent="0.25"/>
    <row r="61" s="2" customFormat="1" ht="13.5" x14ac:dyDescent="0.25"/>
    <row r="62" s="2" customFormat="1" ht="13.5" x14ac:dyDescent="0.25"/>
    <row r="63" s="2" customFormat="1" ht="13.5" x14ac:dyDescent="0.25"/>
    <row r="64" s="2" customFormat="1" ht="13.5" x14ac:dyDescent="0.25"/>
    <row r="65" spans="1:7" s="2" customFormat="1" ht="13.5" x14ac:dyDescent="0.25"/>
    <row r="66" spans="1:7" x14ac:dyDescent="0.3">
      <c r="A66" s="2"/>
      <c r="B66" s="2"/>
      <c r="C66" s="2"/>
      <c r="D66" s="2"/>
      <c r="E66" s="2"/>
      <c r="F66" s="2"/>
      <c r="G66" s="2"/>
    </row>
    <row r="67" spans="1:7" x14ac:dyDescent="0.3">
      <c r="A67" s="2"/>
      <c r="B67" s="2"/>
      <c r="C67" s="2"/>
      <c r="D67" s="2"/>
      <c r="E67" s="2"/>
      <c r="F67" s="2"/>
      <c r="G67" s="2"/>
    </row>
    <row r="68" spans="1:7" x14ac:dyDescent="0.3">
      <c r="A68" s="2"/>
      <c r="B68" s="2"/>
      <c r="C68" s="2"/>
      <c r="D68" s="2"/>
      <c r="E68" s="2"/>
      <c r="F68" s="2"/>
      <c r="G68" s="2"/>
    </row>
    <row r="69" spans="1:7" x14ac:dyDescent="0.3">
      <c r="A69" s="2"/>
      <c r="B69" s="2"/>
      <c r="C69" s="2"/>
      <c r="D69" s="2"/>
      <c r="E69" s="2"/>
      <c r="F69" s="2"/>
      <c r="G69" s="2"/>
    </row>
  </sheetData>
  <mergeCells count="15">
    <mergeCell ref="B7:C7"/>
    <mergeCell ref="A10:C10"/>
    <mergeCell ref="B6:C6"/>
    <mergeCell ref="A1:C1"/>
    <mergeCell ref="A2:C2"/>
    <mergeCell ref="A3:C3"/>
    <mergeCell ref="A4:C4"/>
    <mergeCell ref="A5:C5"/>
    <mergeCell ref="A24:C24"/>
    <mergeCell ref="C34:C38"/>
    <mergeCell ref="A39:B39"/>
    <mergeCell ref="A22:C22"/>
    <mergeCell ref="A18:C18"/>
    <mergeCell ref="A19:B19"/>
    <mergeCell ref="A20:B20"/>
  </mergeCells>
  <pageMargins left="0.32" right="0.25" top="0.34" bottom="0.48" header="0.21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havelvac 1</vt:lpstr>
      <vt:lpstr>havelvac 2</vt:lpstr>
      <vt:lpstr>havelvac 3</vt:lpstr>
      <vt:lpstr>havelvac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2021-11-08T14:07:12Z</dcterms:modified>
</cp:coreProperties>
</file>