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30" yWindow="-105" windowWidth="19275" windowHeight="11760" tabRatio="842" activeTab="4"/>
  </bookViews>
  <sheets>
    <sheet name="Հավելված 1" sheetId="45" r:id="rId1"/>
    <sheet name="2" sheetId="23" r:id="rId2"/>
    <sheet name="3" sheetId="46" r:id="rId3"/>
    <sheet name="4" sheetId="27" r:id="rId4"/>
    <sheet name="5" sheetId="42" r:id="rId5"/>
  </sheets>
  <definedNames>
    <definedName name="_ftn1" localSheetId="1">'2'!#REF!</definedName>
    <definedName name="_ftn1" localSheetId="0">'Հավելված 1'!#REF!</definedName>
    <definedName name="_ftn10" localSheetId="1">'2'!#REF!</definedName>
    <definedName name="_ftn10" localSheetId="0">'Հավելված 1'!#REF!</definedName>
    <definedName name="_ftn11" localSheetId="1">'2'!#REF!</definedName>
    <definedName name="_ftn11" localSheetId="0">'Հավելված 1'!#REF!</definedName>
    <definedName name="_ftn12" localSheetId="1">'2'!#REF!</definedName>
    <definedName name="_ftn12" localSheetId="0">'Հավելված 1'!#REF!</definedName>
    <definedName name="_ftn13" localSheetId="1">'2'!#REF!</definedName>
    <definedName name="_ftn13" localSheetId="0">'Հավելված 1'!#REF!</definedName>
    <definedName name="_ftn14" localSheetId="1">'2'!#REF!</definedName>
    <definedName name="_ftn14" localSheetId="0">'Հավելված 1'!#REF!</definedName>
    <definedName name="_ftn15" localSheetId="1">'2'!#REF!</definedName>
    <definedName name="_ftn15" localSheetId="0">'Հավելված 1'!#REF!</definedName>
    <definedName name="_ftn16" localSheetId="1">'2'!#REF!</definedName>
    <definedName name="_ftn16" localSheetId="0">'Հավելված 1'!#REF!</definedName>
    <definedName name="_ftn17" localSheetId="1">'2'!#REF!</definedName>
    <definedName name="_ftn17" localSheetId="0">'Հավելված 1'!#REF!</definedName>
    <definedName name="_ftn18" localSheetId="1">'2'!#REF!</definedName>
    <definedName name="_ftn18" localSheetId="0">'Հավելված 1'!#REF!</definedName>
    <definedName name="_ftn19" localSheetId="1">'2'!#REF!</definedName>
    <definedName name="_ftn19" localSheetId="0">'Հավելված 1'!#REF!</definedName>
    <definedName name="_ftn2" localSheetId="1">'2'!#REF!</definedName>
    <definedName name="_ftn2" localSheetId="0">'Հավելված 1'!#REF!</definedName>
    <definedName name="_ftn20" localSheetId="1">'2'!#REF!</definedName>
    <definedName name="_ftn20" localSheetId="0">'Հավելված 1'!#REF!</definedName>
    <definedName name="_ftn21" localSheetId="1">'2'!#REF!</definedName>
    <definedName name="_ftn21" localSheetId="0">'Հավելված 1'!#REF!</definedName>
    <definedName name="_ftn22" localSheetId="1">'2'!#REF!</definedName>
    <definedName name="_ftn22" localSheetId="0">'Հավելված 1'!#REF!</definedName>
    <definedName name="_ftn3" localSheetId="1">'2'!#REF!</definedName>
    <definedName name="_ftn3" localSheetId="0">'Հավելված 1'!#REF!</definedName>
    <definedName name="_ftn4" localSheetId="1">'2'!#REF!</definedName>
    <definedName name="_ftn4" localSheetId="0">'Հավելված 1'!#REF!</definedName>
    <definedName name="_ftn5" localSheetId="1">'2'!#REF!</definedName>
    <definedName name="_ftn5" localSheetId="0">'Հավելված 1'!#REF!</definedName>
    <definedName name="_ftn6" localSheetId="1">'2'!#REF!</definedName>
    <definedName name="_ftn6" localSheetId="0">'Հավելված 1'!#REF!</definedName>
    <definedName name="_ftn7" localSheetId="1">'2'!#REF!</definedName>
    <definedName name="_ftn7" localSheetId="0">'Հավելված 1'!#REF!</definedName>
    <definedName name="_ftn8" localSheetId="1">'2'!#REF!</definedName>
    <definedName name="_ftn8" localSheetId="0">'Հավելված 1'!#REF!</definedName>
    <definedName name="_ftn9" localSheetId="1">'2'!#REF!</definedName>
    <definedName name="_ftn9" localSheetId="0">'Հավելված 1'!#REF!</definedName>
    <definedName name="_ftnref1" localSheetId="1">'2'!#REF!</definedName>
    <definedName name="_ftnref1" localSheetId="0">'Հավելված 1'!#REF!</definedName>
    <definedName name="_ftnref10" localSheetId="1">'2'!#REF!</definedName>
    <definedName name="_ftnref10" localSheetId="0">'Հավելված 1'!#REF!</definedName>
    <definedName name="_ftnref11" localSheetId="1">'2'!#REF!</definedName>
    <definedName name="_ftnref11" localSheetId="0">'Հավելված 1'!#REF!</definedName>
    <definedName name="_ftnref12" localSheetId="1">'2'!#REF!</definedName>
    <definedName name="_ftnref12" localSheetId="0">'Հավելված 1'!#REF!</definedName>
    <definedName name="_ftnref13" localSheetId="1">'2'!#REF!</definedName>
    <definedName name="_ftnref13" localSheetId="0">'Հավելված 1'!#REF!</definedName>
    <definedName name="_ftnref14" localSheetId="1">'2'!#REF!</definedName>
    <definedName name="_ftnref14" localSheetId="0">'Հավելված 1'!#REF!</definedName>
    <definedName name="_ftnref15" localSheetId="1">'2'!#REF!</definedName>
    <definedName name="_ftnref15" localSheetId="0">'Հավելված 1'!#REF!</definedName>
    <definedName name="_ftnref16" localSheetId="1">'2'!#REF!</definedName>
    <definedName name="_ftnref16" localSheetId="0">'Հավելված 1'!#REF!</definedName>
    <definedName name="_ftnref17" localSheetId="1">'2'!#REF!</definedName>
    <definedName name="_ftnref17" localSheetId="0">'Հավելված 1'!#REF!</definedName>
    <definedName name="_ftnref18" localSheetId="1">'2'!#REF!</definedName>
    <definedName name="_ftnref18" localSheetId="0">'Հավելված 1'!#REF!</definedName>
    <definedName name="_ftnref19" localSheetId="1">'2'!#REF!</definedName>
    <definedName name="_ftnref19" localSheetId="0">'Հավելված 1'!#REF!</definedName>
    <definedName name="_ftnref2" localSheetId="1">'2'!#REF!</definedName>
    <definedName name="_ftnref2" localSheetId="0">'Հավելված 1'!#REF!</definedName>
    <definedName name="_ftnref20" localSheetId="1">'2'!#REF!</definedName>
    <definedName name="_ftnref20" localSheetId="0">'Հավելված 1'!#REF!</definedName>
    <definedName name="_ftnref21" localSheetId="1">'2'!#REF!</definedName>
    <definedName name="_ftnref21" localSheetId="0">'Հավելված 1'!#REF!</definedName>
    <definedName name="_ftnref22" localSheetId="1">'2'!#REF!</definedName>
    <definedName name="_ftnref22" localSheetId="0">'Հավելված 1'!#REF!</definedName>
    <definedName name="_ftnref3" localSheetId="1">'2'!#REF!</definedName>
    <definedName name="_ftnref3" localSheetId="0">'Հավելված 1'!#REF!</definedName>
    <definedName name="_ftnref4" localSheetId="1">'2'!#REF!</definedName>
    <definedName name="_ftnref4" localSheetId="0">'Հավելված 1'!#REF!</definedName>
    <definedName name="_ftnref5" localSheetId="1">'2'!#REF!</definedName>
    <definedName name="_ftnref5" localSheetId="0">'Հավելված 1'!#REF!</definedName>
    <definedName name="_ftnref6" localSheetId="1">'2'!#REF!</definedName>
    <definedName name="_ftnref6" localSheetId="0">'Հավելված 1'!#REF!</definedName>
    <definedName name="_ftnref7" localSheetId="1">'2'!#REF!</definedName>
    <definedName name="_ftnref7" localSheetId="0">'Հավելված 1'!#REF!</definedName>
    <definedName name="_ftnref8" localSheetId="1">'2'!#REF!</definedName>
    <definedName name="_ftnref8" localSheetId="0">'Հավելված 1'!#REF!</definedName>
    <definedName name="_ftnref9" localSheetId="1">'2'!#REF!</definedName>
    <definedName name="_ftnref9" localSheetId="0">'Հավելված 1'!#REF!</definedName>
    <definedName name="_Toc462743052" localSheetId="1">'2'!#REF!</definedName>
    <definedName name="_Toc462743052" localSheetId="0">'Հավելված 1'!#REF!</definedName>
    <definedName name="_Toc501014755" localSheetId="1">'2'!#REF!</definedName>
    <definedName name="_Toc501014755" localSheetId="0">'Հավելված 1'!#REF!</definedName>
    <definedName name="_Toc501014756" localSheetId="1">'2'!#REF!</definedName>
    <definedName name="_Toc501014756" localSheetId="0">'Հավելված 1'!#REF!</definedName>
    <definedName name="_Toc501014757" localSheetId="1">'2'!#REF!</definedName>
    <definedName name="_Toc501014757" localSheetId="0">'Հավելված 1'!#REF!</definedName>
    <definedName name="AgencyCode" localSheetId="1">#REF!</definedName>
    <definedName name="AgencyCode" localSheetId="2">#REF!</definedName>
    <definedName name="AgencyCode" localSheetId="0">#REF!</definedName>
    <definedName name="AgencyCode">#REF!</definedName>
    <definedName name="AgencyName" localSheetId="1">#REF!</definedName>
    <definedName name="AgencyName" localSheetId="2">#REF!</definedName>
    <definedName name="AgencyName" localSheetId="0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 localSheetId="0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 localSheetId="0">#REF!</definedName>
    <definedName name="PANature">#REF!</definedName>
    <definedName name="PAType" localSheetId="1">#REF!</definedName>
    <definedName name="PAType" localSheetId="2">#REF!</definedName>
    <definedName name="PAType" localSheetId="0">#REF!</definedName>
    <definedName name="PAType">#REF!</definedName>
    <definedName name="Performance2" localSheetId="1">#REF!</definedName>
    <definedName name="Performance2" localSheetId="2">#REF!</definedName>
    <definedName name="Performance2" localSheetId="0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0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F12" i="45" l="1"/>
  <c r="G12" i="45"/>
  <c r="H12" i="45"/>
  <c r="E12" i="45"/>
  <c r="F28" i="45"/>
  <c r="F26" i="45" s="1"/>
  <c r="G28" i="45"/>
  <c r="G26" i="45" s="1"/>
  <c r="H28" i="45"/>
  <c r="H26" i="45" s="1"/>
  <c r="E28" i="45"/>
  <c r="E26" i="45" s="1"/>
  <c r="H12" i="23"/>
  <c r="I12" i="23"/>
  <c r="J12" i="23"/>
  <c r="G12" i="23"/>
  <c r="H32" i="23"/>
  <c r="I32" i="23"/>
  <c r="J32" i="23"/>
  <c r="H41" i="23"/>
  <c r="I41" i="23"/>
  <c r="J41" i="23"/>
  <c r="G32" i="23"/>
  <c r="G41" i="23"/>
  <c r="E24" i="42"/>
  <c r="E41" i="42" s="1"/>
  <c r="F24" i="42"/>
  <c r="F41" i="42" s="1"/>
  <c r="G24" i="42"/>
  <c r="G41" i="42" s="1"/>
  <c r="D24" i="42"/>
  <c r="D41" i="42" s="1"/>
  <c r="G14" i="46" l="1"/>
  <c r="D14" i="46" l="1"/>
  <c r="C14" i="46"/>
  <c r="H15" i="46" l="1"/>
  <c r="H14" i="46" l="1"/>
  <c r="H13" i="46" s="1"/>
  <c r="H12" i="46" s="1"/>
  <c r="H11" i="46" s="1"/>
  <c r="G23" i="42" l="1"/>
  <c r="F23" i="42"/>
  <c r="E23" i="42"/>
  <c r="D23" i="42"/>
</calcChain>
</file>

<file path=xl/sharedStrings.xml><?xml version="1.0" encoding="utf-8"?>
<sst xmlns="http://schemas.openxmlformats.org/spreadsheetml/2006/main" count="234" uniqueCount="119">
  <si>
    <t>Ծրագրի դասիչը</t>
  </si>
  <si>
    <t>Ծրագրի անվանումը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</si>
  <si>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</si>
  <si>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</si>
  <si>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նվազեցումները՝ փակագծերում)</t>
  </si>
  <si>
    <t xml:space="preserve"> այդ թվում`</t>
  </si>
  <si>
    <t>այդ թվում`</t>
  </si>
  <si>
    <t xml:space="preserve"> այդ թվում` բյուջետային ծախսերի տնտեսագիտական դասակարգման հոդվածներ</t>
  </si>
  <si>
    <t>այդ թվում`  ըստ կատարողների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</si>
  <si>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</si>
  <si>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</si>
  <si>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 ԾԱԽՍԵՐ</t>
  </si>
  <si>
    <t xml:space="preserve"> ԸՆԹԱՑԻԿ ԾԱԽՍԵՐ</t>
  </si>
  <si>
    <t>ՄԱՍ 1. ՊԵՏԱԿԱՆ ՄԱՐՄՆԻ ԳԾՈՎ ԱՐԴՅՈՒՆՔԱՅԻՆ (ԿԱՏԱՐՈՂԱԿԱՆ) ՑՈՒՑԱՆԻՇՆԵՐԸ</t>
  </si>
  <si>
    <t>Տարի</t>
  </si>
  <si>
    <t>ՀԱՎԵԼՎԱԾ N 1</t>
  </si>
  <si>
    <t>հազար դրամ</t>
  </si>
  <si>
    <t>Ցուցանիշների փոփոխությունը 
(ավելացումները նշված են դրական նշանով)</t>
  </si>
  <si>
    <t>ՀՀ կառավարության 2022 թվականի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</si>
  <si>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</si>
  <si>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Ցուցանիշների փոփոխությունը (նվազեցումները նշված են փակագծերում)</t>
  </si>
  <si>
    <t>Առաջին եռամսյակ</t>
  </si>
  <si>
    <t>Առաջին կիսամյակ</t>
  </si>
  <si>
    <t>Ինն ամիս</t>
  </si>
  <si>
    <t>Գործառական դասիչը</t>
  </si>
  <si>
    <t>Ծրագիր</t>
  </si>
  <si>
    <t>Միջոցառում</t>
  </si>
  <si>
    <t>Բաժին</t>
  </si>
  <si>
    <t>Խումբ</t>
  </si>
  <si>
    <t>Դաս</t>
  </si>
  <si>
    <t>N         որոշման</t>
  </si>
  <si>
    <t xml:space="preserve">  N         որոշման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</si>
  <si>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</si>
  <si>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</si>
  <si>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</si>
  <si>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</si>
  <si>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</si>
  <si>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</si>
  <si>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</si>
  <si>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</si>
  <si>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</si>
  <si>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</si>
  <si>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</si>
  <si>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</si>
  <si>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</si>
  <si>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</si>
  <si>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</si>
  <si>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</si>
  <si>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</si>
  <si>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</si>
  <si>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</si>
  <si>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</si>
  <si>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 xml:space="preserve"> Աղյուսակ 9.47 </t>
  </si>
  <si>
    <t xml:space="preserve"> ՄԱՍ 2. ՊԵՏԱԿԱՆ ՄԱՐՄՆԻ ԳԾՈՎ ԱՐԴՅՈՒՆՔԱՅԻՆ (ԿԱՏԱՐՈՂԱԿԱՆ) ՑՈՒՑԱՆԻՇՆԵՐԸ </t>
  </si>
  <si>
    <t xml:space="preserve"> Աղյուսակ 9.1.59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</si>
  <si>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</si>
  <si>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</si>
  <si>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</si>
  <si>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Միջոցառման անվանումը`</t>
  </si>
  <si>
    <t>Մարզերում առաջնահերթ լուծում պահանջող հիմնախնդիրների լուծում</t>
  </si>
  <si>
    <t>Միջոցառման նկարագրությունը`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</si>
  <si>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</si>
  <si>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Միջոցառման տեսակը</t>
  </si>
  <si>
    <t>Տրանսֆերտների տրամադրում</t>
  </si>
  <si>
    <t>ԸՆԹԱՑԻԿ ԾԱԽՍԵՐ</t>
  </si>
  <si>
    <t>ԴՐԱՄԱՇՆՈՐՀՆԵՐ</t>
  </si>
  <si>
    <t>ԿԱՊԻՏԱԼԴՐԱՄԱՇՆՈՐՀՆԵՐ ՊԵՏԱԿԱՆ ՀԱՏՎԱԾԻ ԱՅԼ ՄԱԿԱՐԴԱԿՆԵՐԻՆ</t>
  </si>
  <si>
    <t>Կապիտալ դրամաշնորհներ պետական և համայնքային ոչ առևտրային կազմակերպություններին</t>
  </si>
  <si>
    <t xml:space="preserve"> ՀՀ տարածքային կառավարման և ենթակառուցվածքների նախարարություն</t>
  </si>
  <si>
    <t>1212</t>
  </si>
  <si>
    <t>12025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</si>
  <si>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</si>
  <si>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</si>
  <si>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</si>
  <si>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ՀՀ Շիրակի մարզպետարան</t>
  </si>
  <si>
    <t>Ծրագրի դասիչը`</t>
  </si>
  <si>
    <t>Միջոցառման դասիչը`</t>
  </si>
  <si>
    <t>Նկարագրությունը`</t>
  </si>
  <si>
    <t>Միջոցառման տեսակը`</t>
  </si>
  <si>
    <t>Համայնքների թիվ, հատ</t>
  </si>
  <si>
    <t>ՀՀ Շիրակի մարզպետարան</t>
  </si>
  <si>
    <t xml:space="preserve"> Աղյուսակ 9.1.55</t>
  </si>
  <si>
    <t>Դպրոցների թիվ, հատ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</si>
  <si>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</si>
  <si>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Շահառուների թիվը, մարդ</t>
  </si>
  <si>
    <t>Համայնքների թիվը, հատ</t>
  </si>
  <si>
    <t>Դպրոցների թիվը, հատ</t>
  </si>
  <si>
    <t>ՀԱՅԱՍՏԱՆԻ ՀԱՆՐԱՊԵՏՈՒԹՅԱՆ ԿԱՌԱՎԱՐՈՒԹՅԱՆ 2021 ԹՎԱԿԱՆԻ ԴԵԿՏԵՄԲԵՐԻ 23-Ի N 2121-Ն ՈՐՈՇՄԱՆ  N 9 ՀԱՎԵԼՎԱԾԻ NN 9.7 ԵՎ 9.47 ԱՂՅՈՒՍԱԿՆԵՐՈՒՄ ԿԱՏԱՐՎՈՂ ՓՈՓՈԽՈՒԹՅՈՒՆՆԵՐԸ ԵՎ ԼՐԱՑՈՒՄՆԵՐԸ</t>
  </si>
  <si>
    <t xml:space="preserve"> Աղյուսակ 9.7</t>
  </si>
  <si>
    <t>______________ ի    ___Ն որոշման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</si>
  <si>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</si>
  <si>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</si>
  <si>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</si>
  <si>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</si>
  <si>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</si>
  <si>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</si>
  <si>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>«Արթիկի թիվ 1 հիմնական դպրոց» ՊՈԱԿ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</si>
  <si>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</si>
  <si>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</si>
  <si>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</si>
  <si>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>ՀՀ կառավարություն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</si>
  <si>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</si>
  <si>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</si>
  <si>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ՄԱՍ 2. ՊԵՏԱԿԱՆ ՄԱՐՄՆԻ ԳԾՈՎ ԱՐԴՅՈՒՆՔԱՅԻՆ (ԿԱՏԱՐՈՂԱԿԱՆ) ՑՈՒՑԱՆԻՇՆԵՐԸ</t>
  </si>
  <si>
    <t>ՀՀ կառավարության պահուստային ֆոնդ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</si>
  <si>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</si>
  <si>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</si>
  <si>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</si>
  <si>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</si>
  <si>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</si>
  <si>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</si>
  <si>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</si>
  <si>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</si>
  <si>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և միջոցառումները կատարող պետական մարմինների անվանումները</t>
  </si>
  <si>
    <t>ՀԱՅԱՍՏԱՆԻ ՀԱՆՐԱՊԵՏՈՒԹՅԱՆ ԿԱՌԱՎԱՐՈՒԹՅԱՆ 2021 ԹՎԱԿԱՆԻ ԴԵԿՏԵՄԲԵՐԻ 23-Ի N 2121-Ն ՈՐՈՇՄԱՆ N 9.1 ՀԱՎԵԼՎԱԾԻ NN 9.1.55 ԵՎ 9.1.59 ԱՂՅՈՒՍԱԿՆԵՐՈՒՄ ԿԱՏԱՐՎՈՂ ՓՈՓՈԽՈՒԹՅՈՒՆՆԵՐԸ ԵՎ ԼՐԱՑՈՒՄՆԵՐԸ</t>
  </si>
  <si>
    <t xml:space="preserve"> ՀԱՎԵԼՎԱԾ N 5</t>
  </si>
  <si>
    <t>ՀԱՎԵԼՎԱԾ N 2</t>
  </si>
  <si>
    <t>ՀԱՎԵԼՎԱԾ N3</t>
  </si>
  <si>
    <t xml:space="preserve"> 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</si>
</sst>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(* #,##0.0_);_(* \(#,##0.0\);_(* &quot;-&quot;??_);_(@_)"/>
    <numFmt numFmtId="166" formatCode="##,##0.0;\(##,##0.0\);\-"/>
    <numFmt numFmtId="167" formatCode="#,##0.0_);\(#,##0.0\)"/>
    <numFmt numFmtId="168" formatCode="#,##0.0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8"/>
      <name val="GHEA Grapalat"/>
      <family val="2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</font>
    <font>
      <sz val="10"/>
      <color indexed="8"/>
      <name val="MS Sans Serif"/>
      <family val="2"/>
      <charset val="204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2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164" fontId="5" fillId="0" borderId="0" applyFont="0" applyFill="0" applyBorder="0" applyAlignment="0" applyProtection="0"/>
    <xf numFmtId="166" fontId="6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10" applyNumberFormat="0" applyAlignment="0" applyProtection="0"/>
    <xf numFmtId="0" fontId="14" fillId="6" borderId="11" applyNumberFormat="0" applyAlignment="0" applyProtection="0"/>
    <xf numFmtId="0" fontId="15" fillId="6" borderId="10" applyNumberFormat="0" applyAlignment="0" applyProtection="0"/>
    <xf numFmtId="0" fontId="16" fillId="0" borderId="12" applyNumberFormat="0" applyFill="0" applyAlignment="0" applyProtection="0"/>
    <xf numFmtId="0" fontId="17" fillId="7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32" borderId="0" applyNumberFormat="0" applyBorder="0" applyAlignment="0" applyProtection="0"/>
    <xf numFmtId="0" fontId="6" fillId="0" borderId="0">
      <alignment horizontal="left" vertical="top" wrapText="1"/>
    </xf>
    <xf numFmtId="0" fontId="1" fillId="8" borderId="14" applyNumberFormat="0" applyFont="0" applyAlignment="0" applyProtection="0"/>
    <xf numFmtId="0" fontId="22" fillId="0" borderId="0" applyNumberFormat="0" applyFill="0" applyBorder="0" applyAlignment="0" applyProtection="0"/>
    <xf numFmtId="166" fontId="25" fillId="0" borderId="0" applyFill="0" applyBorder="0" applyProtection="0">
      <alignment horizontal="right" vertical="top"/>
    </xf>
    <xf numFmtId="0" fontId="5" fillId="10" borderId="0" applyNumberFormat="0" applyBorder="0" applyAlignment="0" applyProtection="0"/>
    <xf numFmtId="0" fontId="29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14" borderId="0" applyNumberFormat="0" applyBorder="0" applyAlignment="0" applyProtection="0"/>
    <xf numFmtId="0" fontId="29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18" borderId="0" applyNumberFormat="0" applyBorder="0" applyAlignment="0" applyProtection="0"/>
    <xf numFmtId="0" fontId="29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" fillId="22" borderId="0" applyNumberFormat="0" applyBorder="0" applyAlignment="0" applyProtection="0"/>
    <xf numFmtId="0" fontId="29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" fillId="26" borderId="0" applyNumberFormat="0" applyBorder="0" applyAlignment="0" applyProtection="0"/>
    <xf numFmtId="0" fontId="29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" fillId="30" borderId="0" applyNumberFormat="0" applyBorder="0" applyAlignment="0" applyProtection="0"/>
    <xf numFmtId="0" fontId="29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5" fillId="11" borderId="0" applyNumberFormat="0" applyBorder="0" applyAlignment="0" applyProtection="0"/>
    <xf numFmtId="0" fontId="29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5" borderId="0" applyNumberFormat="0" applyBorder="0" applyAlignment="0" applyProtection="0"/>
    <xf numFmtId="0" fontId="29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" fillId="19" borderId="0" applyNumberFormat="0" applyBorder="0" applyAlignment="0" applyProtection="0"/>
    <xf numFmtId="0" fontId="29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" fillId="23" borderId="0" applyNumberFormat="0" applyBorder="0" applyAlignment="0" applyProtection="0"/>
    <xf numFmtId="0" fontId="29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" fillId="27" borderId="0" applyNumberFormat="0" applyBorder="0" applyAlignment="0" applyProtection="0"/>
    <xf numFmtId="0" fontId="29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" fillId="31" borderId="0" applyNumberFormat="0" applyBorder="0" applyAlignment="0" applyProtection="0"/>
    <xf numFmtId="0" fontId="29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0" fillId="12" borderId="0" applyNumberFormat="0" applyBorder="0" applyAlignment="0" applyProtection="0"/>
    <xf numFmtId="0" fontId="31" fillId="43" borderId="0" applyNumberFormat="0" applyBorder="0" applyAlignment="0" applyProtection="0"/>
    <xf numFmtId="0" fontId="30" fillId="16" borderId="0" applyNumberFormat="0" applyBorder="0" applyAlignment="0" applyProtection="0"/>
    <xf numFmtId="0" fontId="31" fillId="40" borderId="0" applyNumberFormat="0" applyBorder="0" applyAlignment="0" applyProtection="0"/>
    <xf numFmtId="0" fontId="30" fillId="20" borderId="0" applyNumberFormat="0" applyBorder="0" applyAlignment="0" applyProtection="0"/>
    <xf numFmtId="0" fontId="31" fillId="41" borderId="0" applyNumberFormat="0" applyBorder="0" applyAlignment="0" applyProtection="0"/>
    <xf numFmtId="0" fontId="30" fillId="24" borderId="0" applyNumberFormat="0" applyBorder="0" applyAlignment="0" applyProtection="0"/>
    <xf numFmtId="0" fontId="31" fillId="44" borderId="0" applyNumberFormat="0" applyBorder="0" applyAlignment="0" applyProtection="0"/>
    <xf numFmtId="0" fontId="30" fillId="28" borderId="0" applyNumberFormat="0" applyBorder="0" applyAlignment="0" applyProtection="0"/>
    <xf numFmtId="0" fontId="31" fillId="45" borderId="0" applyNumberFormat="0" applyBorder="0" applyAlignment="0" applyProtection="0"/>
    <xf numFmtId="0" fontId="30" fillId="32" borderId="0" applyNumberFormat="0" applyBorder="0" applyAlignment="0" applyProtection="0"/>
    <xf numFmtId="0" fontId="31" fillId="46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30" fillId="9" borderId="0" applyNumberFormat="0" applyBorder="0" applyAlignment="0" applyProtection="0"/>
    <xf numFmtId="0" fontId="31" fillId="47" borderId="0" applyNumberFormat="0" applyBorder="0" applyAlignment="0" applyProtection="0"/>
    <xf numFmtId="0" fontId="30" fillId="13" borderId="0" applyNumberFormat="0" applyBorder="0" applyAlignment="0" applyProtection="0"/>
    <xf numFmtId="0" fontId="31" fillId="48" borderId="0" applyNumberFormat="0" applyBorder="0" applyAlignment="0" applyProtection="0"/>
    <xf numFmtId="0" fontId="30" fillId="17" borderId="0" applyNumberFormat="0" applyBorder="0" applyAlignment="0" applyProtection="0"/>
    <xf numFmtId="0" fontId="31" fillId="49" borderId="0" applyNumberFormat="0" applyBorder="0" applyAlignment="0" applyProtection="0"/>
    <xf numFmtId="0" fontId="30" fillId="21" borderId="0" applyNumberFormat="0" applyBorder="0" applyAlignment="0" applyProtection="0"/>
    <xf numFmtId="0" fontId="31" fillId="44" borderId="0" applyNumberFormat="0" applyBorder="0" applyAlignment="0" applyProtection="0"/>
    <xf numFmtId="0" fontId="30" fillId="25" borderId="0" applyNumberFormat="0" applyBorder="0" applyAlignment="0" applyProtection="0"/>
    <xf numFmtId="0" fontId="31" fillId="45" borderId="0" applyNumberFormat="0" applyBorder="0" applyAlignment="0" applyProtection="0"/>
    <xf numFmtId="0" fontId="30" fillId="29" borderId="0" applyNumberFormat="0" applyBorder="0" applyAlignment="0" applyProtection="0"/>
    <xf numFmtId="0" fontId="31" fillId="50" borderId="0" applyNumberFormat="0" applyBorder="0" applyAlignment="0" applyProtection="0"/>
    <xf numFmtId="0" fontId="32" fillId="3" borderId="0" applyNumberFormat="0" applyBorder="0" applyAlignment="0" applyProtection="0"/>
    <xf numFmtId="0" fontId="33" fillId="34" borderId="0" applyNumberFormat="0" applyBorder="0" applyAlignment="0" applyProtection="0"/>
    <xf numFmtId="0" fontId="34" fillId="6" borderId="10" applyNumberFormat="0" applyAlignment="0" applyProtection="0"/>
    <xf numFmtId="0" fontId="35" fillId="51" borderId="20" applyNumberFormat="0" applyAlignment="0" applyProtection="0"/>
    <xf numFmtId="0" fontId="36" fillId="7" borderId="13" applyNumberFormat="0" applyAlignment="0" applyProtection="0"/>
    <xf numFmtId="0" fontId="37" fillId="52" borderId="21" applyNumberFormat="0" applyAlignment="0" applyProtection="0"/>
    <xf numFmtId="164" fontId="38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2" borderId="0" applyNumberFormat="0" applyBorder="0" applyAlignment="0" applyProtection="0"/>
    <xf numFmtId="0" fontId="43" fillId="35" borderId="0" applyNumberFormat="0" applyBorder="0" applyAlignment="0" applyProtection="0"/>
    <xf numFmtId="0" fontId="44" fillId="0" borderId="7" applyNumberFormat="0" applyFill="0" applyAlignment="0" applyProtection="0"/>
    <xf numFmtId="0" fontId="45" fillId="0" borderId="22" applyNumberFormat="0" applyFill="0" applyAlignment="0" applyProtection="0"/>
    <xf numFmtId="0" fontId="46" fillId="0" borderId="8" applyNumberFormat="0" applyFill="0" applyAlignment="0" applyProtection="0"/>
    <xf numFmtId="0" fontId="47" fillId="0" borderId="23" applyNumberFormat="0" applyFill="0" applyAlignment="0" applyProtection="0"/>
    <xf numFmtId="0" fontId="48" fillId="0" borderId="9" applyNumberFormat="0" applyFill="0" applyAlignment="0" applyProtection="0"/>
    <xf numFmtId="0" fontId="49" fillId="0" borderId="24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5" borderId="10" applyNumberFormat="0" applyAlignment="0" applyProtection="0"/>
    <xf numFmtId="0" fontId="51" fillId="38" borderId="20" applyNumberFormat="0" applyAlignment="0" applyProtection="0"/>
    <xf numFmtId="0" fontId="52" fillId="0" borderId="12" applyNumberFormat="0" applyFill="0" applyAlignment="0" applyProtection="0"/>
    <xf numFmtId="0" fontId="53" fillId="0" borderId="25" applyNumberFormat="0" applyFill="0" applyAlignment="0" applyProtection="0"/>
    <xf numFmtId="0" fontId="54" fillId="4" borderId="0" applyNumberFormat="0" applyBorder="0" applyAlignment="0" applyProtection="0"/>
    <xf numFmtId="0" fontId="55" fillId="4" borderId="0" applyNumberFormat="0" applyBorder="0" applyAlignment="0" applyProtection="0"/>
    <xf numFmtId="0" fontId="56" fillId="53" borderId="0" applyNumberFormat="0" applyBorder="0" applyAlignment="0" applyProtection="0"/>
    <xf numFmtId="0" fontId="57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>
      <alignment horizontal="left" vertical="top" wrapText="1"/>
    </xf>
    <xf numFmtId="1" fontId="58" fillId="0" borderId="0"/>
    <xf numFmtId="0" fontId="4" fillId="0" borderId="0"/>
    <xf numFmtId="1" fontId="58" fillId="0" borderId="0"/>
    <xf numFmtId="0" fontId="38" fillId="0" borderId="0"/>
    <xf numFmtId="0" fontId="6" fillId="0" borderId="0">
      <alignment horizontal="left" vertical="top" wrapText="1"/>
    </xf>
    <xf numFmtId="0" fontId="59" fillId="0" borderId="0"/>
    <xf numFmtId="1" fontId="58" fillId="0" borderId="0"/>
    <xf numFmtId="0" fontId="39" fillId="0" borderId="0"/>
    <xf numFmtId="0" fontId="39" fillId="0" borderId="0"/>
    <xf numFmtId="0" fontId="38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39" fillId="0" borderId="0"/>
    <xf numFmtId="0" fontId="4" fillId="0" borderId="0"/>
    <xf numFmtId="0" fontId="6" fillId="0" borderId="0">
      <alignment horizontal="left" vertical="top" wrapText="1"/>
    </xf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8" fillId="54" borderId="26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61" fillId="6" borderId="11" applyNumberFormat="0" applyAlignment="0" applyProtection="0"/>
    <xf numFmtId="0" fontId="62" fillId="51" borderId="27" applyNumberFormat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13" fillId="5" borderId="10" applyNumberFormat="0" applyAlignment="0" applyProtection="0"/>
    <xf numFmtId="0" fontId="14" fillId="6" borderId="11" applyNumberFormat="0" applyAlignment="0" applyProtection="0"/>
    <xf numFmtId="0" fontId="15" fillId="6" borderId="10" applyNumberFormat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17" fillId="7" borderId="13" applyNumberFormat="0" applyAlignment="0" applyProtection="0"/>
    <xf numFmtId="0" fontId="22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39" fillId="0" borderId="0"/>
    <xf numFmtId="1" fontId="58" fillId="0" borderId="0"/>
    <xf numFmtId="0" fontId="59" fillId="0" borderId="0"/>
    <xf numFmtId="0" fontId="38" fillId="0" borderId="0"/>
    <xf numFmtId="0" fontId="6" fillId="0" borderId="0">
      <alignment horizontal="left" vertical="top" wrapText="1"/>
    </xf>
    <xf numFmtId="0" fontId="11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1" fillId="8" borderId="14" applyNumberFormat="0" applyFont="0" applyAlignment="0" applyProtection="0"/>
    <xf numFmtId="0" fontId="16" fillId="0" borderId="12" applyNumberFormat="0" applyFill="0" applyAlignment="0" applyProtection="0"/>
    <xf numFmtId="0" fontId="70" fillId="0" borderId="0"/>
    <xf numFmtId="0" fontId="18" fillId="0" borderId="0" applyNumberFormat="0" applyFill="0" applyBorder="0" applyAlignment="0" applyProtection="0"/>
    <xf numFmtId="169" fontId="39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59" fillId="0" borderId="0" applyFont="0" applyFill="0" applyBorder="0" applyAlignment="0" applyProtection="0"/>
    <xf numFmtId="169" fontId="38" fillId="0" borderId="0" applyFont="0" applyFill="0" applyBorder="0" applyAlignment="0" applyProtection="0"/>
    <xf numFmtId="0" fontId="10" fillId="2" borderId="0" applyNumberFormat="0" applyBorder="0" applyAlignment="0" applyProtection="0"/>
    <xf numFmtId="0" fontId="38" fillId="0" borderId="0"/>
    <xf numFmtId="0" fontId="4" fillId="0" borderId="0"/>
    <xf numFmtId="0" fontId="4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11" fillId="3" borderId="0" applyNumberFormat="0" applyBorder="0" applyAlignment="0" applyProtection="0"/>
    <xf numFmtId="0" fontId="15" fillId="6" borderId="10" applyNumberFormat="0" applyAlignment="0" applyProtection="0"/>
    <xf numFmtId="0" fontId="17" fillId="7" borderId="13" applyNumberFormat="0" applyAlignment="0" applyProtection="0"/>
    <xf numFmtId="164" fontId="3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73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7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3" fillId="5" borderId="10" applyNumberFormat="0" applyAlignment="0" applyProtection="0"/>
    <xf numFmtId="0" fontId="16" fillId="0" borderId="12" applyNumberFormat="0" applyFill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1" fontId="58" fillId="0" borderId="0"/>
    <xf numFmtId="0" fontId="4" fillId="0" borderId="0"/>
    <xf numFmtId="0" fontId="59" fillId="0" borderId="0"/>
    <xf numFmtId="0" fontId="7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6" borderId="11" applyNumberFormat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18" fillId="0" borderId="0" applyNumberFormat="0" applyFill="0" applyBorder="0" applyAlignment="0" applyProtection="0"/>
    <xf numFmtId="0" fontId="39" fillId="0" borderId="0"/>
    <xf numFmtId="0" fontId="76" fillId="0" borderId="0"/>
  </cellStyleXfs>
  <cellXfs count="166">
    <xf numFmtId="0" fontId="0" fillId="0" borderId="0" xfId="0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/>
    </xf>
    <xf numFmtId="0" fontId="23" fillId="0" borderId="1" xfId="0" applyFont="1" applyFill="1" applyBorder="1" applyAlignment="1">
      <alignment wrapText="1"/>
    </xf>
    <xf numFmtId="165" fontId="23" fillId="0" borderId="1" xfId="4" applyNumberFormat="1" applyFont="1" applyFill="1" applyBorder="1" applyAlignment="1">
      <alignment vertical="top"/>
    </xf>
    <xf numFmtId="0" fontId="23" fillId="0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left" vertical="top" wrapText="1"/>
    </xf>
    <xf numFmtId="165" fontId="23" fillId="0" borderId="1" xfId="4" applyNumberFormat="1" applyFont="1" applyFill="1" applyBorder="1" applyAlignment="1">
      <alignment vertical="top" wrapText="1"/>
    </xf>
    <xf numFmtId="165" fontId="23" fillId="0" borderId="1" xfId="0" applyNumberFormat="1" applyFont="1" applyFill="1" applyBorder="1" applyAlignment="1">
      <alignment vertical="center" wrapText="1"/>
    </xf>
    <xf numFmtId="0" fontId="23" fillId="0" borderId="0" xfId="0" applyFont="1" applyFill="1" applyAlignment="1">
      <alignment wrapText="1"/>
    </xf>
    <xf numFmtId="0" fontId="23" fillId="0" borderId="5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vertical="top" wrapText="1"/>
    </xf>
    <xf numFmtId="0" fontId="23" fillId="0" borderId="5" xfId="0" applyNumberFormat="1" applyFont="1" applyFill="1" applyBorder="1" applyAlignment="1">
      <alignment wrapText="1"/>
    </xf>
    <xf numFmtId="0" fontId="23" fillId="0" borderId="0" xfId="0" applyFont="1" applyFill="1" applyBorder="1"/>
    <xf numFmtId="0" fontId="23" fillId="0" borderId="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horizontal="center"/>
    </xf>
    <xf numFmtId="0" fontId="23" fillId="0" borderId="6" xfId="0" applyFont="1" applyFill="1" applyBorder="1" applyAlignment="1">
      <alignment wrapText="1"/>
    </xf>
    <xf numFmtId="0" fontId="23" fillId="0" borderId="6" xfId="0" applyFont="1" applyFill="1" applyBorder="1" applyAlignment="1">
      <alignment horizontal="left" wrapText="1"/>
    </xf>
    <xf numFmtId="0" fontId="23" fillId="0" borderId="6" xfId="0" applyFont="1" applyFill="1" applyBorder="1" applyAlignment="1">
      <alignment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5" xfId="0" applyFont="1" applyFill="1" applyBorder="1" applyAlignment="1">
      <alignment horizontal="center" vertical="top" wrapText="1"/>
    </xf>
    <xf numFmtId="0" fontId="23" fillId="0" borderId="6" xfId="0" applyFont="1" applyFill="1" applyBorder="1" applyAlignment="1">
      <alignment horizontal="left" vertical="top"/>
    </xf>
    <xf numFmtId="0" fontId="23" fillId="0" borderId="1" xfId="0" applyFont="1" applyFill="1" applyBorder="1" applyAlignment="1">
      <alignment horizontal="left" vertical="top"/>
    </xf>
    <xf numFmtId="167" fontId="23" fillId="0" borderId="5" xfId="4" applyNumberFormat="1" applyFont="1" applyFill="1" applyBorder="1" applyAlignment="1">
      <alignment horizontal="center" vertical="top" wrapText="1"/>
    </xf>
    <xf numFmtId="0" fontId="23" fillId="0" borderId="0" xfId="0" applyFont="1" applyFill="1" applyAlignment="1"/>
    <xf numFmtId="0" fontId="23" fillId="0" borderId="0" xfId="0" applyFont="1" applyFill="1" applyBorder="1" applyAlignment="1">
      <alignment horizontal="left" vertical="top"/>
    </xf>
    <xf numFmtId="4" fontId="23" fillId="0" borderId="0" xfId="0" applyNumberFormat="1" applyFont="1" applyFill="1" applyBorder="1" applyAlignment="1">
      <alignment vertical="center" wrapText="1"/>
    </xf>
    <xf numFmtId="165" fontId="23" fillId="0" borderId="1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wrapText="1"/>
    </xf>
    <xf numFmtId="0" fontId="23" fillId="0" borderId="5" xfId="0" applyFont="1" applyFill="1" applyBorder="1" applyAlignment="1">
      <alignment wrapText="1"/>
    </xf>
    <xf numFmtId="0" fontId="23" fillId="0" borderId="4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2" fontId="23" fillId="0" borderId="2" xfId="0" applyNumberFormat="1" applyFont="1" applyFill="1" applyBorder="1" applyAlignment="1">
      <alignment vertical="center" wrapText="1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top" wrapText="1"/>
    </xf>
    <xf numFmtId="165" fontId="23" fillId="0" borderId="1" xfId="4" applyNumberFormat="1" applyFont="1" applyFill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6" fontId="23" fillId="0" borderId="1" xfId="5" applyNumberFormat="1" applyFont="1" applyBorder="1" applyAlignment="1">
      <alignment horizontal="right" vertical="top"/>
    </xf>
    <xf numFmtId="166" fontId="23" fillId="0" borderId="1" xfId="50" applyNumberFormat="1" applyFont="1" applyBorder="1" applyAlignment="1">
      <alignment horizontal="right" vertical="top"/>
    </xf>
    <xf numFmtId="0" fontId="23" fillId="0" borderId="1" xfId="0" applyFont="1" applyFill="1" applyBorder="1" applyAlignment="1">
      <alignment textRotation="90" wrapText="1"/>
    </xf>
    <xf numFmtId="0" fontId="23" fillId="0" borderId="1" xfId="0" applyFont="1" applyFill="1" applyBorder="1" applyAlignment="1">
      <alignment textRotation="90"/>
    </xf>
    <xf numFmtId="49" fontId="23" fillId="0" borderId="1" xfId="0" applyNumberFormat="1" applyFont="1" applyFill="1" applyBorder="1" applyAlignment="1">
      <alignment vertical="top" wrapText="1"/>
    </xf>
    <xf numFmtId="49" fontId="23" fillId="0" borderId="1" xfId="0" applyNumberFormat="1" applyFont="1" applyFill="1" applyBorder="1" applyAlignment="1">
      <alignment vertical="top"/>
    </xf>
    <xf numFmtId="0" fontId="24" fillId="0" borderId="0" xfId="0" applyFont="1" applyAlignment="1">
      <alignment horizontal="left" vertical="top" wrapText="1"/>
    </xf>
    <xf numFmtId="0" fontId="23" fillId="0" borderId="0" xfId="0" applyFont="1" applyFill="1" applyAlignment="1">
      <alignment horizontal="center" wrapText="1"/>
    </xf>
    <xf numFmtId="0" fontId="23" fillId="0" borderId="5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left" vertical="top"/>
    </xf>
    <xf numFmtId="0" fontId="23" fillId="0" borderId="5" xfId="0" applyFont="1" applyFill="1" applyBorder="1" applyAlignment="1">
      <alignment horizontal="center" vertical="top" wrapText="1"/>
    </xf>
    <xf numFmtId="0" fontId="23" fillId="0" borderId="5" xfId="0" applyFont="1" applyFill="1" applyBorder="1" applyAlignment="1">
      <alignment horizontal="center" vertical="top" wrapText="1"/>
    </xf>
    <xf numFmtId="0" fontId="26" fillId="0" borderId="0" xfId="0" applyFont="1" applyFill="1"/>
    <xf numFmtId="0" fontId="26" fillId="0" borderId="0" xfId="0" applyFont="1" applyFill="1" applyAlignment="1">
      <alignment horizontal="right"/>
    </xf>
    <xf numFmtId="0" fontId="26" fillId="0" borderId="0" xfId="0" applyFont="1" applyFill="1" applyAlignment="1"/>
    <xf numFmtId="0" fontId="26" fillId="0" borderId="0" xfId="0" applyFont="1" applyFill="1" applyAlignment="1">
      <alignment wrapText="1"/>
    </xf>
    <xf numFmtId="0" fontId="24" fillId="0" borderId="0" xfId="0" applyFont="1" applyFill="1" applyAlignment="1">
      <alignment horizontal="left" vertical="top" wrapText="1"/>
    </xf>
    <xf numFmtId="0" fontId="24" fillId="0" borderId="1" xfId="0" applyFont="1" applyFill="1" applyBorder="1" applyAlignment="1">
      <alignment horizontal="center" vertical="center" wrapText="1"/>
    </xf>
    <xf numFmtId="1" fontId="27" fillId="0" borderId="3" xfId="0" applyNumberFormat="1" applyFont="1" applyFill="1" applyBorder="1" applyAlignment="1">
      <alignment horizontal="center" vertical="center"/>
    </xf>
    <xf numFmtId="1" fontId="27" fillId="0" borderId="4" xfId="0" applyNumberFormat="1" applyFont="1" applyFill="1" applyBorder="1" applyAlignment="1">
      <alignment horizontal="center" vertical="center"/>
    </xf>
    <xf numFmtId="168" fontId="24" fillId="0" borderId="1" xfId="0" applyNumberFormat="1" applyFont="1" applyFill="1" applyBorder="1" applyAlignment="1">
      <alignment horizontal="center" vertical="center"/>
    </xf>
    <xf numFmtId="168" fontId="23" fillId="0" borderId="5" xfId="0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68" fontId="23" fillId="0" borderId="1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center"/>
    </xf>
    <xf numFmtId="168" fontId="28" fillId="0" borderId="4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vertical="top" wrapText="1"/>
    </xf>
    <xf numFmtId="0" fontId="24" fillId="0" borderId="29" xfId="0" applyFont="1" applyFill="1" applyBorder="1" applyAlignment="1">
      <alignment horizontal="center" vertical="top" wrapText="1"/>
    </xf>
    <xf numFmtId="0" fontId="23" fillId="0" borderId="29" xfId="0" applyFont="1" applyFill="1" applyBorder="1" applyAlignment="1">
      <alignment horizontal="left" vertical="top" wrapText="1"/>
    </xf>
    <xf numFmtId="166" fontId="23" fillId="0" borderId="29" xfId="5" applyNumberFormat="1" applyFont="1" applyBorder="1" applyAlignment="1">
      <alignment horizontal="center" vertical="top"/>
    </xf>
    <xf numFmtId="0" fontId="24" fillId="0" borderId="30" xfId="0" applyFont="1" applyFill="1" applyBorder="1" applyAlignment="1">
      <alignment vertical="top" wrapText="1"/>
    </xf>
    <xf numFmtId="0" fontId="28" fillId="0" borderId="29" xfId="0" applyFont="1" applyFill="1" applyBorder="1" applyAlignment="1">
      <alignment horizontal="left" vertical="top" wrapText="1"/>
    </xf>
    <xf numFmtId="0" fontId="28" fillId="0" borderId="29" xfId="188" applyFont="1" applyFill="1" applyBorder="1">
      <alignment horizontal="left" vertical="top" wrapText="1"/>
    </xf>
    <xf numFmtId="0" fontId="23" fillId="0" borderId="29" xfId="188" applyFont="1" applyFill="1" applyBorder="1" applyAlignment="1">
      <alignment horizontal="left" vertical="top" wrapText="1"/>
    </xf>
    <xf numFmtId="0" fontId="24" fillId="0" borderId="3" xfId="0" applyFont="1" applyFill="1" applyBorder="1" applyAlignment="1">
      <alignment vertical="top" wrapText="1"/>
    </xf>
    <xf numFmtId="0" fontId="24" fillId="0" borderId="29" xfId="0" applyFont="1" applyFill="1" applyBorder="1" applyAlignment="1"/>
    <xf numFmtId="0" fontId="23" fillId="0" borderId="29" xfId="188" applyFont="1" applyFill="1" applyBorder="1" applyAlignment="1">
      <alignment horizontal="center" vertical="top"/>
    </xf>
    <xf numFmtId="0" fontId="24" fillId="0" borderId="4" xfId="0" applyFont="1" applyFill="1" applyBorder="1" applyAlignment="1">
      <alignment vertical="top" wrapText="1"/>
    </xf>
    <xf numFmtId="0" fontId="24" fillId="0" borderId="0" xfId="0" applyFont="1" applyAlignment="1">
      <alignment wrapText="1"/>
    </xf>
    <xf numFmtId="0" fontId="71" fillId="0" borderId="30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28" fillId="0" borderId="29" xfId="0" applyFont="1" applyBorder="1" applyAlignment="1">
      <alignment horizontal="left" vertical="top" wrapText="1"/>
    </xf>
    <xf numFmtId="0" fontId="24" fillId="0" borderId="0" xfId="0" applyFont="1"/>
    <xf numFmtId="0" fontId="23" fillId="0" borderId="29" xfId="209" applyFont="1" applyBorder="1" applyAlignment="1">
      <alignment horizontal="left" vertical="top" wrapText="1"/>
    </xf>
    <xf numFmtId="0" fontId="72" fillId="0" borderId="29" xfId="209" applyFont="1" applyBorder="1" applyAlignment="1">
      <alignment horizontal="left" vertical="top" wrapText="1"/>
    </xf>
    <xf numFmtId="0" fontId="72" fillId="0" borderId="33" xfId="209" applyFont="1" applyBorder="1" applyAlignment="1">
      <alignment horizontal="left" vertical="top" wrapText="1"/>
    </xf>
    <xf numFmtId="0" fontId="23" fillId="0" borderId="33" xfId="0" applyFont="1" applyFill="1" applyBorder="1" applyAlignment="1">
      <alignment horizontal="left" vertical="top" wrapText="1"/>
    </xf>
    <xf numFmtId="0" fontId="23" fillId="0" borderId="3" xfId="0" applyFont="1" applyFill="1" applyBorder="1" applyAlignment="1">
      <alignment horizontal="left" vertical="top" wrapText="1"/>
    </xf>
    <xf numFmtId="0" fontId="23" fillId="0" borderId="4" xfId="0" applyFont="1" applyFill="1" applyBorder="1" applyAlignment="1">
      <alignment horizontal="left" vertical="top" wrapText="1"/>
    </xf>
    <xf numFmtId="0" fontId="24" fillId="0" borderId="3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left" vertical="top" wrapText="1"/>
    </xf>
    <xf numFmtId="0" fontId="23" fillId="0" borderId="32" xfId="0" applyFont="1" applyBorder="1" applyAlignment="1">
      <alignment horizontal="left" vertical="top" wrapText="1"/>
    </xf>
    <xf numFmtId="0" fontId="24" fillId="0" borderId="33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49" fontId="23" fillId="55" borderId="29" xfId="0" applyNumberFormat="1" applyFont="1" applyFill="1" applyBorder="1" applyAlignment="1">
      <alignment vertical="top" wrapText="1"/>
    </xf>
    <xf numFmtId="0" fontId="24" fillId="0" borderId="29" xfId="0" applyFont="1" applyBorder="1" applyAlignment="1">
      <alignment vertical="top" wrapText="1"/>
    </xf>
    <xf numFmtId="0" fontId="23" fillId="0" borderId="29" xfId="0" applyFont="1" applyBorder="1" applyAlignment="1">
      <alignment horizontal="left" vertical="center" wrapText="1"/>
    </xf>
    <xf numFmtId="166" fontId="28" fillId="0" borderId="29" xfId="5" applyNumberFormat="1" applyFont="1" applyBorder="1" applyAlignment="1">
      <alignment horizontal="center" vertical="center"/>
    </xf>
    <xf numFmtId="0" fontId="23" fillId="0" borderId="29" xfId="0" applyFont="1" applyBorder="1" applyAlignment="1">
      <alignment horizontal="left" vertical="top" wrapText="1"/>
    </xf>
    <xf numFmtId="0" fontId="23" fillId="0" borderId="29" xfId="209" applyFont="1" applyFill="1" applyBorder="1" applyAlignment="1">
      <alignment vertical="top" wrapText="1"/>
    </xf>
    <xf numFmtId="0" fontId="24" fillId="0" borderId="29" xfId="0" applyFont="1" applyBorder="1" applyAlignment="1">
      <alignment horizontal="left" vertical="top" wrapText="1"/>
    </xf>
    <xf numFmtId="0" fontId="24" fillId="0" borderId="0" xfId="0" applyFont="1" applyAlignment="1">
      <alignment horizontal="left" wrapText="1"/>
    </xf>
    <xf numFmtId="0" fontId="24" fillId="0" borderId="29" xfId="0" applyFont="1" applyBorder="1" applyAlignment="1">
      <alignment wrapText="1"/>
    </xf>
    <xf numFmtId="0" fontId="24" fillId="55" borderId="29" xfId="0" applyFont="1" applyFill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3" fillId="0" borderId="0" xfId="1" applyFont="1" applyFill="1"/>
    <xf numFmtId="0" fontId="23" fillId="0" borderId="0" xfId="1" applyFont="1" applyFill="1" applyAlignment="1">
      <alignment horizontal="center"/>
    </xf>
    <xf numFmtId="0" fontId="0" fillId="0" borderId="0" xfId="0" applyFont="1" applyAlignment="1">
      <alignment horizontal="left" vertical="top" wrapText="1"/>
    </xf>
    <xf numFmtId="0" fontId="23" fillId="0" borderId="29" xfId="1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justify"/>
    </xf>
    <xf numFmtId="0" fontId="23" fillId="0" borderId="0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/>
    <xf numFmtId="0" fontId="23" fillId="0" borderId="29" xfId="0" applyFont="1" applyFill="1" applyBorder="1" applyAlignment="1">
      <alignment vertical="top" wrapText="1"/>
    </xf>
    <xf numFmtId="0" fontId="23" fillId="0" borderId="0" xfId="0" applyFont="1" applyFill="1" applyBorder="1" applyAlignment="1">
      <alignment vertical="top" wrapText="1"/>
    </xf>
    <xf numFmtId="0" fontId="23" fillId="0" borderId="0" xfId="0" applyFont="1" applyFill="1" applyBorder="1" applyAlignment="1">
      <alignment horizontal="left" vertical="top" wrapText="1"/>
    </xf>
    <xf numFmtId="0" fontId="23" fillId="0" borderId="29" xfId="0" applyFont="1" applyFill="1" applyBorder="1" applyAlignment="1">
      <alignment vertical="center" wrapText="1"/>
    </xf>
    <xf numFmtId="0" fontId="23" fillId="0" borderId="29" xfId="0" applyFont="1" applyFill="1" applyBorder="1" applyAlignment="1">
      <alignment horizontal="left" vertical="center" wrapText="1"/>
    </xf>
    <xf numFmtId="0" fontId="72" fillId="0" borderId="29" xfId="0" applyFont="1" applyFill="1" applyBorder="1" applyAlignment="1">
      <alignment horizontal="left" vertical="top" wrapText="1"/>
    </xf>
    <xf numFmtId="0" fontId="23" fillId="0" borderId="34" xfId="0" applyFont="1" applyFill="1" applyBorder="1" applyAlignment="1">
      <alignment vertical="top" wrapText="1"/>
    </xf>
    <xf numFmtId="0" fontId="23" fillId="0" borderId="32" xfId="0" applyFont="1" applyFill="1" applyBorder="1" applyAlignment="1">
      <alignment vertical="top" wrapText="1"/>
    </xf>
    <xf numFmtId="167" fontId="23" fillId="0" borderId="29" xfId="0" applyNumberFormat="1" applyFont="1" applyFill="1" applyBorder="1" applyAlignment="1">
      <alignment vertical="center"/>
    </xf>
    <xf numFmtId="0" fontId="26" fillId="0" borderId="29" xfId="0" applyFont="1" applyFill="1" applyBorder="1" applyAlignment="1">
      <alignment horizontal="center" vertical="top" wrapText="1"/>
    </xf>
    <xf numFmtId="0" fontId="23" fillId="0" borderId="0" xfId="0" applyFont="1" applyFill="1" applyAlignment="1">
      <alignment horizontal="center" wrapText="1"/>
    </xf>
    <xf numFmtId="0" fontId="23" fillId="0" borderId="1" xfId="0" applyFont="1" applyFill="1" applyBorder="1" applyAlignment="1">
      <alignment horizontal="center" vertical="top" wrapText="1"/>
    </xf>
    <xf numFmtId="0" fontId="23" fillId="0" borderId="6" xfId="0" applyFont="1" applyFill="1" applyBorder="1" applyAlignment="1">
      <alignment horizontal="center" vertical="top" wrapText="1"/>
    </xf>
    <xf numFmtId="0" fontId="23" fillId="0" borderId="16" xfId="0" applyFont="1" applyFill="1" applyBorder="1" applyAlignment="1">
      <alignment horizontal="center" vertical="top" wrapText="1"/>
    </xf>
    <xf numFmtId="0" fontId="23" fillId="0" borderId="5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0" fontId="23" fillId="0" borderId="31" xfId="0" applyFont="1" applyFill="1" applyBorder="1" applyAlignment="1">
      <alignment horizontal="center" vertical="top" wrapText="1"/>
    </xf>
    <xf numFmtId="0" fontId="23" fillId="0" borderId="32" xfId="0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horizontal="center" vertical="top" wrapText="1"/>
    </xf>
    <xf numFmtId="1" fontId="27" fillId="0" borderId="3" xfId="0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168" fontId="24" fillId="0" borderId="1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29" xfId="0" applyFont="1" applyFill="1" applyBorder="1" applyAlignment="1">
      <alignment horizontal="left" vertical="center"/>
    </xf>
    <xf numFmtId="0" fontId="23" fillId="0" borderId="34" xfId="0" applyFont="1" applyFill="1" applyBorder="1" applyAlignment="1">
      <alignment horizontal="center" vertical="top" wrapText="1"/>
    </xf>
    <xf numFmtId="0" fontId="23" fillId="0" borderId="29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3" fillId="0" borderId="0" xfId="1" applyFont="1" applyFill="1" applyAlignment="1">
      <alignment horizontal="center"/>
    </xf>
    <xf numFmtId="0" fontId="23" fillId="0" borderId="6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top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top" wrapText="1"/>
    </xf>
    <xf numFmtId="0" fontId="23" fillId="0" borderId="3" xfId="0" applyFont="1" applyFill="1" applyBorder="1" applyAlignment="1">
      <alignment horizontal="center" vertical="top" wrapText="1"/>
    </xf>
    <xf numFmtId="0" fontId="23" fillId="0" borderId="4" xfId="0" applyFont="1" applyFill="1" applyBorder="1" applyAlignment="1">
      <alignment horizontal="center" vertical="top" wrapText="1"/>
    </xf>
  </cellXfs>
  <cellStyles count="532">
    <cellStyle name="_artabyuje" xfId="266"/>
    <cellStyle name="_artabyuje_3.Havelvacner_N1_12 23.01.2018" xfId="267"/>
    <cellStyle name="20% - Accent1 2" xfId="51"/>
    <cellStyle name="20% - Accent1 2 2" xfId="52"/>
    <cellStyle name="20% - Accent1 2 2 2" xfId="268"/>
    <cellStyle name="20% - Accent1 2 2 2 2" xfId="269"/>
    <cellStyle name="20% - Accent1 2 2 2 3" xfId="270"/>
    <cellStyle name="20% - Accent1 2 2 3" xfId="271"/>
    <cellStyle name="20% - Accent1 2 2 4" xfId="272"/>
    <cellStyle name="20% - Accent1 2 3" xfId="273"/>
    <cellStyle name="20% - Accent1 2 3 2" xfId="274"/>
    <cellStyle name="20% - Accent1 2 3 3" xfId="275"/>
    <cellStyle name="20% - Accent1 2 4" xfId="276"/>
    <cellStyle name="20% - Accent1 2 4 2" xfId="277"/>
    <cellStyle name="20% - Accent1 2 4 3" xfId="278"/>
    <cellStyle name="20% - Accent1 2 5" xfId="279"/>
    <cellStyle name="20% - Accent1 2 6" xfId="280"/>
    <cellStyle name="20% - Accent1 3" xfId="53"/>
    <cellStyle name="20% - Accent1 4" xfId="54"/>
    <cellStyle name="20% - Accent2 2" xfId="55"/>
    <cellStyle name="20% - Accent2 2 2" xfId="56"/>
    <cellStyle name="20% - Accent2 2 2 2" xfId="281"/>
    <cellStyle name="20% - Accent2 2 2 2 2" xfId="282"/>
    <cellStyle name="20% - Accent2 2 2 2 3" xfId="283"/>
    <cellStyle name="20% - Accent2 2 2 3" xfId="284"/>
    <cellStyle name="20% - Accent2 2 2 4" xfId="285"/>
    <cellStyle name="20% - Accent2 2 3" xfId="286"/>
    <cellStyle name="20% - Accent2 2 3 2" xfId="287"/>
    <cellStyle name="20% - Accent2 2 3 3" xfId="288"/>
    <cellStyle name="20% - Accent2 2 4" xfId="289"/>
    <cellStyle name="20% - Accent2 2 4 2" xfId="290"/>
    <cellStyle name="20% - Accent2 2 4 3" xfId="291"/>
    <cellStyle name="20% - Accent2 2 5" xfId="292"/>
    <cellStyle name="20% - Accent2 2 6" xfId="293"/>
    <cellStyle name="20% - Accent2 3" xfId="57"/>
    <cellStyle name="20% - Accent2 4" xfId="58"/>
    <cellStyle name="20% - Accent3 2" xfId="59"/>
    <cellStyle name="20% - Accent3 2 2" xfId="60"/>
    <cellStyle name="20% - Accent3 2 2 2" xfId="294"/>
    <cellStyle name="20% - Accent3 2 2 2 2" xfId="295"/>
    <cellStyle name="20% - Accent3 2 2 2 3" xfId="296"/>
    <cellStyle name="20% - Accent3 2 2 3" xfId="297"/>
    <cellStyle name="20% - Accent3 2 2 4" xfId="298"/>
    <cellStyle name="20% - Accent3 2 3" xfId="299"/>
    <cellStyle name="20% - Accent3 2 3 2" xfId="300"/>
    <cellStyle name="20% - Accent3 2 3 3" xfId="301"/>
    <cellStyle name="20% - Accent3 2 4" xfId="302"/>
    <cellStyle name="20% - Accent3 2 4 2" xfId="303"/>
    <cellStyle name="20% - Accent3 2 4 3" xfId="304"/>
    <cellStyle name="20% - Accent3 2 5" xfId="305"/>
    <cellStyle name="20% - Accent3 2 6" xfId="306"/>
    <cellStyle name="20% - Accent3 3" xfId="61"/>
    <cellStyle name="20% - Accent3 4" xfId="62"/>
    <cellStyle name="20% - Accent4 2" xfId="63"/>
    <cellStyle name="20% - Accent4 2 2" xfId="64"/>
    <cellStyle name="20% - Accent4 2 2 2" xfId="307"/>
    <cellStyle name="20% - Accent4 2 2 2 2" xfId="308"/>
    <cellStyle name="20% - Accent4 2 2 2 3" xfId="309"/>
    <cellStyle name="20% - Accent4 2 2 3" xfId="310"/>
    <cellStyle name="20% - Accent4 2 2 4" xfId="311"/>
    <cellStyle name="20% - Accent4 2 3" xfId="312"/>
    <cellStyle name="20% - Accent4 2 3 2" xfId="313"/>
    <cellStyle name="20% - Accent4 2 3 3" xfId="314"/>
    <cellStyle name="20% - Accent4 2 4" xfId="315"/>
    <cellStyle name="20% - Accent4 2 4 2" xfId="316"/>
    <cellStyle name="20% - Accent4 2 4 3" xfId="317"/>
    <cellStyle name="20% - Accent4 2 5" xfId="318"/>
    <cellStyle name="20% - Accent4 2 6" xfId="319"/>
    <cellStyle name="20% - Accent4 3" xfId="65"/>
    <cellStyle name="20% - Accent4 4" xfId="66"/>
    <cellStyle name="20% - Accent5 2" xfId="67"/>
    <cellStyle name="20% - Accent5 2 2" xfId="68"/>
    <cellStyle name="20% - Accent5 2 2 2" xfId="320"/>
    <cellStyle name="20% - Accent5 2 2 2 2" xfId="321"/>
    <cellStyle name="20% - Accent5 2 2 2 3" xfId="322"/>
    <cellStyle name="20% - Accent5 2 2 3" xfId="323"/>
    <cellStyle name="20% - Accent5 2 2 4" xfId="324"/>
    <cellStyle name="20% - Accent5 2 3" xfId="325"/>
    <cellStyle name="20% - Accent5 2 3 2" xfId="326"/>
    <cellStyle name="20% - Accent5 2 3 3" xfId="327"/>
    <cellStyle name="20% - Accent5 2 4" xfId="328"/>
    <cellStyle name="20% - Accent5 2 4 2" xfId="329"/>
    <cellStyle name="20% - Accent5 2 4 3" xfId="330"/>
    <cellStyle name="20% - Accent5 2 5" xfId="331"/>
    <cellStyle name="20% - Accent5 2 6" xfId="332"/>
    <cellStyle name="20% - Accent5 3" xfId="69"/>
    <cellStyle name="20% - Accent5 4" xfId="70"/>
    <cellStyle name="20% - Accent6 2" xfId="71"/>
    <cellStyle name="20% - Accent6 2 2" xfId="72"/>
    <cellStyle name="20% - Accent6 2 2 2" xfId="333"/>
    <cellStyle name="20% - Accent6 2 2 2 2" xfId="334"/>
    <cellStyle name="20% - Accent6 2 2 2 3" xfId="335"/>
    <cellStyle name="20% - Accent6 2 2 3" xfId="336"/>
    <cellStyle name="20% - Accent6 2 2 4" xfId="337"/>
    <cellStyle name="20% - Accent6 2 3" xfId="338"/>
    <cellStyle name="20% - Accent6 2 3 2" xfId="339"/>
    <cellStyle name="20% - Accent6 2 3 3" xfId="340"/>
    <cellStyle name="20% - Accent6 2 4" xfId="341"/>
    <cellStyle name="20% - Accent6 2 4 2" xfId="342"/>
    <cellStyle name="20% - Accent6 2 4 3" xfId="343"/>
    <cellStyle name="20% - Accent6 2 5" xfId="344"/>
    <cellStyle name="20% - Accent6 2 6" xfId="345"/>
    <cellStyle name="20% - Accent6 3" xfId="73"/>
    <cellStyle name="20% - Accent6 4" xfId="74"/>
    <cellStyle name="20% - Акцент1" xfId="24" builtinId="30" customBuiltin="1"/>
    <cellStyle name="20% - Акцент1 2" xfId="75"/>
    <cellStyle name="20% - Акцент2" xfId="28" builtinId="34" customBuiltin="1"/>
    <cellStyle name="20% - Акцент2 2" xfId="76"/>
    <cellStyle name="20% - Акцент3" xfId="32" builtinId="38" customBuiltin="1"/>
    <cellStyle name="20% - Акцент3 2" xfId="77"/>
    <cellStyle name="20% - Акцент4" xfId="36" builtinId="42" customBuiltin="1"/>
    <cellStyle name="20% - Акцент4 2" xfId="78"/>
    <cellStyle name="20% - Акцент5" xfId="40" builtinId="46" customBuiltin="1"/>
    <cellStyle name="20% - Акцент5 2" xfId="79"/>
    <cellStyle name="20% - Акцент6" xfId="44" builtinId="50" customBuiltin="1"/>
    <cellStyle name="20% - Акцент6 2" xfId="80"/>
    <cellStyle name="40% - Accent1 2" xfId="81"/>
    <cellStyle name="40% - Accent1 2 2" xfId="82"/>
    <cellStyle name="40% - Accent1 2 2 2" xfId="346"/>
    <cellStyle name="40% - Accent1 2 2 2 2" xfId="347"/>
    <cellStyle name="40% - Accent1 2 2 2 3" xfId="348"/>
    <cellStyle name="40% - Accent1 2 2 3" xfId="349"/>
    <cellStyle name="40% - Accent1 2 2 4" xfId="350"/>
    <cellStyle name="40% - Accent1 2 3" xfId="351"/>
    <cellStyle name="40% - Accent1 2 3 2" xfId="352"/>
    <cellStyle name="40% - Accent1 2 3 3" xfId="353"/>
    <cellStyle name="40% - Accent1 2 4" xfId="354"/>
    <cellStyle name="40% - Accent1 2 4 2" xfId="355"/>
    <cellStyle name="40% - Accent1 2 4 3" xfId="356"/>
    <cellStyle name="40% - Accent1 2 5" xfId="357"/>
    <cellStyle name="40% - Accent1 2 6" xfId="358"/>
    <cellStyle name="40% - Accent1 3" xfId="83"/>
    <cellStyle name="40% - Accent1 4" xfId="84"/>
    <cellStyle name="40% - Accent2 2" xfId="85"/>
    <cellStyle name="40% - Accent2 2 2" xfId="86"/>
    <cellStyle name="40% - Accent2 2 2 2" xfId="359"/>
    <cellStyle name="40% - Accent2 2 2 2 2" xfId="360"/>
    <cellStyle name="40% - Accent2 2 2 2 3" xfId="361"/>
    <cellStyle name="40% - Accent2 2 2 3" xfId="362"/>
    <cellStyle name="40% - Accent2 2 2 4" xfId="363"/>
    <cellStyle name="40% - Accent2 2 3" xfId="364"/>
    <cellStyle name="40% - Accent2 2 3 2" xfId="365"/>
    <cellStyle name="40% - Accent2 2 3 3" xfId="366"/>
    <cellStyle name="40% - Accent2 2 4" xfId="367"/>
    <cellStyle name="40% - Accent2 2 4 2" xfId="368"/>
    <cellStyle name="40% - Accent2 2 4 3" xfId="369"/>
    <cellStyle name="40% - Accent2 2 5" xfId="370"/>
    <cellStyle name="40% - Accent2 2 6" xfId="371"/>
    <cellStyle name="40% - Accent2 3" xfId="87"/>
    <cellStyle name="40% - Accent2 4" xfId="88"/>
    <cellStyle name="40% - Accent3 2" xfId="89"/>
    <cellStyle name="40% - Accent3 2 2" xfId="90"/>
    <cellStyle name="40% - Accent3 2 2 2" xfId="372"/>
    <cellStyle name="40% - Accent3 2 2 2 2" xfId="373"/>
    <cellStyle name="40% - Accent3 2 2 2 3" xfId="374"/>
    <cellStyle name="40% - Accent3 2 2 3" xfId="375"/>
    <cellStyle name="40% - Accent3 2 2 4" xfId="376"/>
    <cellStyle name="40% - Accent3 2 3" xfId="377"/>
    <cellStyle name="40% - Accent3 2 3 2" xfId="378"/>
    <cellStyle name="40% - Accent3 2 3 3" xfId="379"/>
    <cellStyle name="40% - Accent3 2 4" xfId="380"/>
    <cellStyle name="40% - Accent3 2 4 2" xfId="381"/>
    <cellStyle name="40% - Accent3 2 4 3" xfId="382"/>
    <cellStyle name="40% - Accent3 2 5" xfId="383"/>
    <cellStyle name="40% - Accent3 2 6" xfId="384"/>
    <cellStyle name="40% - Accent3 3" xfId="91"/>
    <cellStyle name="40% - Accent3 4" xfId="92"/>
    <cellStyle name="40% - Accent4 2" xfId="93"/>
    <cellStyle name="40% - Accent4 2 2" xfId="94"/>
    <cellStyle name="40% - Accent4 2 2 2" xfId="385"/>
    <cellStyle name="40% - Accent4 2 2 2 2" xfId="386"/>
    <cellStyle name="40% - Accent4 2 2 2 3" xfId="387"/>
    <cellStyle name="40% - Accent4 2 2 3" xfId="388"/>
    <cellStyle name="40% - Accent4 2 2 4" xfId="389"/>
    <cellStyle name="40% - Accent4 2 3" xfId="390"/>
    <cellStyle name="40% - Accent4 2 3 2" xfId="391"/>
    <cellStyle name="40% - Accent4 2 3 3" xfId="392"/>
    <cellStyle name="40% - Accent4 2 4" xfId="393"/>
    <cellStyle name="40% - Accent4 2 4 2" xfId="394"/>
    <cellStyle name="40% - Accent4 2 4 3" xfId="395"/>
    <cellStyle name="40% - Accent4 2 5" xfId="396"/>
    <cellStyle name="40% - Accent4 2 6" xfId="397"/>
    <cellStyle name="40% - Accent4 3" xfId="95"/>
    <cellStyle name="40% - Accent4 4" xfId="96"/>
    <cellStyle name="40% - Accent5 2" xfId="97"/>
    <cellStyle name="40% - Accent5 2 2" xfId="98"/>
    <cellStyle name="40% - Accent5 2 2 2" xfId="398"/>
    <cellStyle name="40% - Accent5 2 2 2 2" xfId="399"/>
    <cellStyle name="40% - Accent5 2 2 2 3" xfId="400"/>
    <cellStyle name="40% - Accent5 2 2 3" xfId="401"/>
    <cellStyle name="40% - Accent5 2 2 4" xfId="402"/>
    <cellStyle name="40% - Accent5 2 3" xfId="403"/>
    <cellStyle name="40% - Accent5 2 3 2" xfId="404"/>
    <cellStyle name="40% - Accent5 2 3 3" xfId="405"/>
    <cellStyle name="40% - Accent5 2 4" xfId="406"/>
    <cellStyle name="40% - Accent5 2 4 2" xfId="407"/>
    <cellStyle name="40% - Accent5 2 4 3" xfId="408"/>
    <cellStyle name="40% - Accent5 2 5" xfId="409"/>
    <cellStyle name="40% - Accent5 2 6" xfId="410"/>
    <cellStyle name="40% - Accent5 3" xfId="99"/>
    <cellStyle name="40% - Accent5 4" xfId="100"/>
    <cellStyle name="40% - Accent6 2" xfId="101"/>
    <cellStyle name="40% - Accent6 2 2" xfId="102"/>
    <cellStyle name="40% - Accent6 2 2 2" xfId="411"/>
    <cellStyle name="40% - Accent6 2 2 2 2" xfId="412"/>
    <cellStyle name="40% - Accent6 2 2 2 3" xfId="413"/>
    <cellStyle name="40% - Accent6 2 2 3" xfId="414"/>
    <cellStyle name="40% - Accent6 2 2 4" xfId="415"/>
    <cellStyle name="40% - Accent6 2 3" xfId="416"/>
    <cellStyle name="40% - Accent6 2 3 2" xfId="417"/>
    <cellStyle name="40% - Accent6 2 3 3" xfId="418"/>
    <cellStyle name="40% - Accent6 2 4" xfId="419"/>
    <cellStyle name="40% - Accent6 2 4 2" xfId="420"/>
    <cellStyle name="40% - Accent6 2 4 3" xfId="421"/>
    <cellStyle name="40% - Accent6 2 5" xfId="422"/>
    <cellStyle name="40% - Accent6 2 6" xfId="423"/>
    <cellStyle name="40% - Accent6 3" xfId="103"/>
    <cellStyle name="40% - Accent6 4" xfId="104"/>
    <cellStyle name="40% - Акцент1" xfId="25" builtinId="31" customBuiltin="1"/>
    <cellStyle name="40% - Акцент1 2" xfId="105"/>
    <cellStyle name="40% - Акцент2" xfId="29" builtinId="35" customBuiltin="1"/>
    <cellStyle name="40% - Акцент2 2" xfId="106"/>
    <cellStyle name="40% - Акцент3" xfId="33" builtinId="39" customBuiltin="1"/>
    <cellStyle name="40% - Акцент3 2" xfId="107"/>
    <cellStyle name="40% - Акцент4" xfId="37" builtinId="43" customBuiltin="1"/>
    <cellStyle name="40% - Акцент4 2" xfId="108"/>
    <cellStyle name="40% - Акцент5" xfId="41" builtinId="47" customBuiltin="1"/>
    <cellStyle name="40% - Акцент5 2" xfId="109"/>
    <cellStyle name="40% - Акцент6" xfId="45" builtinId="51" customBuiltin="1"/>
    <cellStyle name="40% - Акцент6 2" xfId="110"/>
    <cellStyle name="60% - Accent1 2" xfId="111"/>
    <cellStyle name="60% - Accent1 2 2" xfId="112"/>
    <cellStyle name="60% - Accent1 3" xfId="424"/>
    <cellStyle name="60% - Accent2 2" xfId="113"/>
    <cellStyle name="60% - Accent2 2 2" xfId="114"/>
    <cellStyle name="60% - Accent2 3" xfId="425"/>
    <cellStyle name="60% - Accent3 2" xfId="115"/>
    <cellStyle name="60% - Accent3 2 2" xfId="116"/>
    <cellStyle name="60% - Accent3 3" xfId="426"/>
    <cellStyle name="60% - Accent4 2" xfId="117"/>
    <cellStyle name="60% - Accent4 2 2" xfId="118"/>
    <cellStyle name="60% - Accent4 3" xfId="427"/>
    <cellStyle name="60% - Accent5 2" xfId="119"/>
    <cellStyle name="60% - Accent5 2 2" xfId="120"/>
    <cellStyle name="60% - Accent5 3" xfId="428"/>
    <cellStyle name="60% - Accent6 2" xfId="121"/>
    <cellStyle name="60% - Accent6 2 2" xfId="122"/>
    <cellStyle name="60% - Accent6 3" xfId="429"/>
    <cellStyle name="60% - Акцент1" xfId="26" builtinId="32" customBuiltin="1"/>
    <cellStyle name="60% - Акцент1 2" xfId="123"/>
    <cellStyle name="60% - Акцент2" xfId="30" builtinId="36" customBuiltin="1"/>
    <cellStyle name="60% - Акцент2 2" xfId="124"/>
    <cellStyle name="60% - Акцент3" xfId="34" builtinId="40" customBuiltin="1"/>
    <cellStyle name="60% - Акцент3 2" xfId="125"/>
    <cellStyle name="60% - Акцент4" xfId="38" builtinId="44" customBuiltin="1"/>
    <cellStyle name="60% - Акцент4 2" xfId="126"/>
    <cellStyle name="60% - Акцент5" xfId="42" builtinId="48" customBuiltin="1"/>
    <cellStyle name="60% - Акцент5 2" xfId="127"/>
    <cellStyle name="60% - Акцент6" xfId="46" builtinId="52" customBuiltin="1"/>
    <cellStyle name="60% - Акцент6 2" xfId="128"/>
    <cellStyle name="Accent1 2" xfId="129"/>
    <cellStyle name="Accent1 2 2" xfId="130"/>
    <cellStyle name="Accent1 3" xfId="430"/>
    <cellStyle name="Accent2 2" xfId="131"/>
    <cellStyle name="Accent2 2 2" xfId="132"/>
    <cellStyle name="Accent2 3" xfId="431"/>
    <cellStyle name="Accent3 2" xfId="133"/>
    <cellStyle name="Accent3 2 2" xfId="134"/>
    <cellStyle name="Accent3 3" xfId="432"/>
    <cellStyle name="Accent4 2" xfId="135"/>
    <cellStyle name="Accent4 2 2" xfId="136"/>
    <cellStyle name="Accent4 3" xfId="433"/>
    <cellStyle name="Accent5 2" xfId="137"/>
    <cellStyle name="Accent5 2 2" xfId="138"/>
    <cellStyle name="Accent5 3" xfId="434"/>
    <cellStyle name="Accent6 2" xfId="139"/>
    <cellStyle name="Accent6 2 2" xfId="140"/>
    <cellStyle name="Accent6 3" xfId="435"/>
    <cellStyle name="Bad 2" xfId="141"/>
    <cellStyle name="Bad 2 2" xfId="142"/>
    <cellStyle name="Bad 3" xfId="436"/>
    <cellStyle name="Calculation 2" xfId="143"/>
    <cellStyle name="Calculation 2 2" xfId="144"/>
    <cellStyle name="Calculation 3" xfId="437"/>
    <cellStyle name="Check Cell 2" xfId="145"/>
    <cellStyle name="Check Cell 2 2" xfId="146"/>
    <cellStyle name="Check Cell 3" xfId="438"/>
    <cellStyle name="Comma 19" xfId="7"/>
    <cellStyle name="Comma 2" xfId="147"/>
    <cellStyle name="Comma 2 2" xfId="148"/>
    <cellStyle name="Comma 2 2 2" xfId="149"/>
    <cellStyle name="Comma 2 2 2 2" xfId="439"/>
    <cellStyle name="Comma 2 3" xfId="150"/>
    <cellStyle name="Comma 2 3 2" xfId="440"/>
    <cellStyle name="Comma 2 4" xfId="441"/>
    <cellStyle name="Comma 2 5" xfId="442"/>
    <cellStyle name="Comma 3" xfId="151"/>
    <cellStyle name="Comma 3 2" xfId="152"/>
    <cellStyle name="Comma 3 2 2" xfId="153"/>
    <cellStyle name="Comma 3 2 2 2" xfId="154"/>
    <cellStyle name="Comma 3 2 3" xfId="155"/>
    <cellStyle name="Comma 3 2 4" xfId="156"/>
    <cellStyle name="Comma 3 3" xfId="443"/>
    <cellStyle name="Comma 4" xfId="157"/>
    <cellStyle name="Comma 4 2" xfId="444"/>
    <cellStyle name="Comma 4 2 2" xfId="445"/>
    <cellStyle name="Comma 4 3" xfId="446"/>
    <cellStyle name="Comma 4 3 2" xfId="447"/>
    <cellStyle name="Comma 5" xfId="158"/>
    <cellStyle name="Comma 5 2" xfId="159"/>
    <cellStyle name="Comma 5 2 2" xfId="448"/>
    <cellStyle name="Comma 5 3" xfId="160"/>
    <cellStyle name="Comma 6" xfId="161"/>
    <cellStyle name="Comma 6 2" xfId="162"/>
    <cellStyle name="Comma 6 3" xfId="449"/>
    <cellStyle name="Comma 6 3 2" xfId="450"/>
    <cellStyle name="Comma 6 3 2 2" xfId="451"/>
    <cellStyle name="Comma 6 3 2 3" xfId="452"/>
    <cellStyle name="Comma 6 3 3" xfId="453"/>
    <cellStyle name="Comma 6 3 4" xfId="454"/>
    <cellStyle name="Comma 6 4" xfId="455"/>
    <cellStyle name="Comma 6 4 2" xfId="456"/>
    <cellStyle name="Comma 6 4 2 2" xfId="457"/>
    <cellStyle name="Comma 6 4 2 3" xfId="458"/>
    <cellStyle name="Comma 6 4 3" xfId="459"/>
    <cellStyle name="Comma 6 4 4" xfId="460"/>
    <cellStyle name="Comma 6 5" xfId="461"/>
    <cellStyle name="Comma 6 5 2" xfId="462"/>
    <cellStyle name="Comma 6 5 3" xfId="463"/>
    <cellStyle name="Comma 6 6" xfId="464"/>
    <cellStyle name="Comma 6 6 2" xfId="465"/>
    <cellStyle name="Comma 6 6 3" xfId="466"/>
    <cellStyle name="Comma 6 7" xfId="467"/>
    <cellStyle name="Comma 6 8" xfId="468"/>
    <cellStyle name="Comma 7" xfId="469"/>
    <cellStyle name="Comma 8" xfId="470"/>
    <cellStyle name="Comma 8 2" xfId="471"/>
    <cellStyle name="Comma 9" xfId="472"/>
    <cellStyle name="Comma 9 2" xfId="473"/>
    <cellStyle name="Explanatory Text 2" xfId="163"/>
    <cellStyle name="Explanatory Text 2 2" xfId="164"/>
    <cellStyle name="Explanatory Text 3" xfId="474"/>
    <cellStyle name="Good 2" xfId="165"/>
    <cellStyle name="Good 2 2" xfId="166"/>
    <cellStyle name="Good 3" xfId="475"/>
    <cellStyle name="Heading 1 2" xfId="167"/>
    <cellStyle name="Heading 1 2 2" xfId="168"/>
    <cellStyle name="Heading 1 3" xfId="476"/>
    <cellStyle name="Heading 2 2" xfId="169"/>
    <cellStyle name="Heading 2 2 2" xfId="170"/>
    <cellStyle name="Heading 2 3" xfId="477"/>
    <cellStyle name="Heading 3 2" xfId="171"/>
    <cellStyle name="Heading 3 2 2" xfId="172"/>
    <cellStyle name="Heading 3 3" xfId="478"/>
    <cellStyle name="Heading 4 2" xfId="173"/>
    <cellStyle name="Heading 4 2 2" xfId="174"/>
    <cellStyle name="Heading 4 3" xfId="479"/>
    <cellStyle name="Input 2" xfId="175"/>
    <cellStyle name="Input 2 2" xfId="176"/>
    <cellStyle name="Input 3" xfId="480"/>
    <cellStyle name="Linked Cell 2" xfId="177"/>
    <cellStyle name="Linked Cell 2 2" xfId="178"/>
    <cellStyle name="Linked Cell 3" xfId="481"/>
    <cellStyle name="Neutral 2" xfId="179"/>
    <cellStyle name="Neutral 2 2" xfId="180"/>
    <cellStyle name="Neutral 2 3" xfId="482"/>
    <cellStyle name="Neutral 3" xfId="181"/>
    <cellStyle name="Neutral 4" xfId="483"/>
    <cellStyle name="Neutral 4 2" xfId="484"/>
    <cellStyle name="Normal 10" xfId="182"/>
    <cellStyle name="Normal 10 2" xfId="183"/>
    <cellStyle name="Normal 10 2 2" xfId="485"/>
    <cellStyle name="Normal 10 2 2 2" xfId="486"/>
    <cellStyle name="Normal 10 2 2 3" xfId="487"/>
    <cellStyle name="Normal 10 2 3" xfId="488"/>
    <cellStyle name="Normal 10 2 4" xfId="489"/>
    <cellStyle name="Normal 10 3" xfId="184"/>
    <cellStyle name="Normal 10 3 2" xfId="490"/>
    <cellStyle name="Normal 10 3 3" xfId="491"/>
    <cellStyle name="Normal 10 4" xfId="492"/>
    <cellStyle name="Normal 10 4 2" xfId="493"/>
    <cellStyle name="Normal 10 4 3" xfId="494"/>
    <cellStyle name="Normal 10 5" xfId="495"/>
    <cellStyle name="Normal 10 6" xfId="496"/>
    <cellStyle name="Normal 11" xfId="185"/>
    <cellStyle name="Normal 11 2" xfId="186"/>
    <cellStyle name="Normal 11 3" xfId="187"/>
    <cellStyle name="Normal 12" xfId="188"/>
    <cellStyle name="Normal 12 2" xfId="497"/>
    <cellStyle name="Normal 2" xfId="1"/>
    <cellStyle name="Normal 2 2" xfId="189"/>
    <cellStyle name="Normal 2 2 2" xfId="190"/>
    <cellStyle name="Normal 2 2 3" xfId="498"/>
    <cellStyle name="Normal 2 3" xfId="191"/>
    <cellStyle name="Normal 2 4" xfId="192"/>
    <cellStyle name="Normal 2 5" xfId="193"/>
    <cellStyle name="Normal 2_3.Havelvacner_N1_12 23.01.2018" xfId="499"/>
    <cellStyle name="Normal 3" xfId="3"/>
    <cellStyle name="Normal 3 2" xfId="194"/>
    <cellStyle name="Normal 3 2 2" xfId="195"/>
    <cellStyle name="Normal 3 2 3" xfId="500"/>
    <cellStyle name="Normal 3 3" xfId="196"/>
    <cellStyle name="Normal 3_HavelvacN2axjusakN3" xfId="197"/>
    <cellStyle name="Normal 4" xfId="47"/>
    <cellStyle name="Normal 4 2" xfId="198"/>
    <cellStyle name="Normal 4 2 2" xfId="501"/>
    <cellStyle name="Normal 4 3" xfId="199"/>
    <cellStyle name="Normal 5" xfId="200"/>
    <cellStyle name="Normal 5 2" xfId="201"/>
    <cellStyle name="Normal 5 2 2" xfId="202"/>
    <cellStyle name="Normal 5 2 2 2" xfId="203"/>
    <cellStyle name="Normal 5 2 3" xfId="204"/>
    <cellStyle name="Normal 5 2 4" xfId="205"/>
    <cellStyle name="Normal 5 3" xfId="265"/>
    <cellStyle name="Normal 5 3 2" xfId="502"/>
    <cellStyle name="Normal 5 3 2 2" xfId="503"/>
    <cellStyle name="Normal 5 3 2 3" xfId="504"/>
    <cellStyle name="Normal 5 3 3" xfId="505"/>
    <cellStyle name="Normal 5 3 4" xfId="506"/>
    <cellStyle name="Normal 5 4" xfId="507"/>
    <cellStyle name="Normal 5 4 2" xfId="508"/>
    <cellStyle name="Normal 5 4 2 2" xfId="509"/>
    <cellStyle name="Normal 5 4 2 3" xfId="510"/>
    <cellStyle name="Normal 5 4 3" xfId="511"/>
    <cellStyle name="Normal 5 4 4" xfId="512"/>
    <cellStyle name="Normal 5 5" xfId="513"/>
    <cellStyle name="Normal 5 5 2" xfId="514"/>
    <cellStyle name="Normal 5 5 3" xfId="515"/>
    <cellStyle name="Normal 5 6" xfId="516"/>
    <cellStyle name="Normal 5 6 2" xfId="517"/>
    <cellStyle name="Normal 5 6 3" xfId="518"/>
    <cellStyle name="Normal 5 7" xfId="519"/>
    <cellStyle name="Normal 5 8" xfId="520"/>
    <cellStyle name="Normal 5 9" xfId="521"/>
    <cellStyle name="Normal 6" xfId="206"/>
    <cellStyle name="Normal 6 2" xfId="207"/>
    <cellStyle name="Normal 7" xfId="208"/>
    <cellStyle name="Normal 8" xfId="209"/>
    <cellStyle name="Normal 8 2" xfId="210"/>
    <cellStyle name="Normal 8 3" xfId="211"/>
    <cellStyle name="Normal 8 4" xfId="212"/>
    <cellStyle name="Normal 9" xfId="213"/>
    <cellStyle name="Normal 9 2" xfId="214"/>
    <cellStyle name="Normal 9 3" xfId="215"/>
    <cellStyle name="Normal_01-05" xfId="216"/>
    <cellStyle name="Note 2" xfId="48"/>
    <cellStyle name="Note 2 2" xfId="217"/>
    <cellStyle name="Note 3" xfId="218"/>
    <cellStyle name="Note 4" xfId="219"/>
    <cellStyle name="Output 2" xfId="220"/>
    <cellStyle name="Output 2 2" xfId="221"/>
    <cellStyle name="Output 3" xfId="522"/>
    <cellStyle name="Percent 2" xfId="2"/>
    <cellStyle name="Percent 2 2" xfId="6"/>
    <cellStyle name="Percent 2 2 2" xfId="523"/>
    <cellStyle name="Percent 2 3" xfId="524"/>
    <cellStyle name="Percent 3" xfId="525"/>
    <cellStyle name="Percent 3 2" xfId="526"/>
    <cellStyle name="RowLevel_1_N6+artabyuje" xfId="527"/>
    <cellStyle name="SN_241" xfId="5"/>
    <cellStyle name="SN_it" xfId="50"/>
    <cellStyle name="Style 1" xfId="222"/>
    <cellStyle name="Style 1 2" xfId="223"/>
    <cellStyle name="Style 1 2 2" xfId="224"/>
    <cellStyle name="Style 1_verchnakan_ax21-25_2018" xfId="225"/>
    <cellStyle name="Title 2" xfId="49"/>
    <cellStyle name="Title 2 2" xfId="226"/>
    <cellStyle name="Title 3" xfId="227"/>
    <cellStyle name="Total 2" xfId="228"/>
    <cellStyle name="Total 2 2" xfId="229"/>
    <cellStyle name="Total 3" xfId="528"/>
    <cellStyle name="Warning Text 2" xfId="230"/>
    <cellStyle name="Warning Text 2 2" xfId="231"/>
    <cellStyle name="Warning Text 3" xfId="529"/>
    <cellStyle name="Акцент1" xfId="23" builtinId="29" customBuiltin="1"/>
    <cellStyle name="Акцент1 2" xfId="232"/>
    <cellStyle name="Акцент2" xfId="27" builtinId="33" customBuiltin="1"/>
    <cellStyle name="Акцент2 2" xfId="233"/>
    <cellStyle name="Акцент3" xfId="31" builtinId="37" customBuiltin="1"/>
    <cellStyle name="Акцент3 2" xfId="234"/>
    <cellStyle name="Акцент4" xfId="35" builtinId="41" customBuiltin="1"/>
    <cellStyle name="Акцент4 2" xfId="235"/>
    <cellStyle name="Акцент5" xfId="39" builtinId="45" customBuiltin="1"/>
    <cellStyle name="Акцент5 2" xfId="236"/>
    <cellStyle name="Акцент6" xfId="43" builtinId="49" customBuiltin="1"/>
    <cellStyle name="Акцент6 2" xfId="237"/>
    <cellStyle name="Ввод " xfId="15" builtinId="20" customBuiltin="1"/>
    <cellStyle name="Ввод  2" xfId="238"/>
    <cellStyle name="Вывод" xfId="16" builtinId="21" customBuiltin="1"/>
    <cellStyle name="Вывод 2" xfId="239"/>
    <cellStyle name="Вычисление" xfId="17" builtinId="22" customBuiltin="1"/>
    <cellStyle name="Вычисление 2" xfId="240"/>
    <cellStyle name="Заголовок 1" xfId="8" builtinId="16" customBuiltin="1"/>
    <cellStyle name="Заголовок 1 2" xfId="241"/>
    <cellStyle name="Заголовок 2" xfId="9" builtinId="17" customBuiltin="1"/>
    <cellStyle name="Заголовок 2 2" xfId="242"/>
    <cellStyle name="Заголовок 3" xfId="10" builtinId="18" customBuiltin="1"/>
    <cellStyle name="Заголовок 3 2" xfId="243"/>
    <cellStyle name="Заголовок 4" xfId="11" builtinId="19" customBuiltin="1"/>
    <cellStyle name="Заголовок 4 2" xfId="244"/>
    <cellStyle name="Итог" xfId="22" builtinId="25" customBuiltin="1"/>
    <cellStyle name="Итог 2" xfId="245"/>
    <cellStyle name="Контрольная ячейка" xfId="19" builtinId="23" customBuiltin="1"/>
    <cellStyle name="Контрольная ячейка 2" xfId="246"/>
    <cellStyle name="Название 2" xfId="247"/>
    <cellStyle name="Нейтральный" xfId="14" builtinId="28" customBuiltin="1"/>
    <cellStyle name="Нейтральный 2" xfId="248"/>
    <cellStyle name="Обычный" xfId="0" builtinId="0"/>
    <cellStyle name="Обычный 2" xfId="249"/>
    <cellStyle name="Обычный 2 2" xfId="250"/>
    <cellStyle name="Обычный 2 3" xfId="251"/>
    <cellStyle name="Обычный 3" xfId="252"/>
    <cellStyle name="Обычный 4" xfId="253"/>
    <cellStyle name="Обычный 5" xfId="530"/>
    <cellStyle name="Обычный 6" xfId="531"/>
    <cellStyle name="Плохой" xfId="13" builtinId="27" customBuiltin="1"/>
    <cellStyle name="Плохой 2" xfId="254"/>
    <cellStyle name="Пояснение" xfId="21" builtinId="53" customBuiltin="1"/>
    <cellStyle name="Пояснение 2" xfId="255"/>
    <cellStyle name="Примечание 2" xfId="256"/>
    <cellStyle name="Связанная ячейка" xfId="18" builtinId="24" customBuiltin="1"/>
    <cellStyle name="Связанная ячейка 2" xfId="257"/>
    <cellStyle name="Стиль 1" xfId="258"/>
    <cellStyle name="Текст предупреждения" xfId="20" builtinId="11" customBuiltin="1"/>
    <cellStyle name="Текст предупреждения 2" xfId="259"/>
    <cellStyle name="Финансовый" xfId="4" builtinId="3"/>
    <cellStyle name="Финансовый 2" xfId="260"/>
    <cellStyle name="Финансовый 2 2" xfId="261"/>
    <cellStyle name="Финансовый 3" xfId="262"/>
    <cellStyle name="Финансовый 4" xfId="263"/>
    <cellStyle name="Хороший" xfId="12" builtinId="26" customBuiltin="1"/>
    <cellStyle name="Хороший 2" xfId="2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8"/>
  <sheetViews>
    <sheetView topLeftCell="A27" workbookViewId="0">
      <selection activeCell="E10" sqref="E10:H10"/>
    </sheetView>
  </sheetViews>
  <sheetFormatPr defaultColWidth="9.140625" defaultRowHeight="17.25"/>
  <cols>
    <col min="1" max="1" width="9.140625" style="1"/>
    <col min="2" max="2" width="11.28515625" style="1" customWidth="1"/>
    <col min="3" max="3" width="15.28515625" style="1" customWidth="1"/>
    <col min="4" max="4" width="75.140625" style="1" customWidth="1"/>
    <col min="5" max="8" width="14.28515625" style="1" customWidth="1"/>
    <col min="9" max="16384" width="9.140625" style="1"/>
  </cols>
  <sheetData>
    <row r="1" spans="2:10" ht="18.75" customHeight="1">
      <c r="D1" s="2"/>
      <c r="E1" s="2"/>
      <c r="F1" s="2"/>
      <c r="G1" s="2"/>
      <c r="H1" s="37" t="s">
        <v>15</v>
      </c>
      <c r="I1" s="37"/>
      <c r="J1" s="37"/>
    </row>
    <row r="2" spans="2:10">
      <c r="D2" s="2"/>
      <c r="E2" s="2"/>
      <c r="F2" s="2"/>
      <c r="G2" s="2"/>
      <c r="H2" s="37" t="s">
        <v>18</v>
      </c>
      <c r="I2" s="37"/>
      <c r="J2" s="37"/>
    </row>
    <row r="3" spans="2:10">
      <c r="H3" s="37" t="s">
        <v>31</v>
      </c>
      <c r="I3" s="37"/>
      <c r="J3" s="37"/>
    </row>
    <row r="4" spans="2:10">
      <c r="H4" s="37"/>
      <c r="I4" s="37"/>
      <c r="J4" s="37"/>
    </row>
    <row r="5" spans="2:10" ht="76.5" customHeight="1">
      <c r="B5" s="129" t="s">
        <v>83</v>
      </c>
      <c r="C5" s="129"/>
      <c r="D5" s="129"/>
      <c r="E5" s="129"/>
      <c r="F5" s="129"/>
      <c r="G5" s="129"/>
      <c r="H5" s="129"/>
    </row>
    <row r="6" spans="2:10">
      <c r="B6" s="10"/>
      <c r="C6" s="10"/>
      <c r="D6" s="10"/>
      <c r="E6" s="10"/>
      <c r="F6" s="10"/>
      <c r="G6" s="10"/>
    </row>
    <row r="7" spans="2:10">
      <c r="H7" s="3" t="s">
        <v>16</v>
      </c>
    </row>
    <row r="8" spans="2:10" s="38" customFormat="1" ht="62.25" customHeight="1">
      <c r="B8" s="130" t="s">
        <v>9</v>
      </c>
      <c r="C8" s="130"/>
      <c r="D8" s="130" t="s">
        <v>10</v>
      </c>
      <c r="E8" s="131" t="s">
        <v>4</v>
      </c>
      <c r="F8" s="132"/>
      <c r="G8" s="132"/>
      <c r="H8" s="133"/>
    </row>
    <row r="9" spans="2:10" s="38" customFormat="1" ht="41.25" customHeight="1">
      <c r="B9" s="36" t="s">
        <v>25</v>
      </c>
      <c r="C9" s="36" t="s">
        <v>26</v>
      </c>
      <c r="D9" s="130"/>
      <c r="E9" s="34" t="s">
        <v>21</v>
      </c>
      <c r="F9" s="34" t="s">
        <v>22</v>
      </c>
      <c r="G9" s="34" t="s">
        <v>23</v>
      </c>
      <c r="H9" s="34" t="s">
        <v>14</v>
      </c>
    </row>
    <row r="10" spans="2:10" s="57" customFormat="1">
      <c r="B10" s="71"/>
      <c r="C10" s="72"/>
      <c r="D10" s="73" t="s">
        <v>97</v>
      </c>
      <c r="E10" s="74">
        <v>10069</v>
      </c>
      <c r="F10" s="74">
        <v>10069</v>
      </c>
      <c r="G10" s="74">
        <v>10069</v>
      </c>
      <c r="H10" s="74">
        <v>10069</v>
      </c>
    </row>
    <row r="11" spans="2:10" s="57" customFormat="1">
      <c r="B11" s="71"/>
      <c r="C11" s="72"/>
      <c r="D11" s="73" t="s">
        <v>98</v>
      </c>
      <c r="E11" s="74"/>
      <c r="F11" s="74"/>
      <c r="G11" s="74"/>
      <c r="H11" s="74"/>
    </row>
    <row r="12" spans="2:10" s="57" customFormat="1" ht="39" customHeight="1">
      <c r="B12" s="75"/>
      <c r="C12" s="136" t="s">
        <v>99</v>
      </c>
      <c r="D12" s="137"/>
      <c r="E12" s="74">
        <f>+E14</f>
        <v>10069</v>
      </c>
      <c r="F12" s="74">
        <f t="shared" ref="F12:H12" si="0">+F14</f>
        <v>10069</v>
      </c>
      <c r="G12" s="74">
        <f t="shared" si="0"/>
        <v>10069</v>
      </c>
      <c r="H12" s="74">
        <f t="shared" si="0"/>
        <v>10069</v>
      </c>
    </row>
    <row r="13" spans="2:10" s="57" customFormat="1">
      <c r="B13" s="138">
        <v>1212</v>
      </c>
      <c r="C13" s="91"/>
      <c r="D13" s="76" t="s">
        <v>34</v>
      </c>
      <c r="E13" s="74"/>
      <c r="F13" s="74"/>
      <c r="G13" s="74"/>
      <c r="H13" s="74"/>
    </row>
    <row r="14" spans="2:10" s="57" customFormat="1">
      <c r="B14" s="134"/>
      <c r="C14" s="92"/>
      <c r="D14" s="73" t="s">
        <v>55</v>
      </c>
      <c r="E14" s="74">
        <v>10069</v>
      </c>
      <c r="F14" s="74">
        <v>10069</v>
      </c>
      <c r="G14" s="74">
        <v>10069</v>
      </c>
      <c r="H14" s="74">
        <v>10069</v>
      </c>
    </row>
    <row r="15" spans="2:10" s="57" customFormat="1">
      <c r="B15" s="134"/>
      <c r="C15" s="92"/>
      <c r="D15" s="77" t="s">
        <v>36</v>
      </c>
      <c r="E15" s="74"/>
      <c r="F15" s="74"/>
      <c r="G15" s="74"/>
      <c r="H15" s="74"/>
    </row>
    <row r="16" spans="2:10" s="57" customFormat="1">
      <c r="B16" s="134"/>
      <c r="C16" s="92"/>
      <c r="D16" s="78" t="s">
        <v>56</v>
      </c>
      <c r="E16" s="74"/>
      <c r="F16" s="74"/>
      <c r="G16" s="74"/>
      <c r="H16" s="74"/>
    </row>
    <row r="17" spans="2:9" s="57" customFormat="1">
      <c r="B17" s="134"/>
      <c r="C17" s="92"/>
      <c r="D17" s="77" t="s">
        <v>37</v>
      </c>
      <c r="E17" s="74"/>
      <c r="F17" s="74"/>
      <c r="G17" s="74"/>
      <c r="H17" s="74"/>
    </row>
    <row r="18" spans="2:9" s="57" customFormat="1" ht="38.25" customHeight="1">
      <c r="B18" s="135"/>
      <c r="C18" s="93"/>
      <c r="D18" s="78" t="s">
        <v>57</v>
      </c>
      <c r="E18" s="74"/>
      <c r="F18" s="74"/>
      <c r="G18" s="74"/>
      <c r="H18" s="74"/>
    </row>
    <row r="19" spans="2:9" s="57" customFormat="1">
      <c r="B19" s="79"/>
      <c r="C19" s="80"/>
      <c r="D19" s="81" t="s">
        <v>39</v>
      </c>
      <c r="E19" s="74"/>
      <c r="F19" s="74"/>
      <c r="G19" s="74"/>
      <c r="H19" s="74"/>
    </row>
    <row r="20" spans="2:9" s="57" customFormat="1">
      <c r="B20" s="79"/>
      <c r="C20" s="94">
        <v>12025</v>
      </c>
      <c r="D20" s="77" t="s">
        <v>58</v>
      </c>
      <c r="E20" s="74">
        <v>10069</v>
      </c>
      <c r="F20" s="74">
        <v>10069</v>
      </c>
      <c r="G20" s="74">
        <v>10069</v>
      </c>
      <c r="H20" s="74">
        <v>10069</v>
      </c>
    </row>
    <row r="21" spans="2:9" s="57" customFormat="1" ht="34.5">
      <c r="B21" s="79"/>
      <c r="C21" s="95"/>
      <c r="D21" s="83" t="s">
        <v>59</v>
      </c>
      <c r="E21" s="74"/>
      <c r="F21" s="74"/>
      <c r="G21" s="74"/>
      <c r="H21" s="74"/>
    </row>
    <row r="22" spans="2:9" s="57" customFormat="1">
      <c r="B22" s="79"/>
      <c r="C22" s="95"/>
      <c r="D22" s="77" t="s">
        <v>60</v>
      </c>
      <c r="E22" s="74"/>
      <c r="F22" s="74"/>
      <c r="G22" s="74"/>
      <c r="H22" s="74"/>
    </row>
    <row r="23" spans="2:9" s="57" customFormat="1" ht="69">
      <c r="B23" s="79"/>
      <c r="C23" s="95"/>
      <c r="D23" s="78" t="s">
        <v>61</v>
      </c>
      <c r="E23" s="74"/>
      <c r="F23" s="74"/>
      <c r="G23" s="74"/>
      <c r="H23" s="74"/>
    </row>
    <row r="24" spans="2:9" s="57" customFormat="1">
      <c r="B24" s="79"/>
      <c r="C24" s="95"/>
      <c r="D24" s="77" t="s">
        <v>62</v>
      </c>
      <c r="E24" s="74"/>
      <c r="F24" s="74"/>
      <c r="G24" s="74"/>
      <c r="H24" s="74"/>
    </row>
    <row r="25" spans="2:9" s="57" customFormat="1">
      <c r="B25" s="82"/>
      <c r="C25" s="70"/>
      <c r="D25" s="78" t="s">
        <v>63</v>
      </c>
      <c r="E25" s="74"/>
      <c r="F25" s="74"/>
      <c r="G25" s="74"/>
      <c r="H25" s="74"/>
    </row>
    <row r="26" spans="2:9" s="85" customFormat="1" ht="17.25" customHeight="1">
      <c r="B26" s="84"/>
      <c r="C26" s="96"/>
      <c r="D26" s="97" t="s">
        <v>100</v>
      </c>
      <c r="E26" s="74">
        <f>+E28</f>
        <v>-10069</v>
      </c>
      <c r="F26" s="74">
        <f t="shared" ref="F26:H26" si="1">+F28</f>
        <v>-10069</v>
      </c>
      <c r="G26" s="74">
        <f t="shared" si="1"/>
        <v>-10069</v>
      </c>
      <c r="H26" s="74">
        <f t="shared" si="1"/>
        <v>-10069</v>
      </c>
      <c r="I26" s="57"/>
    </row>
    <row r="27" spans="2:9" s="87" customFormat="1">
      <c r="B27" s="138">
        <v>1139</v>
      </c>
      <c r="C27" s="98"/>
      <c r="D27" s="86" t="s">
        <v>34</v>
      </c>
      <c r="E27" s="74"/>
      <c r="F27" s="74"/>
      <c r="G27" s="74"/>
      <c r="H27" s="74"/>
      <c r="I27" s="57"/>
    </row>
    <row r="28" spans="2:9" s="87" customFormat="1">
      <c r="B28" s="134"/>
      <c r="C28" s="99"/>
      <c r="D28" s="88" t="s">
        <v>35</v>
      </c>
      <c r="E28" s="74">
        <f>+E34</f>
        <v>-10069</v>
      </c>
      <c r="F28" s="74">
        <f t="shared" ref="F28:H28" si="2">+F34</f>
        <v>-10069</v>
      </c>
      <c r="G28" s="74">
        <f t="shared" si="2"/>
        <v>-10069</v>
      </c>
      <c r="H28" s="74">
        <f t="shared" si="2"/>
        <v>-10069</v>
      </c>
      <c r="I28" s="57"/>
    </row>
    <row r="29" spans="2:9" s="87" customFormat="1">
      <c r="B29" s="134"/>
      <c r="C29" s="99"/>
      <c r="D29" s="86" t="s">
        <v>36</v>
      </c>
      <c r="E29" s="74"/>
      <c r="F29" s="74"/>
      <c r="G29" s="74"/>
      <c r="H29" s="74"/>
      <c r="I29" s="57"/>
    </row>
    <row r="30" spans="2:9" s="87" customFormat="1" ht="51.75">
      <c r="B30" s="134"/>
      <c r="C30" s="99"/>
      <c r="D30" s="89" t="s">
        <v>101</v>
      </c>
      <c r="E30" s="74"/>
      <c r="F30" s="74"/>
      <c r="G30" s="74"/>
      <c r="H30" s="74"/>
      <c r="I30" s="57"/>
    </row>
    <row r="31" spans="2:9" s="87" customFormat="1">
      <c r="B31" s="134"/>
      <c r="C31" s="99"/>
      <c r="D31" s="86" t="s">
        <v>37</v>
      </c>
      <c r="E31" s="74"/>
      <c r="F31" s="74"/>
      <c r="G31" s="74"/>
      <c r="H31" s="74"/>
      <c r="I31" s="57"/>
    </row>
    <row r="32" spans="2:9" s="87" customFormat="1" ht="34.5">
      <c r="B32" s="134"/>
      <c r="C32" s="100"/>
      <c r="D32" s="90" t="s">
        <v>38</v>
      </c>
      <c r="E32" s="74"/>
      <c r="F32" s="74"/>
      <c r="G32" s="74"/>
      <c r="H32" s="74"/>
      <c r="I32" s="57"/>
    </row>
    <row r="33" spans="2:9" s="87" customFormat="1">
      <c r="B33" s="134"/>
      <c r="C33" s="98" t="s">
        <v>40</v>
      </c>
      <c r="D33" s="86" t="s">
        <v>41</v>
      </c>
      <c r="E33" s="74"/>
      <c r="F33" s="74"/>
      <c r="G33" s="74"/>
      <c r="H33" s="74"/>
      <c r="I33" s="57"/>
    </row>
    <row r="34" spans="2:9" s="87" customFormat="1">
      <c r="B34" s="134"/>
      <c r="C34" s="99"/>
      <c r="D34" s="88" t="s">
        <v>35</v>
      </c>
      <c r="E34" s="74">
        <v>-10069</v>
      </c>
      <c r="F34" s="74">
        <v>-10069</v>
      </c>
      <c r="G34" s="74">
        <v>-10069</v>
      </c>
      <c r="H34" s="74">
        <v>-10069</v>
      </c>
      <c r="I34" s="57"/>
    </row>
    <row r="35" spans="2:9" s="87" customFormat="1">
      <c r="B35" s="134"/>
      <c r="C35" s="99"/>
      <c r="D35" s="86" t="s">
        <v>42</v>
      </c>
      <c r="E35" s="74"/>
      <c r="F35" s="74"/>
      <c r="G35" s="74"/>
      <c r="H35" s="74"/>
      <c r="I35" s="57"/>
    </row>
    <row r="36" spans="2:9" s="87" customFormat="1" ht="75.75" customHeight="1">
      <c r="B36" s="134"/>
      <c r="C36" s="99"/>
      <c r="D36" s="88" t="s">
        <v>102</v>
      </c>
      <c r="E36" s="74"/>
      <c r="F36" s="74"/>
      <c r="G36" s="74"/>
      <c r="H36" s="74"/>
      <c r="I36" s="57"/>
    </row>
    <row r="37" spans="2:9" s="87" customFormat="1">
      <c r="B37" s="134"/>
      <c r="C37" s="99"/>
      <c r="D37" s="86" t="s">
        <v>43</v>
      </c>
      <c r="E37" s="74"/>
      <c r="F37" s="74"/>
      <c r="G37" s="74"/>
      <c r="H37" s="74"/>
      <c r="I37" s="57"/>
    </row>
    <row r="38" spans="2:9" s="87" customFormat="1">
      <c r="B38" s="135"/>
      <c r="C38" s="100"/>
      <c r="D38" s="88" t="s">
        <v>44</v>
      </c>
      <c r="E38" s="74"/>
      <c r="F38" s="74"/>
      <c r="G38" s="74"/>
      <c r="H38" s="74"/>
      <c r="I38" s="57"/>
    </row>
  </sheetData>
  <mergeCells count="8">
    <mergeCell ref="B5:H5"/>
    <mergeCell ref="B8:C8"/>
    <mergeCell ref="D8:D9"/>
    <mergeCell ref="E8:H8"/>
    <mergeCell ref="B33:B38"/>
    <mergeCell ref="C12:D12"/>
    <mergeCell ref="B27:B32"/>
    <mergeCell ref="B13:B18"/>
  </mergeCells>
  <pageMargins left="0.15748031496062992" right="0.15748031496062992" top="0.56000000000000005" bottom="0.15748031496062992" header="0.23622047244094491" footer="0.15748031496062992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workbookViewId="0">
      <selection activeCell="J1" sqref="J1"/>
    </sheetView>
  </sheetViews>
  <sheetFormatPr defaultColWidth="9.140625" defaultRowHeight="17.25"/>
  <cols>
    <col min="1" max="1" width="8.7109375" style="1" customWidth="1"/>
    <col min="2" max="2" width="8.42578125" style="1" customWidth="1"/>
    <col min="3" max="3" width="6.7109375" style="1" customWidth="1"/>
    <col min="4" max="4" width="11.28515625" style="1" customWidth="1"/>
    <col min="5" max="5" width="15.28515625" style="1" customWidth="1"/>
    <col min="6" max="6" width="62.7109375" style="1" customWidth="1"/>
    <col min="7" max="10" width="13.140625" style="1" customWidth="1"/>
    <col min="11" max="16384" width="9.140625" style="1"/>
  </cols>
  <sheetData>
    <row r="1" spans="1:12" ht="18.75" customHeight="1">
      <c r="F1" s="2"/>
      <c r="G1" s="2"/>
      <c r="H1" s="2"/>
      <c r="I1" s="2"/>
      <c r="J1" s="37" t="s">
        <v>116</v>
      </c>
      <c r="L1" s="37"/>
    </row>
    <row r="2" spans="1:12">
      <c r="F2" s="2"/>
      <c r="G2" s="2"/>
      <c r="H2" s="2"/>
      <c r="I2" s="2"/>
      <c r="J2" s="37" t="s">
        <v>18</v>
      </c>
      <c r="L2" s="37"/>
    </row>
    <row r="3" spans="1:12">
      <c r="J3" s="37" t="s">
        <v>30</v>
      </c>
      <c r="L3" s="37"/>
    </row>
    <row r="4" spans="1:12">
      <c r="J4" s="37"/>
      <c r="K4" s="37"/>
      <c r="L4" s="37"/>
    </row>
    <row r="5" spans="1:12" ht="41.25" customHeight="1">
      <c r="A5" s="129" t="s">
        <v>19</v>
      </c>
      <c r="B5" s="129"/>
      <c r="C5" s="129"/>
      <c r="D5" s="129"/>
      <c r="E5" s="129"/>
      <c r="F5" s="129"/>
      <c r="G5" s="129"/>
      <c r="H5" s="129"/>
      <c r="I5" s="129"/>
      <c r="J5" s="129"/>
    </row>
    <row r="6" spans="1:12">
      <c r="A6" s="10"/>
      <c r="B6" s="10"/>
      <c r="C6" s="10"/>
      <c r="D6" s="10"/>
      <c r="E6" s="10"/>
      <c r="F6" s="10"/>
      <c r="G6" s="10"/>
      <c r="H6" s="10"/>
      <c r="I6" s="10"/>
    </row>
    <row r="7" spans="1:12">
      <c r="B7" s="2"/>
      <c r="J7" s="3" t="s">
        <v>16</v>
      </c>
    </row>
    <row r="8" spans="1:12" s="38" customFormat="1" ht="53.25" customHeight="1">
      <c r="A8" s="131" t="s">
        <v>24</v>
      </c>
      <c r="B8" s="132"/>
      <c r="C8" s="133"/>
      <c r="D8" s="131" t="s">
        <v>9</v>
      </c>
      <c r="E8" s="133"/>
      <c r="F8" s="130" t="s">
        <v>113</v>
      </c>
      <c r="G8" s="131" t="s">
        <v>4</v>
      </c>
      <c r="H8" s="132"/>
      <c r="I8" s="132"/>
      <c r="J8" s="133"/>
    </row>
    <row r="9" spans="1:12" s="38" customFormat="1" ht="41.25" customHeight="1">
      <c r="A9" s="36" t="s">
        <v>27</v>
      </c>
      <c r="B9" s="36" t="s">
        <v>28</v>
      </c>
      <c r="C9" s="36" t="s">
        <v>29</v>
      </c>
      <c r="D9" s="36" t="s">
        <v>25</v>
      </c>
      <c r="E9" s="36" t="s">
        <v>26</v>
      </c>
      <c r="F9" s="130"/>
      <c r="G9" s="34" t="s">
        <v>21</v>
      </c>
      <c r="H9" s="34" t="s">
        <v>22</v>
      </c>
      <c r="I9" s="34" t="s">
        <v>23</v>
      </c>
      <c r="J9" s="34" t="s">
        <v>14</v>
      </c>
    </row>
    <row r="10" spans="1:12" s="38" customFormat="1" ht="18" customHeight="1">
      <c r="A10" s="43"/>
      <c r="B10" s="43"/>
      <c r="C10" s="43"/>
      <c r="D10" s="43"/>
      <c r="E10" s="44"/>
      <c r="F10" s="4" t="s">
        <v>11</v>
      </c>
      <c r="G10" s="5">
        <v>0</v>
      </c>
      <c r="H10" s="5">
        <v>0</v>
      </c>
      <c r="I10" s="5">
        <v>0</v>
      </c>
      <c r="J10" s="5">
        <v>0</v>
      </c>
    </row>
    <row r="11" spans="1:12" s="38" customFormat="1" ht="18.75" customHeight="1">
      <c r="A11" s="43"/>
      <c r="B11" s="43"/>
      <c r="C11" s="43"/>
      <c r="D11" s="43"/>
      <c r="E11" s="44"/>
      <c r="F11" s="6" t="s">
        <v>5</v>
      </c>
      <c r="G11" s="5"/>
      <c r="H11" s="5"/>
      <c r="I11" s="5"/>
      <c r="J11" s="5"/>
    </row>
    <row r="12" spans="1:12" s="47" customFormat="1" ht="34.5">
      <c r="A12" s="107"/>
      <c r="B12" s="107"/>
      <c r="C12" s="107"/>
      <c r="D12" s="111"/>
      <c r="E12" s="111"/>
      <c r="F12" s="105" t="s">
        <v>99</v>
      </c>
      <c r="G12" s="104">
        <f>+G13</f>
        <v>10069</v>
      </c>
      <c r="H12" s="104">
        <f t="shared" ref="H12:J12" si="0">+H13</f>
        <v>10069</v>
      </c>
      <c r="I12" s="104">
        <f t="shared" si="0"/>
        <v>10069</v>
      </c>
      <c r="J12" s="104">
        <f t="shared" si="0"/>
        <v>10069</v>
      </c>
    </row>
    <row r="13" spans="1:12" s="38" customFormat="1" ht="33" customHeight="1">
      <c r="A13" s="45" t="s">
        <v>47</v>
      </c>
      <c r="B13" s="43"/>
      <c r="C13" s="43"/>
      <c r="D13" s="43"/>
      <c r="E13" s="44"/>
      <c r="F13" s="4" t="s">
        <v>71</v>
      </c>
      <c r="G13" s="5">
        <v>10069</v>
      </c>
      <c r="H13" s="5">
        <v>10069</v>
      </c>
      <c r="I13" s="5">
        <v>10069</v>
      </c>
      <c r="J13" s="5">
        <v>10069</v>
      </c>
    </row>
    <row r="14" spans="1:12" s="38" customFormat="1">
      <c r="A14" s="45"/>
      <c r="B14" s="43"/>
      <c r="C14" s="43"/>
      <c r="D14" s="43"/>
      <c r="E14" s="44"/>
      <c r="F14" s="6" t="s">
        <v>5</v>
      </c>
      <c r="G14" s="39"/>
      <c r="H14" s="39"/>
      <c r="I14" s="39"/>
      <c r="J14" s="39"/>
    </row>
    <row r="15" spans="1:12" ht="34.5">
      <c r="A15" s="45"/>
      <c r="B15" s="45" t="s">
        <v>72</v>
      </c>
      <c r="C15" s="43"/>
      <c r="D15" s="43"/>
      <c r="E15" s="44"/>
      <c r="F15" s="7" t="s">
        <v>73</v>
      </c>
      <c r="G15" s="5">
        <v>10069</v>
      </c>
      <c r="H15" s="5">
        <v>10069</v>
      </c>
      <c r="I15" s="5">
        <v>10069</v>
      </c>
      <c r="J15" s="5">
        <v>10069</v>
      </c>
    </row>
    <row r="16" spans="1:12">
      <c r="A16" s="45"/>
      <c r="B16" s="45"/>
      <c r="C16" s="43"/>
      <c r="D16" s="43"/>
      <c r="E16" s="44"/>
      <c r="F16" s="6" t="s">
        <v>5</v>
      </c>
      <c r="G16" s="8"/>
      <c r="H16" s="8"/>
      <c r="I16" s="8"/>
      <c r="J16" s="8"/>
    </row>
    <row r="17" spans="1:12" ht="34.5">
      <c r="A17" s="45"/>
      <c r="B17" s="45"/>
      <c r="C17" s="45" t="s">
        <v>47</v>
      </c>
      <c r="D17" s="43"/>
      <c r="E17" s="44"/>
      <c r="F17" s="7" t="s">
        <v>73</v>
      </c>
      <c r="G17" s="5">
        <v>10069</v>
      </c>
      <c r="H17" s="5">
        <v>10069</v>
      </c>
      <c r="I17" s="5">
        <v>10069</v>
      </c>
      <c r="J17" s="5">
        <v>10069</v>
      </c>
    </row>
    <row r="18" spans="1:12">
      <c r="A18" s="45"/>
      <c r="B18" s="45"/>
      <c r="C18" s="45"/>
      <c r="D18" s="43"/>
      <c r="E18" s="44"/>
      <c r="F18" s="6" t="s">
        <v>5</v>
      </c>
      <c r="G18" s="8"/>
      <c r="H18" s="8"/>
      <c r="I18" s="8"/>
      <c r="J18" s="8"/>
    </row>
    <row r="19" spans="1:12" ht="34.5">
      <c r="A19" s="45"/>
      <c r="B19" s="45"/>
      <c r="C19" s="45"/>
      <c r="D19" s="43"/>
      <c r="E19" s="44"/>
      <c r="F19" s="4" t="s">
        <v>68</v>
      </c>
      <c r="G19" s="5">
        <v>10069</v>
      </c>
      <c r="H19" s="5">
        <v>10069</v>
      </c>
      <c r="I19" s="5">
        <v>10069</v>
      </c>
      <c r="J19" s="5">
        <v>10069</v>
      </c>
    </row>
    <row r="20" spans="1:12">
      <c r="A20" s="45"/>
      <c r="B20" s="45"/>
      <c r="C20" s="45"/>
      <c r="D20" s="43"/>
      <c r="E20" s="44"/>
      <c r="F20" s="6" t="s">
        <v>5</v>
      </c>
      <c r="G20" s="8"/>
      <c r="H20" s="8"/>
      <c r="I20" s="8"/>
      <c r="J20" s="8"/>
    </row>
    <row r="21" spans="1:12">
      <c r="A21" s="45"/>
      <c r="B21" s="45"/>
      <c r="C21" s="45"/>
      <c r="D21" s="45" t="s">
        <v>69</v>
      </c>
      <c r="E21" s="44"/>
      <c r="F21" s="6" t="s">
        <v>55</v>
      </c>
      <c r="G21" s="5">
        <v>10069</v>
      </c>
      <c r="H21" s="5">
        <v>10069</v>
      </c>
      <c r="I21" s="5">
        <v>10069</v>
      </c>
      <c r="J21" s="5">
        <v>10069</v>
      </c>
    </row>
    <row r="22" spans="1:12">
      <c r="A22" s="45"/>
      <c r="B22" s="45"/>
      <c r="C22" s="45"/>
      <c r="D22" s="45"/>
      <c r="E22" s="44"/>
      <c r="F22" s="6" t="s">
        <v>6</v>
      </c>
      <c r="G22" s="5"/>
      <c r="H22" s="5"/>
      <c r="I22" s="5"/>
      <c r="J22" s="5"/>
    </row>
    <row r="23" spans="1:12" ht="34.5">
      <c r="A23" s="45"/>
      <c r="B23" s="45"/>
      <c r="C23" s="45"/>
      <c r="D23" s="45"/>
      <c r="E23" s="46" t="s">
        <v>70</v>
      </c>
      <c r="F23" s="12" t="s">
        <v>59</v>
      </c>
      <c r="G23" s="9">
        <v>10069</v>
      </c>
      <c r="H23" s="9">
        <v>10069</v>
      </c>
      <c r="I23" s="9">
        <v>10069</v>
      </c>
      <c r="J23" s="9">
        <v>10069</v>
      </c>
    </row>
    <row r="24" spans="1:12">
      <c r="A24" s="45"/>
      <c r="B24" s="45"/>
      <c r="C24" s="45"/>
      <c r="D24" s="45"/>
      <c r="E24" s="46"/>
      <c r="F24" s="13" t="s">
        <v>8</v>
      </c>
      <c r="G24" s="8"/>
      <c r="H24" s="8"/>
      <c r="I24" s="8"/>
      <c r="J24" s="8"/>
    </row>
    <row r="25" spans="1:12">
      <c r="A25" s="45"/>
      <c r="B25" s="45"/>
      <c r="C25" s="45"/>
      <c r="D25" s="45"/>
      <c r="E25" s="46"/>
      <c r="F25" s="13" t="s">
        <v>74</v>
      </c>
      <c r="G25" s="9">
        <v>10069</v>
      </c>
      <c r="H25" s="9">
        <v>10069</v>
      </c>
      <c r="I25" s="9">
        <v>10069</v>
      </c>
      <c r="J25" s="9">
        <v>10069</v>
      </c>
    </row>
    <row r="26" spans="1:12" ht="34.5">
      <c r="A26" s="45"/>
      <c r="B26" s="45"/>
      <c r="C26" s="45"/>
      <c r="D26" s="45"/>
      <c r="E26" s="46"/>
      <c r="F26" s="13" t="s">
        <v>7</v>
      </c>
      <c r="G26" s="8"/>
      <c r="H26" s="8"/>
      <c r="I26" s="8"/>
      <c r="J26" s="8"/>
    </row>
    <row r="27" spans="1:12">
      <c r="A27" s="45"/>
      <c r="B27" s="45"/>
      <c r="C27" s="45"/>
      <c r="D27" s="45"/>
      <c r="E27" s="46"/>
      <c r="F27" s="11" t="s">
        <v>11</v>
      </c>
      <c r="G27" s="9">
        <v>10069</v>
      </c>
      <c r="H27" s="9">
        <v>10069</v>
      </c>
      <c r="I27" s="9">
        <v>10069</v>
      </c>
      <c r="J27" s="9">
        <v>10069</v>
      </c>
    </row>
    <row r="28" spans="1:12">
      <c r="A28" s="45"/>
      <c r="B28" s="45"/>
      <c r="C28" s="45"/>
      <c r="D28" s="45"/>
      <c r="E28" s="46"/>
      <c r="F28" s="11" t="s">
        <v>64</v>
      </c>
      <c r="G28" s="9">
        <v>10069</v>
      </c>
      <c r="H28" s="9">
        <v>10069</v>
      </c>
      <c r="I28" s="9">
        <v>10069</v>
      </c>
      <c r="J28" s="9">
        <v>10069</v>
      </c>
    </row>
    <row r="29" spans="1:12">
      <c r="A29" s="45"/>
      <c r="B29" s="45"/>
      <c r="C29" s="45"/>
      <c r="D29" s="45"/>
      <c r="E29" s="46"/>
      <c r="F29" s="11" t="s">
        <v>65</v>
      </c>
      <c r="G29" s="9">
        <v>10069</v>
      </c>
      <c r="H29" s="9">
        <v>10069</v>
      </c>
      <c r="I29" s="9">
        <v>10069</v>
      </c>
      <c r="J29" s="9">
        <v>10069</v>
      </c>
    </row>
    <row r="30" spans="1:12" ht="34.5">
      <c r="A30" s="45"/>
      <c r="B30" s="45"/>
      <c r="C30" s="45"/>
      <c r="D30" s="45"/>
      <c r="E30" s="46"/>
      <c r="F30" s="11" t="s">
        <v>66</v>
      </c>
      <c r="G30" s="9">
        <v>10069</v>
      </c>
      <c r="H30" s="9">
        <v>10069</v>
      </c>
      <c r="I30" s="9">
        <v>10069</v>
      </c>
      <c r="J30" s="9">
        <v>10069</v>
      </c>
    </row>
    <row r="31" spans="1:12" ht="34.5">
      <c r="A31" s="45"/>
      <c r="B31" s="45"/>
      <c r="C31" s="45"/>
      <c r="D31" s="45"/>
      <c r="E31" s="46"/>
      <c r="F31" s="14" t="s">
        <v>67</v>
      </c>
      <c r="G31" s="30">
        <v>10069</v>
      </c>
      <c r="H31" s="30">
        <v>10069</v>
      </c>
      <c r="I31" s="30">
        <v>10069</v>
      </c>
      <c r="J31" s="30">
        <v>10069</v>
      </c>
    </row>
    <row r="32" spans="1:12" s="108" customFormat="1">
      <c r="A32" s="101"/>
      <c r="B32" s="101"/>
      <c r="C32" s="101"/>
      <c r="D32" s="102"/>
      <c r="E32" s="102"/>
      <c r="F32" s="105" t="s">
        <v>100</v>
      </c>
      <c r="G32" s="74">
        <f>+G33</f>
        <v>-10069</v>
      </c>
      <c r="H32" s="74">
        <f t="shared" ref="H32:J32" si="1">+H33</f>
        <v>-10069</v>
      </c>
      <c r="I32" s="74">
        <f t="shared" si="1"/>
        <v>-10069</v>
      </c>
      <c r="J32" s="74">
        <f t="shared" si="1"/>
        <v>-10069</v>
      </c>
      <c r="K32" s="87"/>
      <c r="L32" s="87"/>
    </row>
    <row r="33" spans="1:10" s="87" customFormat="1" ht="34.5">
      <c r="A33" s="106" t="s">
        <v>45</v>
      </c>
      <c r="B33" s="106"/>
      <c r="C33" s="106"/>
      <c r="D33" s="106"/>
      <c r="E33" s="109"/>
      <c r="F33" s="109" t="s">
        <v>46</v>
      </c>
      <c r="G33" s="74">
        <v>-10069</v>
      </c>
      <c r="H33" s="74">
        <v>-10069</v>
      </c>
      <c r="I33" s="74">
        <v>-10069</v>
      </c>
      <c r="J33" s="74">
        <v>-10069</v>
      </c>
    </row>
    <row r="34" spans="1:10" s="87" customFormat="1">
      <c r="A34" s="106"/>
      <c r="B34" s="106"/>
      <c r="C34" s="106"/>
      <c r="D34" s="106"/>
      <c r="E34" s="109"/>
      <c r="F34" s="110" t="s">
        <v>5</v>
      </c>
      <c r="G34" s="74"/>
      <c r="H34" s="74"/>
      <c r="I34" s="74"/>
      <c r="J34" s="74"/>
    </row>
    <row r="35" spans="1:10" s="87" customFormat="1" ht="34.5">
      <c r="A35" s="106"/>
      <c r="B35" s="106" t="s">
        <v>47</v>
      </c>
      <c r="C35" s="106"/>
      <c r="D35" s="106"/>
      <c r="E35" s="106"/>
      <c r="F35" s="103" t="s">
        <v>48</v>
      </c>
      <c r="G35" s="74">
        <v>-10069</v>
      </c>
      <c r="H35" s="74">
        <v>-10069</v>
      </c>
      <c r="I35" s="74">
        <v>-10069</v>
      </c>
      <c r="J35" s="74">
        <v>-10069</v>
      </c>
    </row>
    <row r="36" spans="1:10" s="87" customFormat="1">
      <c r="A36" s="106"/>
      <c r="B36" s="106"/>
      <c r="C36" s="106"/>
      <c r="D36" s="106"/>
      <c r="E36" s="106"/>
      <c r="F36" s="105" t="s">
        <v>5</v>
      </c>
      <c r="G36" s="74"/>
      <c r="H36" s="74"/>
      <c r="I36" s="74"/>
      <c r="J36" s="74"/>
    </row>
    <row r="37" spans="1:10" s="87" customFormat="1">
      <c r="A37" s="106"/>
      <c r="B37" s="106"/>
      <c r="C37" s="106" t="s">
        <v>47</v>
      </c>
      <c r="D37" s="106"/>
      <c r="E37" s="106"/>
      <c r="F37" s="105" t="s">
        <v>35</v>
      </c>
      <c r="G37" s="74">
        <v>-10069</v>
      </c>
      <c r="H37" s="74">
        <v>-10069</v>
      </c>
      <c r="I37" s="74">
        <v>-10069</v>
      </c>
      <c r="J37" s="74">
        <v>-10069</v>
      </c>
    </row>
    <row r="38" spans="1:10" s="87" customFormat="1">
      <c r="A38" s="106"/>
      <c r="B38" s="106"/>
      <c r="C38" s="106"/>
      <c r="D38" s="106"/>
      <c r="E38" s="106"/>
      <c r="F38" s="105" t="s">
        <v>5</v>
      </c>
      <c r="G38" s="74"/>
      <c r="H38" s="74"/>
      <c r="I38" s="74"/>
      <c r="J38" s="74"/>
    </row>
    <row r="39" spans="1:10" s="87" customFormat="1">
      <c r="A39" s="106"/>
      <c r="B39" s="106"/>
      <c r="C39" s="106"/>
      <c r="D39" s="106"/>
      <c r="E39" s="106"/>
      <c r="F39" s="105" t="s">
        <v>32</v>
      </c>
      <c r="G39" s="74">
        <v>-10069</v>
      </c>
      <c r="H39" s="74">
        <v>-10069</v>
      </c>
      <c r="I39" s="74">
        <v>-10069</v>
      </c>
      <c r="J39" s="74">
        <v>-10069</v>
      </c>
    </row>
    <row r="40" spans="1:10" s="87" customFormat="1">
      <c r="A40" s="106"/>
      <c r="B40" s="106"/>
      <c r="C40" s="106"/>
      <c r="D40" s="106"/>
      <c r="E40" s="106"/>
      <c r="F40" s="105" t="s">
        <v>5</v>
      </c>
      <c r="G40" s="74"/>
      <c r="H40" s="74"/>
      <c r="I40" s="74"/>
      <c r="J40" s="74"/>
    </row>
    <row r="41" spans="1:10" s="35" customFormat="1">
      <c r="A41" s="40"/>
      <c r="B41" s="40"/>
      <c r="C41" s="40"/>
      <c r="D41" s="40" t="s">
        <v>33</v>
      </c>
      <c r="E41" s="40"/>
      <c r="F41" s="40" t="s">
        <v>35</v>
      </c>
      <c r="G41" s="41">
        <f>+G43</f>
        <v>-10069</v>
      </c>
      <c r="H41" s="41">
        <f t="shared" ref="H41:J41" si="2">+H43</f>
        <v>-10069</v>
      </c>
      <c r="I41" s="41">
        <f t="shared" si="2"/>
        <v>-10069</v>
      </c>
      <c r="J41" s="41">
        <f t="shared" si="2"/>
        <v>-10069</v>
      </c>
    </row>
    <row r="42" spans="1:10" s="35" customFormat="1">
      <c r="A42" s="40"/>
      <c r="B42" s="40"/>
      <c r="C42" s="40"/>
      <c r="D42" s="40"/>
      <c r="E42" s="40"/>
      <c r="F42" s="40" t="s">
        <v>5</v>
      </c>
      <c r="G42" s="40"/>
      <c r="H42" s="40"/>
      <c r="I42" s="40"/>
      <c r="J42" s="40"/>
    </row>
    <row r="43" spans="1:10">
      <c r="A43" s="40"/>
      <c r="B43" s="40"/>
      <c r="C43" s="40"/>
      <c r="D43" s="40"/>
      <c r="E43" s="40" t="s">
        <v>40</v>
      </c>
      <c r="F43" s="40" t="s">
        <v>35</v>
      </c>
      <c r="G43" s="41">
        <v>-10069</v>
      </c>
      <c r="H43" s="41">
        <v>-10069</v>
      </c>
      <c r="I43" s="41">
        <v>-10069</v>
      </c>
      <c r="J43" s="41">
        <v>-10069</v>
      </c>
    </row>
    <row r="44" spans="1:10">
      <c r="A44" s="40"/>
      <c r="B44" s="40"/>
      <c r="C44" s="40"/>
      <c r="D44" s="40"/>
      <c r="E44" s="40"/>
      <c r="F44" s="40" t="s">
        <v>49</v>
      </c>
      <c r="G44" s="40"/>
      <c r="H44" s="40"/>
      <c r="I44" s="40"/>
      <c r="J44" s="40"/>
    </row>
    <row r="45" spans="1:10">
      <c r="A45" s="40"/>
      <c r="B45" s="40"/>
      <c r="C45" s="40"/>
      <c r="D45" s="40"/>
      <c r="E45" s="40"/>
      <c r="F45" s="22" t="s">
        <v>32</v>
      </c>
      <c r="G45" s="42">
        <v>-10069</v>
      </c>
      <c r="H45" s="42">
        <v>-10069</v>
      </c>
      <c r="I45" s="42">
        <v>-10069</v>
      </c>
      <c r="J45" s="42">
        <v>-10069</v>
      </c>
    </row>
    <row r="46" spans="1:10" ht="34.5">
      <c r="A46" s="40"/>
      <c r="B46" s="40"/>
      <c r="C46" s="40"/>
      <c r="D46" s="40"/>
      <c r="E46" s="40"/>
      <c r="F46" s="40" t="s">
        <v>7</v>
      </c>
      <c r="G46" s="40"/>
      <c r="H46" s="40"/>
      <c r="I46" s="40"/>
      <c r="J46" s="40"/>
    </row>
    <row r="47" spans="1:10">
      <c r="A47" s="40"/>
      <c r="B47" s="40"/>
      <c r="C47" s="40"/>
      <c r="D47" s="40"/>
      <c r="E47" s="40"/>
      <c r="F47" s="40" t="s">
        <v>11</v>
      </c>
      <c r="G47" s="41">
        <v>-10069</v>
      </c>
      <c r="H47" s="41">
        <v>-10069</v>
      </c>
      <c r="I47" s="41">
        <v>-10069</v>
      </c>
      <c r="J47" s="41">
        <v>-10069</v>
      </c>
    </row>
    <row r="48" spans="1:10">
      <c r="A48" s="40"/>
      <c r="B48" s="40"/>
      <c r="C48" s="40"/>
      <c r="D48" s="40"/>
      <c r="E48" s="40"/>
      <c r="F48" s="40" t="s">
        <v>12</v>
      </c>
      <c r="G48" s="41">
        <v>-10069</v>
      </c>
      <c r="H48" s="41">
        <v>-10069</v>
      </c>
      <c r="I48" s="41">
        <v>-10069</v>
      </c>
      <c r="J48" s="41">
        <v>-10069</v>
      </c>
    </row>
    <row r="49" spans="1:10">
      <c r="A49" s="40"/>
      <c r="B49" s="40"/>
      <c r="C49" s="40"/>
      <c r="D49" s="40"/>
      <c r="E49" s="40"/>
      <c r="F49" s="40" t="s">
        <v>50</v>
      </c>
      <c r="G49" s="41">
        <v>-10069</v>
      </c>
      <c r="H49" s="41">
        <v>-10069</v>
      </c>
      <c r="I49" s="41">
        <v>-10069</v>
      </c>
      <c r="J49" s="41">
        <v>-10069</v>
      </c>
    </row>
    <row r="50" spans="1:10">
      <c r="A50" s="40"/>
      <c r="B50" s="40"/>
      <c r="C50" s="40"/>
      <c r="D50" s="40"/>
      <c r="E50" s="40"/>
      <c r="F50" s="40" t="s">
        <v>51</v>
      </c>
      <c r="G50" s="41">
        <v>-10069</v>
      </c>
      <c r="H50" s="41">
        <v>-10069</v>
      </c>
      <c r="I50" s="41">
        <v>-10069</v>
      </c>
      <c r="J50" s="41">
        <v>-10069</v>
      </c>
    </row>
    <row r="51" spans="1:10">
      <c r="A51" s="15"/>
      <c r="B51" s="15"/>
      <c r="C51" s="15"/>
      <c r="D51" s="15"/>
      <c r="E51" s="15"/>
      <c r="F51" s="15"/>
      <c r="G51" s="15"/>
      <c r="H51" s="15"/>
      <c r="I51" s="15"/>
    </row>
    <row r="52" spans="1:10">
      <c r="A52" s="15"/>
      <c r="B52" s="15"/>
      <c r="C52" s="15"/>
      <c r="D52" s="15"/>
      <c r="E52" s="15"/>
      <c r="F52" s="15"/>
      <c r="G52" s="15"/>
      <c r="H52" s="15"/>
      <c r="I52" s="15"/>
    </row>
    <row r="53" spans="1:10">
      <c r="A53" s="15"/>
      <c r="B53" s="15"/>
      <c r="C53" s="15"/>
      <c r="D53" s="15"/>
      <c r="E53" s="15"/>
      <c r="F53" s="15"/>
      <c r="G53" s="15"/>
      <c r="H53" s="15"/>
      <c r="I53" s="15"/>
    </row>
    <row r="54" spans="1:10">
      <c r="A54" s="15"/>
      <c r="B54" s="15"/>
      <c r="C54" s="15"/>
      <c r="D54" s="15"/>
      <c r="E54" s="15"/>
      <c r="F54" s="15"/>
      <c r="G54" s="15"/>
      <c r="H54" s="15"/>
      <c r="I54" s="15"/>
    </row>
    <row r="55" spans="1:10">
      <c r="A55" s="15"/>
      <c r="B55" s="15"/>
      <c r="C55" s="15"/>
      <c r="D55" s="15"/>
      <c r="E55" s="15"/>
      <c r="F55" s="15"/>
      <c r="G55" s="15"/>
      <c r="H55" s="15"/>
      <c r="I55" s="15"/>
    </row>
    <row r="56" spans="1:10">
      <c r="A56" s="15"/>
      <c r="B56" s="15"/>
      <c r="C56" s="15"/>
      <c r="D56" s="15"/>
      <c r="E56" s="15"/>
      <c r="F56" s="15"/>
      <c r="G56" s="15"/>
      <c r="H56" s="15"/>
      <c r="I56" s="15"/>
    </row>
    <row r="57" spans="1:10">
      <c r="A57" s="15"/>
      <c r="B57" s="15"/>
      <c r="C57" s="15"/>
      <c r="D57" s="15"/>
      <c r="E57" s="15"/>
      <c r="F57" s="15"/>
      <c r="G57" s="15"/>
      <c r="H57" s="15"/>
      <c r="I57" s="15"/>
    </row>
    <row r="58" spans="1:10">
      <c r="A58" s="15"/>
      <c r="B58" s="15"/>
      <c r="C58" s="15"/>
      <c r="D58" s="15"/>
      <c r="E58" s="15"/>
      <c r="F58" s="15"/>
      <c r="G58" s="15"/>
      <c r="H58" s="15"/>
      <c r="I58" s="15"/>
    </row>
    <row r="59" spans="1:10">
      <c r="A59" s="15"/>
      <c r="B59" s="15"/>
      <c r="C59" s="15"/>
      <c r="D59" s="15"/>
      <c r="E59" s="15"/>
      <c r="F59" s="15"/>
      <c r="G59" s="15"/>
      <c r="H59" s="15"/>
      <c r="I59" s="15"/>
    </row>
    <row r="60" spans="1:10">
      <c r="A60" s="15"/>
      <c r="B60" s="15"/>
      <c r="C60" s="15"/>
      <c r="D60" s="15"/>
      <c r="E60" s="15"/>
      <c r="F60" s="15"/>
      <c r="G60" s="15"/>
      <c r="H60" s="15"/>
      <c r="I60" s="15"/>
    </row>
    <row r="61" spans="1:10">
      <c r="A61" s="15"/>
      <c r="B61" s="15"/>
      <c r="C61" s="15"/>
      <c r="D61" s="15"/>
      <c r="E61" s="15"/>
      <c r="F61" s="15"/>
      <c r="G61" s="15"/>
      <c r="H61" s="15"/>
      <c r="I61" s="15"/>
    </row>
    <row r="62" spans="1:10" ht="409.6">
      <c r="A62" s="15"/>
      <c r="B62" s="15"/>
      <c r="C62" s="15"/>
      <c r="D62" s="15"/>
      <c r="E62" s="15"/>
      <c r="F62" s="15"/>
      <c r="G62" s="15"/>
      <c r="H62" s="15"/>
      <c r="I62" s="15"/>
    </row>
    <row r="63" spans="1:10" ht="409.6">
      <c r="A63" s="15"/>
      <c r="B63" s="15"/>
      <c r="C63" s="15"/>
      <c r="D63" s="15"/>
      <c r="E63" s="15"/>
      <c r="F63" s="15"/>
      <c r="G63" s="15"/>
      <c r="H63" s="15"/>
      <c r="I63" s="15"/>
    </row>
    <row r="64" spans="1:10" ht="409.6">
      <c r="A64" s="15"/>
      <c r="B64" s="15"/>
      <c r="C64" s="15"/>
      <c r="D64" s="15"/>
      <c r="E64" s="15"/>
      <c r="F64" s="15"/>
      <c r="G64" s="15"/>
      <c r="H64" s="15"/>
      <c r="I64" s="15"/>
    </row>
    <row r="65" spans="1:9" ht="409.6">
      <c r="A65" s="15"/>
      <c r="B65" s="15"/>
      <c r="C65" s="15"/>
      <c r="D65" s="15"/>
      <c r="E65" s="15"/>
      <c r="F65" s="15"/>
      <c r="G65" s="15"/>
      <c r="H65" s="15"/>
      <c r="I65" s="15"/>
    </row>
    <row r="66" spans="1:9" ht="409.6">
      <c r="A66" s="15"/>
      <c r="B66" s="15"/>
      <c r="C66" s="15"/>
      <c r="D66" s="15"/>
      <c r="E66" s="15"/>
      <c r="F66" s="15"/>
      <c r="G66" s="15"/>
      <c r="H66" s="15"/>
      <c r="I66" s="15"/>
    </row>
    <row r="67" spans="1:9" ht="409.6">
      <c r="A67" s="15"/>
      <c r="B67" s="15"/>
      <c r="C67" s="15"/>
      <c r="D67" s="15"/>
      <c r="E67" s="15"/>
      <c r="F67" s="15"/>
      <c r="G67" s="15"/>
      <c r="H67" s="15"/>
      <c r="I67" s="15"/>
    </row>
    <row r="68" spans="1:9" ht="409.6">
      <c r="A68" s="15"/>
      <c r="B68" s="15"/>
      <c r="C68" s="15"/>
      <c r="D68" s="15"/>
      <c r="E68" s="15"/>
      <c r="F68" s="15"/>
      <c r="G68" s="15"/>
      <c r="H68" s="15"/>
      <c r="I68" s="15"/>
    </row>
    <row r="69" spans="1:9" ht="409.6">
      <c r="A69" s="15"/>
      <c r="B69" s="15"/>
      <c r="C69" s="15"/>
      <c r="D69" s="15"/>
      <c r="E69" s="15"/>
      <c r="F69" s="15"/>
      <c r="G69" s="15"/>
      <c r="H69" s="15"/>
      <c r="I69" s="15"/>
    </row>
    <row r="70" spans="1:9">
      <c r="A70" s="15"/>
      <c r="B70" s="15"/>
      <c r="C70" s="15"/>
      <c r="D70" s="15"/>
      <c r="E70" s="15"/>
      <c r="F70" s="15"/>
      <c r="G70" s="15"/>
      <c r="H70" s="15"/>
      <c r="I70" s="15"/>
    </row>
    <row r="71" spans="1:9">
      <c r="A71" s="15"/>
      <c r="B71" s="15"/>
      <c r="C71" s="15"/>
      <c r="D71" s="15"/>
      <c r="E71" s="15"/>
      <c r="F71" s="15"/>
      <c r="G71" s="15"/>
      <c r="H71" s="15"/>
      <c r="I71" s="15"/>
    </row>
    <row r="72" spans="1:9">
      <c r="A72" s="15"/>
      <c r="B72" s="15"/>
      <c r="C72" s="15"/>
      <c r="D72" s="15"/>
      <c r="E72" s="15"/>
      <c r="F72" s="15"/>
      <c r="G72" s="15"/>
      <c r="H72" s="15"/>
      <c r="I72" s="15"/>
    </row>
    <row r="73" spans="1:9">
      <c r="A73" s="15"/>
      <c r="B73" s="15"/>
      <c r="C73" s="15"/>
      <c r="D73" s="15"/>
      <c r="E73" s="15"/>
      <c r="F73" s="15"/>
      <c r="G73" s="15"/>
      <c r="H73" s="15"/>
      <c r="I73" s="15"/>
    </row>
    <row r="74" spans="1:9">
      <c r="A74" s="15"/>
      <c r="B74" s="15"/>
      <c r="C74" s="15"/>
      <c r="D74" s="15"/>
      <c r="E74" s="15"/>
      <c r="F74" s="15"/>
      <c r="G74" s="15"/>
      <c r="H74" s="15"/>
      <c r="I74" s="15"/>
    </row>
    <row r="75" spans="1:9">
      <c r="A75" s="15"/>
      <c r="B75" s="15"/>
      <c r="C75" s="15"/>
      <c r="D75" s="15"/>
      <c r="E75" s="15"/>
      <c r="F75" s="15"/>
      <c r="G75" s="15"/>
      <c r="H75" s="15"/>
      <c r="I75" s="15"/>
    </row>
    <row r="76" spans="1:9">
      <c r="A76" s="15"/>
      <c r="B76" s="15"/>
      <c r="C76" s="15"/>
      <c r="D76" s="15"/>
      <c r="E76" s="15"/>
      <c r="F76" s="15"/>
      <c r="G76" s="15"/>
      <c r="H76" s="15"/>
      <c r="I76" s="15"/>
    </row>
    <row r="77" spans="1:9">
      <c r="A77" s="15"/>
      <c r="B77" s="15"/>
      <c r="C77" s="15"/>
      <c r="D77" s="15"/>
      <c r="E77" s="15"/>
      <c r="F77" s="15"/>
      <c r="G77" s="15"/>
      <c r="H77" s="15"/>
      <c r="I77" s="15"/>
    </row>
    <row r="78" spans="1:9">
      <c r="A78" s="15"/>
      <c r="B78" s="15"/>
      <c r="C78" s="15"/>
      <c r="D78" s="15"/>
      <c r="E78" s="15"/>
      <c r="F78" s="15"/>
      <c r="G78" s="15"/>
      <c r="H78" s="15"/>
      <c r="I78" s="15"/>
    </row>
    <row r="79" spans="1:9">
      <c r="A79" s="15"/>
      <c r="B79" s="15"/>
      <c r="C79" s="15"/>
      <c r="D79" s="15"/>
      <c r="E79" s="15"/>
      <c r="F79" s="15"/>
      <c r="G79" s="15"/>
      <c r="H79" s="15"/>
      <c r="I79" s="15"/>
    </row>
    <row r="80" spans="1:9">
      <c r="A80" s="15"/>
      <c r="B80" s="15"/>
      <c r="C80" s="15"/>
      <c r="D80" s="15"/>
      <c r="E80" s="15"/>
      <c r="F80" s="15"/>
      <c r="G80" s="15"/>
      <c r="H80" s="15"/>
      <c r="I80" s="15"/>
    </row>
    <row r="81" spans="1:9">
      <c r="A81" s="15"/>
      <c r="B81" s="15"/>
      <c r="C81" s="15"/>
      <c r="D81" s="15"/>
      <c r="E81" s="15"/>
      <c r="F81" s="15"/>
      <c r="G81" s="15"/>
      <c r="H81" s="15"/>
      <c r="I81" s="15"/>
    </row>
    <row r="82" spans="1:9">
      <c r="A82" s="15"/>
      <c r="B82" s="15"/>
      <c r="C82" s="15"/>
      <c r="D82" s="15"/>
      <c r="E82" s="15"/>
      <c r="F82" s="15"/>
      <c r="G82" s="15"/>
      <c r="H82" s="15"/>
      <c r="I82" s="15"/>
    </row>
    <row r="83" spans="1:9">
      <c r="A83" s="15"/>
      <c r="B83" s="15"/>
      <c r="C83" s="15"/>
      <c r="D83" s="15"/>
      <c r="E83" s="15"/>
      <c r="F83" s="15"/>
      <c r="G83" s="15"/>
      <c r="H83" s="15"/>
      <c r="I83" s="15"/>
    </row>
    <row r="84" spans="1:9">
      <c r="A84" s="15"/>
      <c r="B84" s="15"/>
      <c r="C84" s="15"/>
      <c r="D84" s="15"/>
      <c r="E84" s="15"/>
      <c r="F84" s="15"/>
      <c r="G84" s="15"/>
      <c r="H84" s="15"/>
      <c r="I84" s="15"/>
    </row>
    <row r="85" spans="1:9">
      <c r="A85" s="15"/>
      <c r="B85" s="15"/>
      <c r="C85" s="15"/>
      <c r="D85" s="15"/>
      <c r="E85" s="15"/>
      <c r="F85" s="15"/>
      <c r="G85" s="15"/>
      <c r="H85" s="15"/>
      <c r="I85" s="15"/>
    </row>
    <row r="86" spans="1:9">
      <c r="A86" s="15"/>
      <c r="B86" s="15"/>
      <c r="C86" s="15"/>
      <c r="D86" s="15"/>
      <c r="E86" s="15"/>
      <c r="F86" s="15"/>
      <c r="G86" s="15"/>
      <c r="H86" s="15"/>
      <c r="I86" s="15"/>
    </row>
  </sheetData>
  <mergeCells count="5">
    <mergeCell ref="A5:J5"/>
    <mergeCell ref="A8:C8"/>
    <mergeCell ref="D8:E8"/>
    <mergeCell ref="F8:F9"/>
    <mergeCell ref="G8:J8"/>
  </mergeCells>
  <pageMargins left="0.16" right="0.16" top="0.17" bottom="0.16" header="0.17" footer="0.16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Normal="100" workbookViewId="0">
      <selection activeCell="H1" sqref="H1"/>
    </sheetView>
  </sheetViews>
  <sheetFormatPr defaultRowHeight="17.25"/>
  <cols>
    <col min="1" max="1" width="7.28515625" style="53" customWidth="1"/>
    <col min="2" max="2" width="12" style="53" customWidth="1"/>
    <col min="3" max="3" width="14.5703125" style="53" customWidth="1"/>
    <col min="4" max="5" width="19.140625" style="53" customWidth="1"/>
    <col min="6" max="6" width="23.28515625" style="53" customWidth="1"/>
    <col min="7" max="7" width="41.140625" style="53" customWidth="1"/>
    <col min="8" max="8" width="16.85546875" style="53" customWidth="1"/>
    <col min="9" max="9" width="17.7109375" style="53" customWidth="1"/>
    <col min="10" max="10" width="12.85546875" style="53" customWidth="1"/>
    <col min="11" max="11" width="14.140625" style="53" customWidth="1"/>
    <col min="12" max="12" width="10.7109375" style="53" customWidth="1"/>
    <col min="13" max="259" width="9.140625" style="53"/>
    <col min="260" max="260" width="7.28515625" style="53" customWidth="1"/>
    <col min="261" max="261" width="12" style="53" customWidth="1"/>
    <col min="262" max="262" width="11.85546875" style="53" customWidth="1"/>
    <col min="263" max="263" width="64.28515625" style="53" customWidth="1"/>
    <col min="264" max="264" width="16.85546875" style="53" customWidth="1"/>
    <col min="265" max="265" width="17.7109375" style="53" customWidth="1"/>
    <col min="266" max="266" width="12.85546875" style="53" customWidth="1"/>
    <col min="267" max="267" width="14.140625" style="53" customWidth="1"/>
    <col min="268" max="268" width="10.7109375" style="53" customWidth="1"/>
    <col min="269" max="515" width="9.140625" style="53"/>
    <col min="516" max="516" width="7.28515625" style="53" customWidth="1"/>
    <col min="517" max="517" width="12" style="53" customWidth="1"/>
    <col min="518" max="518" width="11.85546875" style="53" customWidth="1"/>
    <col min="519" max="519" width="64.28515625" style="53" customWidth="1"/>
    <col min="520" max="520" width="16.85546875" style="53" customWidth="1"/>
    <col min="521" max="521" width="17.7109375" style="53" customWidth="1"/>
    <col min="522" max="522" width="12.85546875" style="53" customWidth="1"/>
    <col min="523" max="523" width="14.140625" style="53" customWidth="1"/>
    <col min="524" max="524" width="10.7109375" style="53" customWidth="1"/>
    <col min="525" max="771" width="9.140625" style="53"/>
    <col min="772" max="772" width="7.28515625" style="53" customWidth="1"/>
    <col min="773" max="773" width="12" style="53" customWidth="1"/>
    <col min="774" max="774" width="11.85546875" style="53" customWidth="1"/>
    <col min="775" max="775" width="64.28515625" style="53" customWidth="1"/>
    <col min="776" max="776" width="16.85546875" style="53" customWidth="1"/>
    <col min="777" max="777" width="17.7109375" style="53" customWidth="1"/>
    <col min="778" max="778" width="12.85546875" style="53" customWidth="1"/>
    <col min="779" max="779" width="14.140625" style="53" customWidth="1"/>
    <col min="780" max="780" width="10.7109375" style="53" customWidth="1"/>
    <col min="781" max="1027" width="9.140625" style="53"/>
    <col min="1028" max="1028" width="7.28515625" style="53" customWidth="1"/>
    <col min="1029" max="1029" width="12" style="53" customWidth="1"/>
    <col min="1030" max="1030" width="11.85546875" style="53" customWidth="1"/>
    <col min="1031" max="1031" width="64.28515625" style="53" customWidth="1"/>
    <col min="1032" max="1032" width="16.85546875" style="53" customWidth="1"/>
    <col min="1033" max="1033" width="17.7109375" style="53" customWidth="1"/>
    <col min="1034" max="1034" width="12.85546875" style="53" customWidth="1"/>
    <col min="1035" max="1035" width="14.140625" style="53" customWidth="1"/>
    <col min="1036" max="1036" width="10.7109375" style="53" customWidth="1"/>
    <col min="1037" max="1283" width="9.140625" style="53"/>
    <col min="1284" max="1284" width="7.28515625" style="53" customWidth="1"/>
    <col min="1285" max="1285" width="12" style="53" customWidth="1"/>
    <col min="1286" max="1286" width="11.85546875" style="53" customWidth="1"/>
    <col min="1287" max="1287" width="64.28515625" style="53" customWidth="1"/>
    <col min="1288" max="1288" width="16.85546875" style="53" customWidth="1"/>
    <col min="1289" max="1289" width="17.7109375" style="53" customWidth="1"/>
    <col min="1290" max="1290" width="12.85546875" style="53" customWidth="1"/>
    <col min="1291" max="1291" width="14.140625" style="53" customWidth="1"/>
    <col min="1292" max="1292" width="10.7109375" style="53" customWidth="1"/>
    <col min="1293" max="1539" width="9.140625" style="53"/>
    <col min="1540" max="1540" width="7.28515625" style="53" customWidth="1"/>
    <col min="1541" max="1541" width="12" style="53" customWidth="1"/>
    <col min="1542" max="1542" width="11.85546875" style="53" customWidth="1"/>
    <col min="1543" max="1543" width="64.28515625" style="53" customWidth="1"/>
    <col min="1544" max="1544" width="16.85546875" style="53" customWidth="1"/>
    <col min="1545" max="1545" width="17.7109375" style="53" customWidth="1"/>
    <col min="1546" max="1546" width="12.85546875" style="53" customWidth="1"/>
    <col min="1547" max="1547" width="14.140625" style="53" customWidth="1"/>
    <col min="1548" max="1548" width="10.7109375" style="53" customWidth="1"/>
    <col min="1549" max="1795" width="9.140625" style="53"/>
    <col min="1796" max="1796" width="7.28515625" style="53" customWidth="1"/>
    <col min="1797" max="1797" width="12" style="53" customWidth="1"/>
    <col min="1798" max="1798" width="11.85546875" style="53" customWidth="1"/>
    <col min="1799" max="1799" width="64.28515625" style="53" customWidth="1"/>
    <col min="1800" max="1800" width="16.85546875" style="53" customWidth="1"/>
    <col min="1801" max="1801" width="17.7109375" style="53" customWidth="1"/>
    <col min="1802" max="1802" width="12.85546875" style="53" customWidth="1"/>
    <col min="1803" max="1803" width="14.140625" style="53" customWidth="1"/>
    <col min="1804" max="1804" width="10.7109375" style="53" customWidth="1"/>
    <col min="1805" max="2051" width="9.140625" style="53"/>
    <col min="2052" max="2052" width="7.28515625" style="53" customWidth="1"/>
    <col min="2053" max="2053" width="12" style="53" customWidth="1"/>
    <col min="2054" max="2054" width="11.85546875" style="53" customWidth="1"/>
    <col min="2055" max="2055" width="64.28515625" style="53" customWidth="1"/>
    <col min="2056" max="2056" width="16.85546875" style="53" customWidth="1"/>
    <col min="2057" max="2057" width="17.7109375" style="53" customWidth="1"/>
    <col min="2058" max="2058" width="12.85546875" style="53" customWidth="1"/>
    <col min="2059" max="2059" width="14.140625" style="53" customWidth="1"/>
    <col min="2060" max="2060" width="10.7109375" style="53" customWidth="1"/>
    <col min="2061" max="2307" width="9.140625" style="53"/>
    <col min="2308" max="2308" width="7.28515625" style="53" customWidth="1"/>
    <col min="2309" max="2309" width="12" style="53" customWidth="1"/>
    <col min="2310" max="2310" width="11.85546875" style="53" customWidth="1"/>
    <col min="2311" max="2311" width="64.28515625" style="53" customWidth="1"/>
    <col min="2312" max="2312" width="16.85546875" style="53" customWidth="1"/>
    <col min="2313" max="2313" width="17.7109375" style="53" customWidth="1"/>
    <col min="2314" max="2314" width="12.85546875" style="53" customWidth="1"/>
    <col min="2315" max="2315" width="14.140625" style="53" customWidth="1"/>
    <col min="2316" max="2316" width="10.7109375" style="53" customWidth="1"/>
    <col min="2317" max="2563" width="9.140625" style="53"/>
    <col min="2564" max="2564" width="7.28515625" style="53" customWidth="1"/>
    <col min="2565" max="2565" width="12" style="53" customWidth="1"/>
    <col min="2566" max="2566" width="11.85546875" style="53" customWidth="1"/>
    <col min="2567" max="2567" width="64.28515625" style="53" customWidth="1"/>
    <col min="2568" max="2568" width="16.85546875" style="53" customWidth="1"/>
    <col min="2569" max="2569" width="17.7109375" style="53" customWidth="1"/>
    <col min="2570" max="2570" width="12.85546875" style="53" customWidth="1"/>
    <col min="2571" max="2571" width="14.140625" style="53" customWidth="1"/>
    <col min="2572" max="2572" width="10.7109375" style="53" customWidth="1"/>
    <col min="2573" max="2819" width="9.140625" style="53"/>
    <col min="2820" max="2820" width="7.28515625" style="53" customWidth="1"/>
    <col min="2821" max="2821" width="12" style="53" customWidth="1"/>
    <col min="2822" max="2822" width="11.85546875" style="53" customWidth="1"/>
    <col min="2823" max="2823" width="64.28515625" style="53" customWidth="1"/>
    <col min="2824" max="2824" width="16.85546875" style="53" customWidth="1"/>
    <col min="2825" max="2825" width="17.7109375" style="53" customWidth="1"/>
    <col min="2826" max="2826" width="12.85546875" style="53" customWidth="1"/>
    <col min="2827" max="2827" width="14.140625" style="53" customWidth="1"/>
    <col min="2828" max="2828" width="10.7109375" style="53" customWidth="1"/>
    <col min="2829" max="3075" width="9.140625" style="53"/>
    <col min="3076" max="3076" width="7.28515625" style="53" customWidth="1"/>
    <col min="3077" max="3077" width="12" style="53" customWidth="1"/>
    <col min="3078" max="3078" width="11.85546875" style="53" customWidth="1"/>
    <col min="3079" max="3079" width="64.28515625" style="53" customWidth="1"/>
    <col min="3080" max="3080" width="16.85546875" style="53" customWidth="1"/>
    <col min="3081" max="3081" width="17.7109375" style="53" customWidth="1"/>
    <col min="3082" max="3082" width="12.85546875" style="53" customWidth="1"/>
    <col min="3083" max="3083" width="14.140625" style="53" customWidth="1"/>
    <col min="3084" max="3084" width="10.7109375" style="53" customWidth="1"/>
    <col min="3085" max="3331" width="9.140625" style="53"/>
    <col min="3332" max="3332" width="7.28515625" style="53" customWidth="1"/>
    <col min="3333" max="3333" width="12" style="53" customWidth="1"/>
    <col min="3334" max="3334" width="11.85546875" style="53" customWidth="1"/>
    <col min="3335" max="3335" width="64.28515625" style="53" customWidth="1"/>
    <col min="3336" max="3336" width="16.85546875" style="53" customWidth="1"/>
    <col min="3337" max="3337" width="17.7109375" style="53" customWidth="1"/>
    <col min="3338" max="3338" width="12.85546875" style="53" customWidth="1"/>
    <col min="3339" max="3339" width="14.140625" style="53" customWidth="1"/>
    <col min="3340" max="3340" width="10.7109375" style="53" customWidth="1"/>
    <col min="3341" max="3587" width="9.140625" style="53"/>
    <col min="3588" max="3588" width="7.28515625" style="53" customWidth="1"/>
    <col min="3589" max="3589" width="12" style="53" customWidth="1"/>
    <col min="3590" max="3590" width="11.85546875" style="53" customWidth="1"/>
    <col min="3591" max="3591" width="64.28515625" style="53" customWidth="1"/>
    <col min="3592" max="3592" width="16.85546875" style="53" customWidth="1"/>
    <col min="3593" max="3593" width="17.7109375" style="53" customWidth="1"/>
    <col min="3594" max="3594" width="12.85546875" style="53" customWidth="1"/>
    <col min="3595" max="3595" width="14.140625" style="53" customWidth="1"/>
    <col min="3596" max="3596" width="10.7109375" style="53" customWidth="1"/>
    <col min="3597" max="3843" width="9.140625" style="53"/>
    <col min="3844" max="3844" width="7.28515625" style="53" customWidth="1"/>
    <col min="3845" max="3845" width="12" style="53" customWidth="1"/>
    <col min="3846" max="3846" width="11.85546875" style="53" customWidth="1"/>
    <col min="3847" max="3847" width="64.28515625" style="53" customWidth="1"/>
    <col min="3848" max="3848" width="16.85546875" style="53" customWidth="1"/>
    <col min="3849" max="3849" width="17.7109375" style="53" customWidth="1"/>
    <col min="3850" max="3850" width="12.85546875" style="53" customWidth="1"/>
    <col min="3851" max="3851" width="14.140625" style="53" customWidth="1"/>
    <col min="3852" max="3852" width="10.7109375" style="53" customWidth="1"/>
    <col min="3853" max="4099" width="9.140625" style="53"/>
    <col min="4100" max="4100" width="7.28515625" style="53" customWidth="1"/>
    <col min="4101" max="4101" width="12" style="53" customWidth="1"/>
    <col min="4102" max="4102" width="11.85546875" style="53" customWidth="1"/>
    <col min="4103" max="4103" width="64.28515625" style="53" customWidth="1"/>
    <col min="4104" max="4104" width="16.85546875" style="53" customWidth="1"/>
    <col min="4105" max="4105" width="17.7109375" style="53" customWidth="1"/>
    <col min="4106" max="4106" width="12.85546875" style="53" customWidth="1"/>
    <col min="4107" max="4107" width="14.140625" style="53" customWidth="1"/>
    <col min="4108" max="4108" width="10.7109375" style="53" customWidth="1"/>
    <col min="4109" max="4355" width="9.140625" style="53"/>
    <col min="4356" max="4356" width="7.28515625" style="53" customWidth="1"/>
    <col min="4357" max="4357" width="12" style="53" customWidth="1"/>
    <col min="4358" max="4358" width="11.85546875" style="53" customWidth="1"/>
    <col min="4359" max="4359" width="64.28515625" style="53" customWidth="1"/>
    <col min="4360" max="4360" width="16.85546875" style="53" customWidth="1"/>
    <col min="4361" max="4361" width="17.7109375" style="53" customWidth="1"/>
    <col min="4362" max="4362" width="12.85546875" style="53" customWidth="1"/>
    <col min="4363" max="4363" width="14.140625" style="53" customWidth="1"/>
    <col min="4364" max="4364" width="10.7109375" style="53" customWidth="1"/>
    <col min="4365" max="4611" width="9.140625" style="53"/>
    <col min="4612" max="4612" width="7.28515625" style="53" customWidth="1"/>
    <col min="4613" max="4613" width="12" style="53" customWidth="1"/>
    <col min="4614" max="4614" width="11.85546875" style="53" customWidth="1"/>
    <col min="4615" max="4615" width="64.28515625" style="53" customWidth="1"/>
    <col min="4616" max="4616" width="16.85546875" style="53" customWidth="1"/>
    <col min="4617" max="4617" width="17.7109375" style="53" customWidth="1"/>
    <col min="4618" max="4618" width="12.85546875" style="53" customWidth="1"/>
    <col min="4619" max="4619" width="14.140625" style="53" customWidth="1"/>
    <col min="4620" max="4620" width="10.7109375" style="53" customWidth="1"/>
    <col min="4621" max="4867" width="9.140625" style="53"/>
    <col min="4868" max="4868" width="7.28515625" style="53" customWidth="1"/>
    <col min="4869" max="4869" width="12" style="53" customWidth="1"/>
    <col min="4870" max="4870" width="11.85546875" style="53" customWidth="1"/>
    <col min="4871" max="4871" width="64.28515625" style="53" customWidth="1"/>
    <col min="4872" max="4872" width="16.85546875" style="53" customWidth="1"/>
    <col min="4873" max="4873" width="17.7109375" style="53" customWidth="1"/>
    <col min="4874" max="4874" width="12.85546875" style="53" customWidth="1"/>
    <col min="4875" max="4875" width="14.140625" style="53" customWidth="1"/>
    <col min="4876" max="4876" width="10.7109375" style="53" customWidth="1"/>
    <col min="4877" max="5123" width="9.140625" style="53"/>
    <col min="5124" max="5124" width="7.28515625" style="53" customWidth="1"/>
    <col min="5125" max="5125" width="12" style="53" customWidth="1"/>
    <col min="5126" max="5126" width="11.85546875" style="53" customWidth="1"/>
    <col min="5127" max="5127" width="64.28515625" style="53" customWidth="1"/>
    <col min="5128" max="5128" width="16.85546875" style="53" customWidth="1"/>
    <col min="5129" max="5129" width="17.7109375" style="53" customWidth="1"/>
    <col min="5130" max="5130" width="12.85546875" style="53" customWidth="1"/>
    <col min="5131" max="5131" width="14.140625" style="53" customWidth="1"/>
    <col min="5132" max="5132" width="10.7109375" style="53" customWidth="1"/>
    <col min="5133" max="5379" width="9.140625" style="53"/>
    <col min="5380" max="5380" width="7.28515625" style="53" customWidth="1"/>
    <col min="5381" max="5381" width="12" style="53" customWidth="1"/>
    <col min="5382" max="5382" width="11.85546875" style="53" customWidth="1"/>
    <col min="5383" max="5383" width="64.28515625" style="53" customWidth="1"/>
    <col min="5384" max="5384" width="16.85546875" style="53" customWidth="1"/>
    <col min="5385" max="5385" width="17.7109375" style="53" customWidth="1"/>
    <col min="5386" max="5386" width="12.85546875" style="53" customWidth="1"/>
    <col min="5387" max="5387" width="14.140625" style="53" customWidth="1"/>
    <col min="5388" max="5388" width="10.7109375" style="53" customWidth="1"/>
    <col min="5389" max="5635" width="9.140625" style="53"/>
    <col min="5636" max="5636" width="7.28515625" style="53" customWidth="1"/>
    <col min="5637" max="5637" width="12" style="53" customWidth="1"/>
    <col min="5638" max="5638" width="11.85546875" style="53" customWidth="1"/>
    <col min="5639" max="5639" width="64.28515625" style="53" customWidth="1"/>
    <col min="5640" max="5640" width="16.85546875" style="53" customWidth="1"/>
    <col min="5641" max="5641" width="17.7109375" style="53" customWidth="1"/>
    <col min="5642" max="5642" width="12.85546875" style="53" customWidth="1"/>
    <col min="5643" max="5643" width="14.140625" style="53" customWidth="1"/>
    <col min="5644" max="5644" width="10.7109375" style="53" customWidth="1"/>
    <col min="5645" max="5891" width="9.140625" style="53"/>
    <col min="5892" max="5892" width="7.28515625" style="53" customWidth="1"/>
    <col min="5893" max="5893" width="12" style="53" customWidth="1"/>
    <col min="5894" max="5894" width="11.85546875" style="53" customWidth="1"/>
    <col min="5895" max="5895" width="64.28515625" style="53" customWidth="1"/>
    <col min="5896" max="5896" width="16.85546875" style="53" customWidth="1"/>
    <col min="5897" max="5897" width="17.7109375" style="53" customWidth="1"/>
    <col min="5898" max="5898" width="12.85546875" style="53" customWidth="1"/>
    <col min="5899" max="5899" width="14.140625" style="53" customWidth="1"/>
    <col min="5900" max="5900" width="10.7109375" style="53" customWidth="1"/>
    <col min="5901" max="6147" width="9.140625" style="53"/>
    <col min="6148" max="6148" width="7.28515625" style="53" customWidth="1"/>
    <col min="6149" max="6149" width="12" style="53" customWidth="1"/>
    <col min="6150" max="6150" width="11.85546875" style="53" customWidth="1"/>
    <col min="6151" max="6151" width="64.28515625" style="53" customWidth="1"/>
    <col min="6152" max="6152" width="16.85546875" style="53" customWidth="1"/>
    <col min="6153" max="6153" width="17.7109375" style="53" customWidth="1"/>
    <col min="6154" max="6154" width="12.85546875" style="53" customWidth="1"/>
    <col min="6155" max="6155" width="14.140625" style="53" customWidth="1"/>
    <col min="6156" max="6156" width="10.7109375" style="53" customWidth="1"/>
    <col min="6157" max="6403" width="9.140625" style="53"/>
    <col min="6404" max="6404" width="7.28515625" style="53" customWidth="1"/>
    <col min="6405" max="6405" width="12" style="53" customWidth="1"/>
    <col min="6406" max="6406" width="11.85546875" style="53" customWidth="1"/>
    <col min="6407" max="6407" width="64.28515625" style="53" customWidth="1"/>
    <col min="6408" max="6408" width="16.85546875" style="53" customWidth="1"/>
    <col min="6409" max="6409" width="17.7109375" style="53" customWidth="1"/>
    <col min="6410" max="6410" width="12.85546875" style="53" customWidth="1"/>
    <col min="6411" max="6411" width="14.140625" style="53" customWidth="1"/>
    <col min="6412" max="6412" width="10.7109375" style="53" customWidth="1"/>
    <col min="6413" max="6659" width="9.140625" style="53"/>
    <col min="6660" max="6660" width="7.28515625" style="53" customWidth="1"/>
    <col min="6661" max="6661" width="12" style="53" customWidth="1"/>
    <col min="6662" max="6662" width="11.85546875" style="53" customWidth="1"/>
    <col min="6663" max="6663" width="64.28515625" style="53" customWidth="1"/>
    <col min="6664" max="6664" width="16.85546875" style="53" customWidth="1"/>
    <col min="6665" max="6665" width="17.7109375" style="53" customWidth="1"/>
    <col min="6666" max="6666" width="12.85546875" style="53" customWidth="1"/>
    <col min="6667" max="6667" width="14.140625" style="53" customWidth="1"/>
    <col min="6668" max="6668" width="10.7109375" style="53" customWidth="1"/>
    <col min="6669" max="6915" width="9.140625" style="53"/>
    <col min="6916" max="6916" width="7.28515625" style="53" customWidth="1"/>
    <col min="6917" max="6917" width="12" style="53" customWidth="1"/>
    <col min="6918" max="6918" width="11.85546875" style="53" customWidth="1"/>
    <col min="6919" max="6919" width="64.28515625" style="53" customWidth="1"/>
    <col min="6920" max="6920" width="16.85546875" style="53" customWidth="1"/>
    <col min="6921" max="6921" width="17.7109375" style="53" customWidth="1"/>
    <col min="6922" max="6922" width="12.85546875" style="53" customWidth="1"/>
    <col min="6923" max="6923" width="14.140625" style="53" customWidth="1"/>
    <col min="6924" max="6924" width="10.7109375" style="53" customWidth="1"/>
    <col min="6925" max="7171" width="9.140625" style="53"/>
    <col min="7172" max="7172" width="7.28515625" style="53" customWidth="1"/>
    <col min="7173" max="7173" width="12" style="53" customWidth="1"/>
    <col min="7174" max="7174" width="11.85546875" style="53" customWidth="1"/>
    <col min="7175" max="7175" width="64.28515625" style="53" customWidth="1"/>
    <col min="7176" max="7176" width="16.85546875" style="53" customWidth="1"/>
    <col min="7177" max="7177" width="17.7109375" style="53" customWidth="1"/>
    <col min="7178" max="7178" width="12.85546875" style="53" customWidth="1"/>
    <col min="7179" max="7179" width="14.140625" style="53" customWidth="1"/>
    <col min="7180" max="7180" width="10.7109375" style="53" customWidth="1"/>
    <col min="7181" max="7427" width="9.140625" style="53"/>
    <col min="7428" max="7428" width="7.28515625" style="53" customWidth="1"/>
    <col min="7429" max="7429" width="12" style="53" customWidth="1"/>
    <col min="7430" max="7430" width="11.85546875" style="53" customWidth="1"/>
    <col min="7431" max="7431" width="64.28515625" style="53" customWidth="1"/>
    <col min="7432" max="7432" width="16.85546875" style="53" customWidth="1"/>
    <col min="7433" max="7433" width="17.7109375" style="53" customWidth="1"/>
    <col min="7434" max="7434" width="12.85546875" style="53" customWidth="1"/>
    <col min="7435" max="7435" width="14.140625" style="53" customWidth="1"/>
    <col min="7436" max="7436" width="10.7109375" style="53" customWidth="1"/>
    <col min="7437" max="7683" width="9.140625" style="53"/>
    <col min="7684" max="7684" width="7.28515625" style="53" customWidth="1"/>
    <col min="7685" max="7685" width="12" style="53" customWidth="1"/>
    <col min="7686" max="7686" width="11.85546875" style="53" customWidth="1"/>
    <col min="7687" max="7687" width="64.28515625" style="53" customWidth="1"/>
    <col min="7688" max="7688" width="16.85546875" style="53" customWidth="1"/>
    <col min="7689" max="7689" width="17.7109375" style="53" customWidth="1"/>
    <col min="7690" max="7690" width="12.85546875" style="53" customWidth="1"/>
    <col min="7691" max="7691" width="14.140625" style="53" customWidth="1"/>
    <col min="7692" max="7692" width="10.7109375" style="53" customWidth="1"/>
    <col min="7693" max="7939" width="9.140625" style="53"/>
    <col min="7940" max="7940" width="7.28515625" style="53" customWidth="1"/>
    <col min="7941" max="7941" width="12" style="53" customWidth="1"/>
    <col min="7942" max="7942" width="11.85546875" style="53" customWidth="1"/>
    <col min="7943" max="7943" width="64.28515625" style="53" customWidth="1"/>
    <col min="7944" max="7944" width="16.85546875" style="53" customWidth="1"/>
    <col min="7945" max="7945" width="17.7109375" style="53" customWidth="1"/>
    <col min="7946" max="7946" width="12.85546875" style="53" customWidth="1"/>
    <col min="7947" max="7947" width="14.140625" style="53" customWidth="1"/>
    <col min="7948" max="7948" width="10.7109375" style="53" customWidth="1"/>
    <col min="7949" max="8195" width="9.140625" style="53"/>
    <col min="8196" max="8196" width="7.28515625" style="53" customWidth="1"/>
    <col min="8197" max="8197" width="12" style="53" customWidth="1"/>
    <col min="8198" max="8198" width="11.85546875" style="53" customWidth="1"/>
    <col min="8199" max="8199" width="64.28515625" style="53" customWidth="1"/>
    <col min="8200" max="8200" width="16.85546875" style="53" customWidth="1"/>
    <col min="8201" max="8201" width="17.7109375" style="53" customWidth="1"/>
    <col min="8202" max="8202" width="12.85546875" style="53" customWidth="1"/>
    <col min="8203" max="8203" width="14.140625" style="53" customWidth="1"/>
    <col min="8204" max="8204" width="10.7109375" style="53" customWidth="1"/>
    <col min="8205" max="8451" width="9.140625" style="53"/>
    <col min="8452" max="8452" width="7.28515625" style="53" customWidth="1"/>
    <col min="8453" max="8453" width="12" style="53" customWidth="1"/>
    <col min="8454" max="8454" width="11.85546875" style="53" customWidth="1"/>
    <col min="8455" max="8455" width="64.28515625" style="53" customWidth="1"/>
    <col min="8456" max="8456" width="16.85546875" style="53" customWidth="1"/>
    <col min="8457" max="8457" width="17.7109375" style="53" customWidth="1"/>
    <col min="8458" max="8458" width="12.85546875" style="53" customWidth="1"/>
    <col min="8459" max="8459" width="14.140625" style="53" customWidth="1"/>
    <col min="8460" max="8460" width="10.7109375" style="53" customWidth="1"/>
    <col min="8461" max="8707" width="9.140625" style="53"/>
    <col min="8708" max="8708" width="7.28515625" style="53" customWidth="1"/>
    <col min="8709" max="8709" width="12" style="53" customWidth="1"/>
    <col min="8710" max="8710" width="11.85546875" style="53" customWidth="1"/>
    <col min="8711" max="8711" width="64.28515625" style="53" customWidth="1"/>
    <col min="8712" max="8712" width="16.85546875" style="53" customWidth="1"/>
    <col min="8713" max="8713" width="17.7109375" style="53" customWidth="1"/>
    <col min="8714" max="8714" width="12.85546875" style="53" customWidth="1"/>
    <col min="8715" max="8715" width="14.140625" style="53" customWidth="1"/>
    <col min="8716" max="8716" width="10.7109375" style="53" customWidth="1"/>
    <col min="8717" max="8963" width="9.140625" style="53"/>
    <col min="8964" max="8964" width="7.28515625" style="53" customWidth="1"/>
    <col min="8965" max="8965" width="12" style="53" customWidth="1"/>
    <col min="8966" max="8966" width="11.85546875" style="53" customWidth="1"/>
    <col min="8967" max="8967" width="64.28515625" style="53" customWidth="1"/>
    <col min="8968" max="8968" width="16.85546875" style="53" customWidth="1"/>
    <col min="8969" max="8969" width="17.7109375" style="53" customWidth="1"/>
    <col min="8970" max="8970" width="12.85546875" style="53" customWidth="1"/>
    <col min="8971" max="8971" width="14.140625" style="53" customWidth="1"/>
    <col min="8972" max="8972" width="10.7109375" style="53" customWidth="1"/>
    <col min="8973" max="9219" width="9.140625" style="53"/>
    <col min="9220" max="9220" width="7.28515625" style="53" customWidth="1"/>
    <col min="9221" max="9221" width="12" style="53" customWidth="1"/>
    <col min="9222" max="9222" width="11.85546875" style="53" customWidth="1"/>
    <col min="9223" max="9223" width="64.28515625" style="53" customWidth="1"/>
    <col min="9224" max="9224" width="16.85546875" style="53" customWidth="1"/>
    <col min="9225" max="9225" width="17.7109375" style="53" customWidth="1"/>
    <col min="9226" max="9226" width="12.85546875" style="53" customWidth="1"/>
    <col min="9227" max="9227" width="14.140625" style="53" customWidth="1"/>
    <col min="9228" max="9228" width="10.7109375" style="53" customWidth="1"/>
    <col min="9229" max="9475" width="9.140625" style="53"/>
    <col min="9476" max="9476" width="7.28515625" style="53" customWidth="1"/>
    <col min="9477" max="9477" width="12" style="53" customWidth="1"/>
    <col min="9478" max="9478" width="11.85546875" style="53" customWidth="1"/>
    <col min="9479" max="9479" width="64.28515625" style="53" customWidth="1"/>
    <col min="9480" max="9480" width="16.85546875" style="53" customWidth="1"/>
    <col min="9481" max="9481" width="17.7109375" style="53" customWidth="1"/>
    <col min="9482" max="9482" width="12.85546875" style="53" customWidth="1"/>
    <col min="9483" max="9483" width="14.140625" style="53" customWidth="1"/>
    <col min="9484" max="9484" width="10.7109375" style="53" customWidth="1"/>
    <col min="9485" max="9731" width="9.140625" style="53"/>
    <col min="9732" max="9732" width="7.28515625" style="53" customWidth="1"/>
    <col min="9733" max="9733" width="12" style="53" customWidth="1"/>
    <col min="9734" max="9734" width="11.85546875" style="53" customWidth="1"/>
    <col min="9735" max="9735" width="64.28515625" style="53" customWidth="1"/>
    <col min="9736" max="9736" width="16.85546875" style="53" customWidth="1"/>
    <col min="9737" max="9737" width="17.7109375" style="53" customWidth="1"/>
    <col min="9738" max="9738" width="12.85546875" style="53" customWidth="1"/>
    <col min="9739" max="9739" width="14.140625" style="53" customWidth="1"/>
    <col min="9740" max="9740" width="10.7109375" style="53" customWidth="1"/>
    <col min="9741" max="9987" width="9.140625" style="53"/>
    <col min="9988" max="9988" width="7.28515625" style="53" customWidth="1"/>
    <col min="9989" max="9989" width="12" style="53" customWidth="1"/>
    <col min="9990" max="9990" width="11.85546875" style="53" customWidth="1"/>
    <col min="9991" max="9991" width="64.28515625" style="53" customWidth="1"/>
    <col min="9992" max="9992" width="16.85546875" style="53" customWidth="1"/>
    <col min="9993" max="9993" width="17.7109375" style="53" customWidth="1"/>
    <col min="9994" max="9994" width="12.85546875" style="53" customWidth="1"/>
    <col min="9995" max="9995" width="14.140625" style="53" customWidth="1"/>
    <col min="9996" max="9996" width="10.7109375" style="53" customWidth="1"/>
    <col min="9997" max="10243" width="9.140625" style="53"/>
    <col min="10244" max="10244" width="7.28515625" style="53" customWidth="1"/>
    <col min="10245" max="10245" width="12" style="53" customWidth="1"/>
    <col min="10246" max="10246" width="11.85546875" style="53" customWidth="1"/>
    <col min="10247" max="10247" width="64.28515625" style="53" customWidth="1"/>
    <col min="10248" max="10248" width="16.85546875" style="53" customWidth="1"/>
    <col min="10249" max="10249" width="17.7109375" style="53" customWidth="1"/>
    <col min="10250" max="10250" width="12.85546875" style="53" customWidth="1"/>
    <col min="10251" max="10251" width="14.140625" style="53" customWidth="1"/>
    <col min="10252" max="10252" width="10.7109375" style="53" customWidth="1"/>
    <col min="10253" max="10499" width="9.140625" style="53"/>
    <col min="10500" max="10500" width="7.28515625" style="53" customWidth="1"/>
    <col min="10501" max="10501" width="12" style="53" customWidth="1"/>
    <col min="10502" max="10502" width="11.85546875" style="53" customWidth="1"/>
    <col min="10503" max="10503" width="64.28515625" style="53" customWidth="1"/>
    <col min="10504" max="10504" width="16.85546875" style="53" customWidth="1"/>
    <col min="10505" max="10505" width="17.7109375" style="53" customWidth="1"/>
    <col min="10506" max="10506" width="12.85546875" style="53" customWidth="1"/>
    <col min="10507" max="10507" width="14.140625" style="53" customWidth="1"/>
    <col min="10508" max="10508" width="10.7109375" style="53" customWidth="1"/>
    <col min="10509" max="10755" width="9.140625" style="53"/>
    <col min="10756" max="10756" width="7.28515625" style="53" customWidth="1"/>
    <col min="10757" max="10757" width="12" style="53" customWidth="1"/>
    <col min="10758" max="10758" width="11.85546875" style="53" customWidth="1"/>
    <col min="10759" max="10759" width="64.28515625" style="53" customWidth="1"/>
    <col min="10760" max="10760" width="16.85546875" style="53" customWidth="1"/>
    <col min="10761" max="10761" width="17.7109375" style="53" customWidth="1"/>
    <col min="10762" max="10762" width="12.85546875" style="53" customWidth="1"/>
    <col min="10763" max="10763" width="14.140625" style="53" customWidth="1"/>
    <col min="10764" max="10764" width="10.7109375" style="53" customWidth="1"/>
    <col min="10765" max="11011" width="9.140625" style="53"/>
    <col min="11012" max="11012" width="7.28515625" style="53" customWidth="1"/>
    <col min="11013" max="11013" width="12" style="53" customWidth="1"/>
    <col min="11014" max="11014" width="11.85546875" style="53" customWidth="1"/>
    <col min="11015" max="11015" width="64.28515625" style="53" customWidth="1"/>
    <col min="11016" max="11016" width="16.85546875" style="53" customWidth="1"/>
    <col min="11017" max="11017" width="17.7109375" style="53" customWidth="1"/>
    <col min="11018" max="11018" width="12.85546875" style="53" customWidth="1"/>
    <col min="11019" max="11019" width="14.140625" style="53" customWidth="1"/>
    <col min="11020" max="11020" width="10.7109375" style="53" customWidth="1"/>
    <col min="11021" max="11267" width="9.140625" style="53"/>
    <col min="11268" max="11268" width="7.28515625" style="53" customWidth="1"/>
    <col min="11269" max="11269" width="12" style="53" customWidth="1"/>
    <col min="11270" max="11270" width="11.85546875" style="53" customWidth="1"/>
    <col min="11271" max="11271" width="64.28515625" style="53" customWidth="1"/>
    <col min="11272" max="11272" width="16.85546875" style="53" customWidth="1"/>
    <col min="11273" max="11273" width="17.7109375" style="53" customWidth="1"/>
    <col min="11274" max="11274" width="12.85546875" style="53" customWidth="1"/>
    <col min="11275" max="11275" width="14.140625" style="53" customWidth="1"/>
    <col min="11276" max="11276" width="10.7109375" style="53" customWidth="1"/>
    <col min="11277" max="11523" width="9.140625" style="53"/>
    <col min="11524" max="11524" width="7.28515625" style="53" customWidth="1"/>
    <col min="11525" max="11525" width="12" style="53" customWidth="1"/>
    <col min="11526" max="11526" width="11.85546875" style="53" customWidth="1"/>
    <col min="11527" max="11527" width="64.28515625" style="53" customWidth="1"/>
    <col min="11528" max="11528" width="16.85546875" style="53" customWidth="1"/>
    <col min="11529" max="11529" width="17.7109375" style="53" customWidth="1"/>
    <col min="11530" max="11530" width="12.85546875" style="53" customWidth="1"/>
    <col min="11531" max="11531" width="14.140625" style="53" customWidth="1"/>
    <col min="11532" max="11532" width="10.7109375" style="53" customWidth="1"/>
    <col min="11533" max="11779" width="9.140625" style="53"/>
    <col min="11780" max="11780" width="7.28515625" style="53" customWidth="1"/>
    <col min="11781" max="11781" width="12" style="53" customWidth="1"/>
    <col min="11782" max="11782" width="11.85546875" style="53" customWidth="1"/>
    <col min="11783" max="11783" width="64.28515625" style="53" customWidth="1"/>
    <col min="11784" max="11784" width="16.85546875" style="53" customWidth="1"/>
    <col min="11785" max="11785" width="17.7109375" style="53" customWidth="1"/>
    <col min="11786" max="11786" width="12.85546875" style="53" customWidth="1"/>
    <col min="11787" max="11787" width="14.140625" style="53" customWidth="1"/>
    <col min="11788" max="11788" width="10.7109375" style="53" customWidth="1"/>
    <col min="11789" max="12035" width="9.140625" style="53"/>
    <col min="12036" max="12036" width="7.28515625" style="53" customWidth="1"/>
    <col min="12037" max="12037" width="12" style="53" customWidth="1"/>
    <col min="12038" max="12038" width="11.85546875" style="53" customWidth="1"/>
    <col min="12039" max="12039" width="64.28515625" style="53" customWidth="1"/>
    <col min="12040" max="12040" width="16.85546875" style="53" customWidth="1"/>
    <col min="12041" max="12041" width="17.7109375" style="53" customWidth="1"/>
    <col min="12042" max="12042" width="12.85546875" style="53" customWidth="1"/>
    <col min="12043" max="12043" width="14.140625" style="53" customWidth="1"/>
    <col min="12044" max="12044" width="10.7109375" style="53" customWidth="1"/>
    <col min="12045" max="12291" width="9.140625" style="53"/>
    <col min="12292" max="12292" width="7.28515625" style="53" customWidth="1"/>
    <col min="12293" max="12293" width="12" style="53" customWidth="1"/>
    <col min="12294" max="12294" width="11.85546875" style="53" customWidth="1"/>
    <col min="12295" max="12295" width="64.28515625" style="53" customWidth="1"/>
    <col min="12296" max="12296" width="16.85546875" style="53" customWidth="1"/>
    <col min="12297" max="12297" width="17.7109375" style="53" customWidth="1"/>
    <col min="12298" max="12298" width="12.85546875" style="53" customWidth="1"/>
    <col min="12299" max="12299" width="14.140625" style="53" customWidth="1"/>
    <col min="12300" max="12300" width="10.7109375" style="53" customWidth="1"/>
    <col min="12301" max="12547" width="9.140625" style="53"/>
    <col min="12548" max="12548" width="7.28515625" style="53" customWidth="1"/>
    <col min="12549" max="12549" width="12" style="53" customWidth="1"/>
    <col min="12550" max="12550" width="11.85546875" style="53" customWidth="1"/>
    <col min="12551" max="12551" width="64.28515625" style="53" customWidth="1"/>
    <col min="12552" max="12552" width="16.85546875" style="53" customWidth="1"/>
    <col min="12553" max="12553" width="17.7109375" style="53" customWidth="1"/>
    <col min="12554" max="12554" width="12.85546875" style="53" customWidth="1"/>
    <col min="12555" max="12555" width="14.140625" style="53" customWidth="1"/>
    <col min="12556" max="12556" width="10.7109375" style="53" customWidth="1"/>
    <col min="12557" max="12803" width="9.140625" style="53"/>
    <col min="12804" max="12804" width="7.28515625" style="53" customWidth="1"/>
    <col min="12805" max="12805" width="12" style="53" customWidth="1"/>
    <col min="12806" max="12806" width="11.85546875" style="53" customWidth="1"/>
    <col min="12807" max="12807" width="64.28515625" style="53" customWidth="1"/>
    <col min="12808" max="12808" width="16.85546875" style="53" customWidth="1"/>
    <col min="12809" max="12809" width="17.7109375" style="53" customWidth="1"/>
    <col min="12810" max="12810" width="12.85546875" style="53" customWidth="1"/>
    <col min="12811" max="12811" width="14.140625" style="53" customWidth="1"/>
    <col min="12812" max="12812" width="10.7109375" style="53" customWidth="1"/>
    <col min="12813" max="13059" width="9.140625" style="53"/>
    <col min="13060" max="13060" width="7.28515625" style="53" customWidth="1"/>
    <col min="13061" max="13061" width="12" style="53" customWidth="1"/>
    <col min="13062" max="13062" width="11.85546875" style="53" customWidth="1"/>
    <col min="13063" max="13063" width="64.28515625" style="53" customWidth="1"/>
    <col min="13064" max="13064" width="16.85546875" style="53" customWidth="1"/>
    <col min="13065" max="13065" width="17.7109375" style="53" customWidth="1"/>
    <col min="13066" max="13066" width="12.85546875" style="53" customWidth="1"/>
    <col min="13067" max="13067" width="14.140625" style="53" customWidth="1"/>
    <col min="13068" max="13068" width="10.7109375" style="53" customWidth="1"/>
    <col min="13069" max="13315" width="9.140625" style="53"/>
    <col min="13316" max="13316" width="7.28515625" style="53" customWidth="1"/>
    <col min="13317" max="13317" width="12" style="53" customWidth="1"/>
    <col min="13318" max="13318" width="11.85546875" style="53" customWidth="1"/>
    <col min="13319" max="13319" width="64.28515625" style="53" customWidth="1"/>
    <col min="13320" max="13320" width="16.85546875" style="53" customWidth="1"/>
    <col min="13321" max="13321" width="17.7109375" style="53" customWidth="1"/>
    <col min="13322" max="13322" width="12.85546875" style="53" customWidth="1"/>
    <col min="13323" max="13323" width="14.140625" style="53" customWidth="1"/>
    <col min="13324" max="13324" width="10.7109375" style="53" customWidth="1"/>
    <col min="13325" max="13571" width="9.140625" style="53"/>
    <col min="13572" max="13572" width="7.28515625" style="53" customWidth="1"/>
    <col min="13573" max="13573" width="12" style="53" customWidth="1"/>
    <col min="13574" max="13574" width="11.85546875" style="53" customWidth="1"/>
    <col min="13575" max="13575" width="64.28515625" style="53" customWidth="1"/>
    <col min="13576" max="13576" width="16.85546875" style="53" customWidth="1"/>
    <col min="13577" max="13577" width="17.7109375" style="53" customWidth="1"/>
    <col min="13578" max="13578" width="12.85546875" style="53" customWidth="1"/>
    <col min="13579" max="13579" width="14.140625" style="53" customWidth="1"/>
    <col min="13580" max="13580" width="10.7109375" style="53" customWidth="1"/>
    <col min="13581" max="13827" width="9.140625" style="53"/>
    <col min="13828" max="13828" width="7.28515625" style="53" customWidth="1"/>
    <col min="13829" max="13829" width="12" style="53" customWidth="1"/>
    <col min="13830" max="13830" width="11.85546875" style="53" customWidth="1"/>
    <col min="13831" max="13831" width="64.28515625" style="53" customWidth="1"/>
    <col min="13832" max="13832" width="16.85546875" style="53" customWidth="1"/>
    <col min="13833" max="13833" width="17.7109375" style="53" customWidth="1"/>
    <col min="13834" max="13834" width="12.85546875" style="53" customWidth="1"/>
    <col min="13835" max="13835" width="14.140625" style="53" customWidth="1"/>
    <col min="13836" max="13836" width="10.7109375" style="53" customWidth="1"/>
    <col min="13837" max="14083" width="9.140625" style="53"/>
    <col min="14084" max="14084" width="7.28515625" style="53" customWidth="1"/>
    <col min="14085" max="14085" width="12" style="53" customWidth="1"/>
    <col min="14086" max="14086" width="11.85546875" style="53" customWidth="1"/>
    <col min="14087" max="14087" width="64.28515625" style="53" customWidth="1"/>
    <col min="14088" max="14088" width="16.85546875" style="53" customWidth="1"/>
    <col min="14089" max="14089" width="17.7109375" style="53" customWidth="1"/>
    <col min="14090" max="14090" width="12.85546875" style="53" customWidth="1"/>
    <col min="14091" max="14091" width="14.140625" style="53" customWidth="1"/>
    <col min="14092" max="14092" width="10.7109375" style="53" customWidth="1"/>
    <col min="14093" max="14339" width="9.140625" style="53"/>
    <col min="14340" max="14340" width="7.28515625" style="53" customWidth="1"/>
    <col min="14341" max="14341" width="12" style="53" customWidth="1"/>
    <col min="14342" max="14342" width="11.85546875" style="53" customWidth="1"/>
    <col min="14343" max="14343" width="64.28515625" style="53" customWidth="1"/>
    <col min="14344" max="14344" width="16.85546875" style="53" customWidth="1"/>
    <col min="14345" max="14345" width="17.7109375" style="53" customWidth="1"/>
    <col min="14346" max="14346" width="12.85546875" style="53" customWidth="1"/>
    <col min="14347" max="14347" width="14.140625" style="53" customWidth="1"/>
    <col min="14348" max="14348" width="10.7109375" style="53" customWidth="1"/>
    <col min="14349" max="14595" width="9.140625" style="53"/>
    <col min="14596" max="14596" width="7.28515625" style="53" customWidth="1"/>
    <col min="14597" max="14597" width="12" style="53" customWidth="1"/>
    <col min="14598" max="14598" width="11.85546875" style="53" customWidth="1"/>
    <col min="14599" max="14599" width="64.28515625" style="53" customWidth="1"/>
    <col min="14600" max="14600" width="16.85546875" style="53" customWidth="1"/>
    <col min="14601" max="14601" width="17.7109375" style="53" customWidth="1"/>
    <col min="14602" max="14602" width="12.85546875" style="53" customWidth="1"/>
    <col min="14603" max="14603" width="14.140625" style="53" customWidth="1"/>
    <col min="14604" max="14604" width="10.7109375" style="53" customWidth="1"/>
    <col min="14605" max="14851" width="9.140625" style="53"/>
    <col min="14852" max="14852" width="7.28515625" style="53" customWidth="1"/>
    <col min="14853" max="14853" width="12" style="53" customWidth="1"/>
    <col min="14854" max="14854" width="11.85546875" style="53" customWidth="1"/>
    <col min="14855" max="14855" width="64.28515625" style="53" customWidth="1"/>
    <col min="14856" max="14856" width="16.85546875" style="53" customWidth="1"/>
    <col min="14857" max="14857" width="17.7109375" style="53" customWidth="1"/>
    <col min="14858" max="14858" width="12.85546875" style="53" customWidth="1"/>
    <col min="14859" max="14859" width="14.140625" style="53" customWidth="1"/>
    <col min="14860" max="14860" width="10.7109375" style="53" customWidth="1"/>
    <col min="14861" max="15107" width="9.140625" style="53"/>
    <col min="15108" max="15108" width="7.28515625" style="53" customWidth="1"/>
    <col min="15109" max="15109" width="12" style="53" customWidth="1"/>
    <col min="15110" max="15110" width="11.85546875" style="53" customWidth="1"/>
    <col min="15111" max="15111" width="64.28515625" style="53" customWidth="1"/>
    <col min="15112" max="15112" width="16.85546875" style="53" customWidth="1"/>
    <col min="15113" max="15113" width="17.7109375" style="53" customWidth="1"/>
    <col min="15114" max="15114" width="12.85546875" style="53" customWidth="1"/>
    <col min="15115" max="15115" width="14.140625" style="53" customWidth="1"/>
    <col min="15116" max="15116" width="10.7109375" style="53" customWidth="1"/>
    <col min="15117" max="15363" width="9.140625" style="53"/>
    <col min="15364" max="15364" width="7.28515625" style="53" customWidth="1"/>
    <col min="15365" max="15365" width="12" style="53" customWidth="1"/>
    <col min="15366" max="15366" width="11.85546875" style="53" customWidth="1"/>
    <col min="15367" max="15367" width="64.28515625" style="53" customWidth="1"/>
    <col min="15368" max="15368" width="16.85546875" style="53" customWidth="1"/>
    <col min="15369" max="15369" width="17.7109375" style="53" customWidth="1"/>
    <col min="15370" max="15370" width="12.85546875" style="53" customWidth="1"/>
    <col min="15371" max="15371" width="14.140625" style="53" customWidth="1"/>
    <col min="15372" max="15372" width="10.7109375" style="53" customWidth="1"/>
    <col min="15373" max="15619" width="9.140625" style="53"/>
    <col min="15620" max="15620" width="7.28515625" style="53" customWidth="1"/>
    <col min="15621" max="15621" width="12" style="53" customWidth="1"/>
    <col min="15622" max="15622" width="11.85546875" style="53" customWidth="1"/>
    <col min="15623" max="15623" width="64.28515625" style="53" customWidth="1"/>
    <col min="15624" max="15624" width="16.85546875" style="53" customWidth="1"/>
    <col min="15625" max="15625" width="17.7109375" style="53" customWidth="1"/>
    <col min="15626" max="15626" width="12.85546875" style="53" customWidth="1"/>
    <col min="15627" max="15627" width="14.140625" style="53" customWidth="1"/>
    <col min="15628" max="15628" width="10.7109375" style="53" customWidth="1"/>
    <col min="15629" max="15875" width="9.140625" style="53"/>
    <col min="15876" max="15876" width="7.28515625" style="53" customWidth="1"/>
    <col min="15877" max="15877" width="12" style="53" customWidth="1"/>
    <col min="15878" max="15878" width="11.85546875" style="53" customWidth="1"/>
    <col min="15879" max="15879" width="64.28515625" style="53" customWidth="1"/>
    <col min="15880" max="15880" width="16.85546875" style="53" customWidth="1"/>
    <col min="15881" max="15881" width="17.7109375" style="53" customWidth="1"/>
    <col min="15882" max="15882" width="12.85546875" style="53" customWidth="1"/>
    <col min="15883" max="15883" width="14.140625" style="53" customWidth="1"/>
    <col min="15884" max="15884" width="10.7109375" style="53" customWidth="1"/>
    <col min="15885" max="16131" width="9.140625" style="53"/>
    <col min="16132" max="16132" width="7.28515625" style="53" customWidth="1"/>
    <col min="16133" max="16133" width="12" style="53" customWidth="1"/>
    <col min="16134" max="16134" width="11.85546875" style="53" customWidth="1"/>
    <col min="16135" max="16135" width="64.28515625" style="53" customWidth="1"/>
    <col min="16136" max="16136" width="16.85546875" style="53" customWidth="1"/>
    <col min="16137" max="16137" width="17.7109375" style="53" customWidth="1"/>
    <col min="16138" max="16138" width="12.85546875" style="53" customWidth="1"/>
    <col min="16139" max="16139" width="14.140625" style="53" customWidth="1"/>
    <col min="16140" max="16140" width="10.7109375" style="53" customWidth="1"/>
    <col min="16141" max="16384" width="9.140625" style="53"/>
  </cols>
  <sheetData>
    <row r="1" spans="1:9">
      <c r="H1" s="54" t="s">
        <v>117</v>
      </c>
      <c r="I1" s="54"/>
    </row>
    <row r="2" spans="1:9">
      <c r="H2" s="54" t="s">
        <v>18</v>
      </c>
      <c r="I2" s="55"/>
    </row>
    <row r="3" spans="1:9">
      <c r="H3" s="54" t="s">
        <v>89</v>
      </c>
      <c r="I3" s="55"/>
    </row>
    <row r="5" spans="1:9" ht="48" customHeight="1">
      <c r="A5" s="140" t="s">
        <v>90</v>
      </c>
      <c r="B5" s="140"/>
      <c r="C5" s="140"/>
      <c r="D5" s="140"/>
      <c r="E5" s="140"/>
      <c r="F5" s="140"/>
      <c r="G5" s="140"/>
      <c r="H5" s="140"/>
      <c r="I5" s="56"/>
    </row>
    <row r="7" spans="1:9">
      <c r="H7" s="54" t="s">
        <v>91</v>
      </c>
    </row>
    <row r="8" spans="1:9" s="57" customFormat="1" ht="51" customHeight="1">
      <c r="B8" s="141" t="s">
        <v>92</v>
      </c>
      <c r="C8" s="142"/>
      <c r="D8" s="143" t="s">
        <v>93</v>
      </c>
      <c r="E8" s="143"/>
      <c r="F8" s="143"/>
      <c r="G8" s="143" t="s">
        <v>94</v>
      </c>
      <c r="H8" s="144" t="s">
        <v>14</v>
      </c>
    </row>
    <row r="9" spans="1:9" s="57" customFormat="1" ht="35.25" customHeight="1">
      <c r="B9" s="58" t="s">
        <v>25</v>
      </c>
      <c r="C9" s="58" t="s">
        <v>26</v>
      </c>
      <c r="D9" s="143"/>
      <c r="E9" s="143"/>
      <c r="F9" s="143"/>
      <c r="G9" s="143"/>
      <c r="H9" s="144"/>
    </row>
    <row r="10" spans="1:9" s="57" customFormat="1" ht="18" customHeight="1">
      <c r="B10" s="59">
        <v>1</v>
      </c>
      <c r="C10" s="59">
        <v>2</v>
      </c>
      <c r="D10" s="139">
        <v>3</v>
      </c>
      <c r="E10" s="139"/>
      <c r="F10" s="139"/>
      <c r="G10" s="59">
        <v>4</v>
      </c>
      <c r="H10" s="60">
        <v>5</v>
      </c>
    </row>
    <row r="11" spans="1:9" s="57" customFormat="1" ht="21.75" customHeight="1">
      <c r="B11" s="145" t="s">
        <v>95</v>
      </c>
      <c r="C11" s="146"/>
      <c r="D11" s="146"/>
      <c r="E11" s="146"/>
      <c r="F11" s="146"/>
      <c r="G11" s="147"/>
      <c r="H11" s="61">
        <f>H12+H36+H596+H609+H613+H629+H708+H728+H744+H752+H777+H829+H833+H837</f>
        <v>10069</v>
      </c>
    </row>
    <row r="12" spans="1:9" s="57" customFormat="1" ht="21.75" customHeight="1">
      <c r="B12" s="145" t="s">
        <v>99</v>
      </c>
      <c r="C12" s="146"/>
      <c r="D12" s="146"/>
      <c r="E12" s="146"/>
      <c r="F12" s="146"/>
      <c r="G12" s="147"/>
      <c r="H12" s="62">
        <f>H13+H16+H21+H30+H33</f>
        <v>10069</v>
      </c>
    </row>
    <row r="13" spans="1:9" s="57" customFormat="1" ht="21.75" customHeight="1">
      <c r="B13" s="63">
        <v>1212</v>
      </c>
      <c r="C13" s="148" t="s">
        <v>55</v>
      </c>
      <c r="D13" s="149"/>
      <c r="E13" s="149"/>
      <c r="F13" s="150"/>
      <c r="G13" s="64"/>
      <c r="H13" s="62">
        <f>+H14</f>
        <v>10069</v>
      </c>
    </row>
    <row r="14" spans="1:9" s="57" customFormat="1" ht="39.75" customHeight="1">
      <c r="B14" s="151"/>
      <c r="C14" s="65">
        <f>+'Հավելված 1'!C20</f>
        <v>12025</v>
      </c>
      <c r="D14" s="153" t="str">
        <f>+'Հավելված 1'!D21</f>
        <v>Մարզերում առաջնահերթ լուծում պահանջող հիմնախնդիրների լուծում</v>
      </c>
      <c r="E14" s="153"/>
      <c r="F14" s="153"/>
      <c r="G14" s="16" t="str">
        <f>+'2'!F25</f>
        <v xml:space="preserve"> ՀՀ Շիրակի մարզպետարան</v>
      </c>
      <c r="H14" s="66">
        <f t="shared" ref="H14" si="0">H15</f>
        <v>10069</v>
      </c>
    </row>
    <row r="15" spans="1:9" s="57" customFormat="1" ht="34.5">
      <c r="B15" s="152"/>
      <c r="C15" s="33"/>
      <c r="D15" s="67"/>
      <c r="E15" s="67"/>
      <c r="F15" s="67"/>
      <c r="G15" s="69" t="s">
        <v>96</v>
      </c>
      <c r="H15" s="68">
        <f>+'2'!J31</f>
        <v>10069</v>
      </c>
    </row>
    <row r="16" spans="1:9" s="57" customFormat="1" ht="19.5" customHeight="1"/>
    <row r="17" s="57" customFormat="1"/>
    <row r="18" s="57" customFormat="1"/>
    <row r="19" s="57" customFormat="1" ht="17.25" customHeight="1"/>
    <row r="20" s="57" customFormat="1" ht="14.25" customHeight="1"/>
    <row r="21" ht="15" customHeight="1"/>
    <row r="22" ht="17.25" customHeight="1"/>
    <row r="23" s="57" customFormat="1"/>
    <row r="24" s="57" customFormat="1"/>
    <row r="25" s="57" customFormat="1"/>
    <row r="26" s="57" customFormat="1"/>
    <row r="27" s="57" customFormat="1" ht="18.600000000000001" customHeight="1"/>
    <row r="28" s="57" customFormat="1" ht="19.899999999999999" customHeight="1"/>
    <row r="29" s="57" customFormat="1"/>
    <row r="30" ht="22.9" customHeight="1"/>
  </sheetData>
  <mergeCells count="11">
    <mergeCell ref="B11:G11"/>
    <mergeCell ref="B12:G12"/>
    <mergeCell ref="C13:F13"/>
    <mergeCell ref="B14:B15"/>
    <mergeCell ref="D14:F14"/>
    <mergeCell ref="D10:F10"/>
    <mergeCell ref="A5:H5"/>
    <mergeCell ref="B8:C8"/>
    <mergeCell ref="D8:F9"/>
    <mergeCell ref="G8:G9"/>
    <mergeCell ref="H8:H9"/>
  </mergeCells>
  <pageMargins left="0.31496062992125984" right="0" top="0.35433070866141736" bottom="0.35433070866141736" header="0.31496062992125984" footer="0.31496062992125984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selection activeCell="G1" sqref="G1"/>
    </sheetView>
  </sheetViews>
  <sheetFormatPr defaultColWidth="9.140625" defaultRowHeight="17.25"/>
  <cols>
    <col min="1" max="1" width="3.5703125" style="1" customWidth="1"/>
    <col min="2" max="2" width="28.7109375" style="1" customWidth="1"/>
    <col min="3" max="3" width="58.5703125" style="15" customWidth="1"/>
    <col min="4" max="6" width="17" style="15" customWidth="1"/>
    <col min="7" max="7" width="17" style="1" customWidth="1"/>
    <col min="8" max="16384" width="9.140625" style="1"/>
  </cols>
  <sheetData>
    <row r="1" spans="2:7">
      <c r="G1" s="3" t="s">
        <v>118</v>
      </c>
    </row>
    <row r="2" spans="2:7">
      <c r="C2" s="17"/>
      <c r="D2" s="17"/>
      <c r="E2" s="17"/>
      <c r="F2" s="17"/>
      <c r="G2" s="3" t="s">
        <v>18</v>
      </c>
    </row>
    <row r="3" spans="2:7">
      <c r="G3" s="3" t="s">
        <v>31</v>
      </c>
    </row>
    <row r="5" spans="2:7" ht="41.25" customHeight="1">
      <c r="B5" s="157" t="s">
        <v>87</v>
      </c>
      <c r="C5" s="157"/>
      <c r="D5" s="157"/>
      <c r="E5" s="157"/>
      <c r="F5" s="157"/>
      <c r="G5" s="157"/>
    </row>
    <row r="6" spans="2:7">
      <c r="C6" s="18"/>
      <c r="D6" s="18"/>
      <c r="E6" s="18"/>
      <c r="F6" s="18"/>
    </row>
    <row r="7" spans="2:7">
      <c r="B7" s="47"/>
      <c r="C7" s="47"/>
      <c r="D7" s="47"/>
      <c r="E7" s="47"/>
      <c r="F7" s="50" t="s">
        <v>88</v>
      </c>
      <c r="G7" s="47"/>
    </row>
    <row r="8" spans="2:7" s="112" customFormat="1">
      <c r="B8" s="158" t="s">
        <v>99</v>
      </c>
      <c r="C8" s="158"/>
      <c r="D8" s="158"/>
      <c r="E8" s="158"/>
      <c r="F8" s="158"/>
      <c r="G8" s="158"/>
    </row>
    <row r="9" spans="2:7" s="112" customFormat="1" ht="8.25" customHeight="1">
      <c r="B9" s="113"/>
      <c r="C9" s="113"/>
      <c r="D9" s="113"/>
      <c r="E9" s="113"/>
    </row>
    <row r="10" spans="2:7" s="112" customFormat="1">
      <c r="B10" s="112" t="s">
        <v>53</v>
      </c>
    </row>
    <row r="11" spans="2:7" s="114" customFormat="1" ht="6.75" customHeight="1"/>
    <row r="12" spans="2:7" s="112" customFormat="1" ht="4.5" customHeight="1"/>
    <row r="13" spans="2:7">
      <c r="B13" s="19" t="s">
        <v>0</v>
      </c>
      <c r="C13" s="4" t="s">
        <v>1</v>
      </c>
      <c r="D13" s="17"/>
      <c r="E13" s="17"/>
      <c r="F13" s="17"/>
    </row>
    <row r="14" spans="2:7">
      <c r="B14" s="20">
        <v>1212</v>
      </c>
      <c r="C14" s="4" t="s">
        <v>55</v>
      </c>
      <c r="D14" s="17"/>
      <c r="E14" s="17"/>
      <c r="F14" s="17"/>
    </row>
    <row r="16" spans="2:7" ht="44.25" customHeight="1">
      <c r="B16" s="21" t="s">
        <v>75</v>
      </c>
      <c r="C16" s="6" t="s">
        <v>69</v>
      </c>
      <c r="D16" s="131" t="s">
        <v>17</v>
      </c>
      <c r="E16" s="132"/>
      <c r="F16" s="132"/>
      <c r="G16" s="133"/>
    </row>
    <row r="17" spans="1:7" ht="47.25" customHeight="1">
      <c r="B17" s="21" t="s">
        <v>76</v>
      </c>
      <c r="C17" s="6" t="s">
        <v>70</v>
      </c>
      <c r="D17" s="16" t="s">
        <v>21</v>
      </c>
      <c r="E17" s="16" t="s">
        <v>22</v>
      </c>
      <c r="F17" s="16" t="s">
        <v>23</v>
      </c>
      <c r="G17" s="16" t="s">
        <v>14</v>
      </c>
    </row>
    <row r="18" spans="1:7" ht="34.5">
      <c r="B18" s="21" t="s">
        <v>58</v>
      </c>
      <c r="C18" s="6" t="s">
        <v>59</v>
      </c>
      <c r="D18" s="32"/>
      <c r="E18" s="32"/>
      <c r="F18" s="32"/>
      <c r="G18" s="13"/>
    </row>
    <row r="19" spans="1:7" ht="69">
      <c r="B19" s="21" t="s">
        <v>77</v>
      </c>
      <c r="C19" s="6" t="s">
        <v>61</v>
      </c>
      <c r="D19" s="32"/>
      <c r="E19" s="32"/>
      <c r="F19" s="32"/>
      <c r="G19" s="13"/>
    </row>
    <row r="20" spans="1:7">
      <c r="B20" s="21" t="s">
        <v>78</v>
      </c>
      <c r="C20" s="6" t="s">
        <v>63</v>
      </c>
      <c r="D20" s="13"/>
      <c r="E20" s="13"/>
      <c r="F20" s="13"/>
      <c r="G20" s="13"/>
    </row>
    <row r="21" spans="1:7">
      <c r="B21" s="21"/>
      <c r="C21" s="6" t="s">
        <v>2</v>
      </c>
      <c r="D21" s="13"/>
      <c r="E21" s="13"/>
      <c r="F21" s="13"/>
      <c r="G21" s="13"/>
    </row>
    <row r="22" spans="1:7" ht="18.75" customHeight="1">
      <c r="B22" s="159" t="s">
        <v>85</v>
      </c>
      <c r="C22" s="160"/>
      <c r="D22" s="23">
        <v>1</v>
      </c>
      <c r="E22" s="49">
        <v>1</v>
      </c>
      <c r="F22" s="49">
        <v>1</v>
      </c>
      <c r="G22" s="49">
        <v>1</v>
      </c>
    </row>
    <row r="23" spans="1:7" ht="18.75" customHeight="1">
      <c r="B23" s="159" t="s">
        <v>86</v>
      </c>
      <c r="C23" s="160"/>
      <c r="D23" s="51">
        <v>1</v>
      </c>
      <c r="E23" s="51">
        <v>1</v>
      </c>
      <c r="F23" s="51">
        <v>1</v>
      </c>
      <c r="G23" s="51">
        <v>1</v>
      </c>
    </row>
    <row r="24" spans="1:7" ht="18.75" customHeight="1">
      <c r="B24" s="159" t="s">
        <v>84</v>
      </c>
      <c r="C24" s="160"/>
      <c r="D24" s="52">
        <v>572</v>
      </c>
      <c r="E24" s="52">
        <v>572</v>
      </c>
      <c r="F24" s="52">
        <v>572</v>
      </c>
      <c r="G24" s="52">
        <v>572</v>
      </c>
    </row>
    <row r="25" spans="1:7" ht="24.75" customHeight="1">
      <c r="B25" s="24" t="s">
        <v>3</v>
      </c>
      <c r="C25" s="25"/>
      <c r="D25" s="26">
        <v>10069</v>
      </c>
      <c r="E25" s="26">
        <v>10069</v>
      </c>
      <c r="F25" s="26">
        <v>10069</v>
      </c>
      <c r="G25" s="26">
        <v>10069</v>
      </c>
    </row>
    <row r="26" spans="1:7" s="53" customFormat="1"/>
    <row r="27" spans="1:7" s="53" customFormat="1">
      <c r="B27" s="116"/>
    </row>
    <row r="28" spans="1:7">
      <c r="B28" s="47"/>
      <c r="C28" s="47"/>
      <c r="D28" s="47"/>
      <c r="E28" s="47"/>
      <c r="F28" s="50" t="s">
        <v>52</v>
      </c>
      <c r="G28" s="47"/>
    </row>
    <row r="29" spans="1:7" s="112" customFormat="1" ht="23.25" customHeight="1">
      <c r="A29" s="1"/>
      <c r="B29" s="1"/>
      <c r="C29" s="117" t="s">
        <v>100</v>
      </c>
    </row>
    <row r="30" spans="1:7" s="112" customFormat="1">
      <c r="A30" s="1"/>
      <c r="B30" s="118" t="s">
        <v>103</v>
      </c>
      <c r="C30" s="118"/>
    </row>
    <row r="31" spans="1:7" s="112" customFormat="1">
      <c r="A31" s="1"/>
      <c r="B31" s="15"/>
      <c r="C31" s="15"/>
      <c r="D31" s="15"/>
      <c r="E31" s="15"/>
      <c r="F31" s="15"/>
    </row>
    <row r="32" spans="1:7" s="112" customFormat="1">
      <c r="A32" s="1"/>
      <c r="B32" s="119" t="s">
        <v>0</v>
      </c>
      <c r="C32" s="119" t="s">
        <v>1</v>
      </c>
      <c r="D32" s="15"/>
      <c r="E32" s="15"/>
      <c r="F32" s="15"/>
    </row>
    <row r="33" spans="1:7" s="112" customFormat="1">
      <c r="A33" s="1"/>
      <c r="B33" s="73">
        <v>1139</v>
      </c>
      <c r="C33" s="119" t="s">
        <v>104</v>
      </c>
      <c r="D33" s="120"/>
      <c r="E33" s="120"/>
      <c r="F33" s="120"/>
    </row>
    <row r="34" spans="1:7" s="112" customFormat="1"/>
    <row r="35" spans="1:7" s="112" customFormat="1" ht="55.5" customHeight="1">
      <c r="A35" s="1"/>
      <c r="B35" s="119" t="s">
        <v>105</v>
      </c>
      <c r="C35" s="73">
        <v>1139</v>
      </c>
      <c r="D35" s="155" t="s">
        <v>20</v>
      </c>
      <c r="E35" s="136"/>
      <c r="F35" s="136"/>
      <c r="G35" s="137"/>
    </row>
    <row r="36" spans="1:7" s="112" customFormat="1" ht="34.5">
      <c r="A36" s="1"/>
      <c r="B36" s="122" t="s">
        <v>106</v>
      </c>
      <c r="C36" s="123">
        <v>11001</v>
      </c>
      <c r="D36" s="115" t="s">
        <v>21</v>
      </c>
      <c r="E36" s="115" t="s">
        <v>22</v>
      </c>
      <c r="F36" s="115" t="s">
        <v>23</v>
      </c>
      <c r="G36" s="115" t="s">
        <v>14</v>
      </c>
    </row>
    <row r="37" spans="1:7" s="112" customFormat="1" ht="34.5">
      <c r="A37" s="1"/>
      <c r="B37" s="122" t="s">
        <v>107</v>
      </c>
      <c r="C37" s="124" t="s">
        <v>104</v>
      </c>
      <c r="D37" s="156"/>
      <c r="E37" s="156"/>
      <c r="F37" s="156"/>
      <c r="G37" s="156"/>
    </row>
    <row r="38" spans="1:7" s="112" customFormat="1" ht="78" customHeight="1">
      <c r="A38" s="1"/>
      <c r="B38" s="122" t="s">
        <v>108</v>
      </c>
      <c r="C38" s="124" t="s">
        <v>109</v>
      </c>
      <c r="D38" s="156"/>
      <c r="E38" s="156"/>
      <c r="F38" s="156"/>
      <c r="G38" s="156"/>
    </row>
    <row r="39" spans="1:7" s="112" customFormat="1">
      <c r="A39" s="1"/>
      <c r="B39" s="122" t="s">
        <v>110</v>
      </c>
      <c r="C39" s="124" t="s">
        <v>111</v>
      </c>
      <c r="D39" s="156"/>
      <c r="E39" s="156"/>
      <c r="F39" s="156"/>
      <c r="G39" s="156"/>
    </row>
    <row r="40" spans="1:7" s="112" customFormat="1" ht="51.75">
      <c r="A40" s="1"/>
      <c r="B40" s="123" t="s">
        <v>112</v>
      </c>
      <c r="C40" s="124" t="s">
        <v>100</v>
      </c>
      <c r="D40" s="156"/>
      <c r="E40" s="156"/>
      <c r="F40" s="156"/>
      <c r="G40" s="156"/>
    </row>
    <row r="41" spans="1:7" s="112" customFormat="1">
      <c r="A41" s="1"/>
      <c r="B41" s="125"/>
      <c r="C41" s="126" t="s">
        <v>2</v>
      </c>
      <c r="D41" s="156"/>
      <c r="E41" s="156"/>
      <c r="F41" s="156"/>
      <c r="G41" s="156"/>
    </row>
    <row r="42" spans="1:7" s="112" customFormat="1">
      <c r="A42" s="1"/>
      <c r="B42" s="154" t="s">
        <v>3</v>
      </c>
      <c r="C42" s="154"/>
      <c r="D42" s="127">
        <v>-10069</v>
      </c>
      <c r="E42" s="127">
        <v>-10069</v>
      </c>
      <c r="F42" s="127">
        <v>-10069</v>
      </c>
      <c r="G42" s="127">
        <v>-10069</v>
      </c>
    </row>
    <row r="43" spans="1:7" s="112" customFormat="1"/>
  </sheetData>
  <mergeCells count="12">
    <mergeCell ref="B24:C24"/>
    <mergeCell ref="B23:C23"/>
    <mergeCell ref="B22:C22"/>
    <mergeCell ref="B5:G5"/>
    <mergeCell ref="D16:G16"/>
    <mergeCell ref="B8:G8"/>
    <mergeCell ref="B42:C42"/>
    <mergeCell ref="D35:G35"/>
    <mergeCell ref="D37:D41"/>
    <mergeCell ref="E37:E41"/>
    <mergeCell ref="F37:F41"/>
    <mergeCell ref="G37:G41"/>
  </mergeCells>
  <pageMargins left="0.23622047244094491" right="0.23622047244094491" top="0.53" bottom="0.56000000000000005" header="0.53" footer="0.4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2"/>
  <sheetViews>
    <sheetView tabSelected="1" workbookViewId="0">
      <selection activeCell="C11" sqref="C11"/>
    </sheetView>
  </sheetViews>
  <sheetFormatPr defaultColWidth="9.140625" defaultRowHeight="17.25"/>
  <cols>
    <col min="1" max="1" width="4.5703125" style="1" customWidth="1"/>
    <col min="2" max="2" width="34" style="1" customWidth="1"/>
    <col min="3" max="3" width="60.85546875" style="1" customWidth="1"/>
    <col min="4" max="7" width="15" style="1" customWidth="1"/>
    <col min="8" max="16384" width="9.140625" style="1"/>
  </cols>
  <sheetData>
    <row r="1" spans="2:8" ht="21" customHeight="1">
      <c r="G1" s="3" t="s">
        <v>115</v>
      </c>
      <c r="H1" s="2"/>
    </row>
    <row r="2" spans="2:8" ht="21" customHeight="1">
      <c r="C2" s="27"/>
      <c r="D2" s="27"/>
      <c r="E2" s="27"/>
      <c r="F2" s="27"/>
      <c r="G2" s="3" t="s">
        <v>18</v>
      </c>
      <c r="H2" s="31"/>
    </row>
    <row r="3" spans="2:8" ht="21" customHeight="1">
      <c r="G3" s="3" t="s">
        <v>31</v>
      </c>
      <c r="H3" s="2"/>
    </row>
    <row r="6" spans="2:8" ht="53.25" customHeight="1">
      <c r="B6" s="129" t="s">
        <v>114</v>
      </c>
      <c r="C6" s="129"/>
      <c r="D6" s="129"/>
      <c r="E6" s="129"/>
      <c r="F6" s="129"/>
      <c r="G6" s="129"/>
    </row>
    <row r="7" spans="2:8">
      <c r="B7" s="48"/>
      <c r="C7" s="48"/>
      <c r="D7" s="48"/>
      <c r="E7" s="48"/>
      <c r="F7" s="48"/>
      <c r="G7" s="48"/>
    </row>
    <row r="8" spans="2:8">
      <c r="B8" s="47"/>
      <c r="C8" s="47"/>
      <c r="D8" s="47"/>
      <c r="E8" s="47"/>
      <c r="G8" s="50" t="s">
        <v>81</v>
      </c>
    </row>
    <row r="9" spans="2:8" ht="22.5" customHeight="1">
      <c r="B9" s="28"/>
      <c r="C9" s="18" t="s">
        <v>80</v>
      </c>
      <c r="D9" s="18"/>
      <c r="E9" s="18"/>
      <c r="F9" s="18"/>
      <c r="G9" s="29"/>
    </row>
    <row r="10" spans="2:8" ht="25.5" customHeight="1">
      <c r="B10" s="1" t="s">
        <v>13</v>
      </c>
    </row>
    <row r="11" spans="2:8" ht="25.5" customHeight="1"/>
    <row r="12" spans="2:8">
      <c r="B12" s="19" t="s">
        <v>0</v>
      </c>
      <c r="C12" s="4" t="s">
        <v>1</v>
      </c>
      <c r="D12" s="17"/>
      <c r="E12" s="17"/>
      <c r="F12" s="17"/>
    </row>
    <row r="13" spans="2:8">
      <c r="B13" s="20">
        <v>1212</v>
      </c>
      <c r="C13" s="4" t="s">
        <v>55</v>
      </c>
      <c r="D13" s="17"/>
      <c r="E13" s="17"/>
      <c r="F13" s="17"/>
    </row>
    <row r="14" spans="2:8">
      <c r="C14" s="15"/>
      <c r="D14" s="15"/>
      <c r="E14" s="15"/>
      <c r="F14" s="15"/>
    </row>
    <row r="15" spans="2:8" ht="36" customHeight="1">
      <c r="B15" s="21" t="s">
        <v>75</v>
      </c>
      <c r="C15" s="6" t="s">
        <v>69</v>
      </c>
      <c r="D15" s="131" t="s">
        <v>17</v>
      </c>
      <c r="E15" s="132"/>
      <c r="F15" s="132"/>
      <c r="G15" s="133"/>
    </row>
    <row r="16" spans="2:8" ht="34.5">
      <c r="B16" s="21" t="s">
        <v>76</v>
      </c>
      <c r="C16" s="6" t="s">
        <v>70</v>
      </c>
      <c r="D16" s="16" t="s">
        <v>21</v>
      </c>
      <c r="E16" s="16" t="s">
        <v>22</v>
      </c>
      <c r="F16" s="16" t="s">
        <v>23</v>
      </c>
      <c r="G16" s="16" t="s">
        <v>14</v>
      </c>
    </row>
    <row r="17" spans="2:8" ht="34.5">
      <c r="B17" s="21" t="s">
        <v>58</v>
      </c>
      <c r="C17" s="6" t="s">
        <v>59</v>
      </c>
      <c r="D17" s="32"/>
      <c r="E17" s="32"/>
      <c r="F17" s="32"/>
      <c r="G17" s="13"/>
    </row>
    <row r="18" spans="2:8" ht="69">
      <c r="B18" s="21" t="s">
        <v>77</v>
      </c>
      <c r="C18" s="6" t="s">
        <v>61</v>
      </c>
      <c r="D18" s="32"/>
      <c r="E18" s="32"/>
      <c r="F18" s="32"/>
      <c r="G18" s="13"/>
    </row>
    <row r="19" spans="2:8">
      <c r="B19" s="21" t="s">
        <v>78</v>
      </c>
      <c r="C19" s="6" t="s">
        <v>63</v>
      </c>
      <c r="D19" s="13"/>
      <c r="E19" s="13"/>
      <c r="F19" s="13"/>
      <c r="G19" s="13"/>
    </row>
    <row r="20" spans="2:8">
      <c r="B20" s="21"/>
      <c r="C20" s="6" t="s">
        <v>2</v>
      </c>
      <c r="D20" s="13"/>
      <c r="E20" s="13"/>
      <c r="F20" s="13"/>
      <c r="G20" s="13"/>
    </row>
    <row r="21" spans="2:8">
      <c r="B21" s="159" t="s">
        <v>79</v>
      </c>
      <c r="C21" s="160"/>
      <c r="D21" s="49">
        <v>1</v>
      </c>
      <c r="E21" s="49">
        <v>1</v>
      </c>
      <c r="F21" s="49">
        <v>1</v>
      </c>
      <c r="G21" s="49">
        <v>1</v>
      </c>
    </row>
    <row r="22" spans="2:8">
      <c r="B22" s="159" t="s">
        <v>82</v>
      </c>
      <c r="C22" s="160"/>
      <c r="D22" s="51">
        <v>1</v>
      </c>
      <c r="E22" s="51">
        <v>1</v>
      </c>
      <c r="F22" s="51">
        <v>1</v>
      </c>
      <c r="G22" s="51">
        <v>1</v>
      </c>
    </row>
    <row r="23" spans="2:8">
      <c r="B23" s="159" t="s">
        <v>84</v>
      </c>
      <c r="C23" s="160"/>
      <c r="D23" s="52">
        <f>540+32</f>
        <v>572</v>
      </c>
      <c r="E23" s="52">
        <f t="shared" ref="E23:G23" si="0">540+32</f>
        <v>572</v>
      </c>
      <c r="F23" s="52">
        <f t="shared" si="0"/>
        <v>572</v>
      </c>
      <c r="G23" s="52">
        <f t="shared" si="0"/>
        <v>572</v>
      </c>
    </row>
    <row r="24" spans="2:8">
      <c r="B24" s="24" t="s">
        <v>3</v>
      </c>
      <c r="C24" s="25"/>
      <c r="D24" s="26">
        <f>+'4'!D25</f>
        <v>10069</v>
      </c>
      <c r="E24" s="26">
        <f>+'4'!E25</f>
        <v>10069</v>
      </c>
      <c r="F24" s="26">
        <f>+'4'!F25</f>
        <v>10069</v>
      </c>
      <c r="G24" s="26">
        <f>+'4'!G25</f>
        <v>10069</v>
      </c>
    </row>
    <row r="25" spans="2:8" s="112" customFormat="1"/>
    <row r="26" spans="2:8" s="112" customFormat="1"/>
    <row r="27" spans="2:8">
      <c r="B27" s="47"/>
      <c r="C27" s="47"/>
      <c r="D27" s="47"/>
      <c r="E27" s="47"/>
      <c r="F27" s="47"/>
      <c r="G27" s="50" t="s">
        <v>54</v>
      </c>
      <c r="H27" s="47"/>
    </row>
    <row r="28" spans="2:8" s="112" customFormat="1">
      <c r="B28" s="1"/>
      <c r="C28" s="117" t="s">
        <v>100</v>
      </c>
      <c r="D28" s="117"/>
      <c r="E28" s="117"/>
      <c r="F28" s="117"/>
      <c r="G28" s="1"/>
    </row>
    <row r="29" spans="2:8" s="112" customFormat="1">
      <c r="B29" s="118" t="s">
        <v>13</v>
      </c>
      <c r="C29" s="118"/>
      <c r="D29" s="118"/>
      <c r="E29" s="118"/>
      <c r="F29" s="118"/>
      <c r="G29" s="118"/>
    </row>
    <row r="30" spans="2:8" s="112" customFormat="1">
      <c r="B30" s="15"/>
      <c r="C30" s="15"/>
      <c r="D30" s="15"/>
      <c r="E30" s="15"/>
      <c r="F30" s="15"/>
      <c r="G30" s="15"/>
    </row>
    <row r="31" spans="2:8" s="112" customFormat="1">
      <c r="B31" s="119" t="s">
        <v>0</v>
      </c>
      <c r="C31" s="119" t="s">
        <v>1</v>
      </c>
      <c r="D31" s="120"/>
      <c r="E31" s="120"/>
      <c r="F31" s="120"/>
      <c r="G31" s="15"/>
    </row>
    <row r="32" spans="2:8" s="112" customFormat="1">
      <c r="B32" s="73">
        <v>1139</v>
      </c>
      <c r="C32" s="119" t="s">
        <v>104</v>
      </c>
      <c r="D32" s="120"/>
      <c r="E32" s="120"/>
      <c r="F32" s="120"/>
      <c r="G32" s="120"/>
    </row>
    <row r="33" spans="2:7" s="112" customFormat="1">
      <c r="B33" s="121"/>
      <c r="C33" s="120"/>
      <c r="D33" s="120"/>
      <c r="E33" s="120"/>
      <c r="F33" s="120"/>
      <c r="G33" s="120"/>
    </row>
    <row r="34" spans="2:7" s="112" customFormat="1" ht="51" customHeight="1">
      <c r="B34" s="119" t="s">
        <v>105</v>
      </c>
      <c r="C34" s="73">
        <v>1139</v>
      </c>
      <c r="D34" s="161" t="s">
        <v>20</v>
      </c>
      <c r="E34" s="161"/>
      <c r="F34" s="161"/>
      <c r="G34" s="162"/>
    </row>
    <row r="35" spans="2:7" s="112" customFormat="1" ht="34.5">
      <c r="B35" s="122" t="s">
        <v>106</v>
      </c>
      <c r="C35" s="123">
        <v>11001</v>
      </c>
      <c r="D35" s="128" t="s">
        <v>21</v>
      </c>
      <c r="E35" s="128" t="s">
        <v>22</v>
      </c>
      <c r="F35" s="128" t="s">
        <v>23</v>
      </c>
      <c r="G35" s="128" t="s">
        <v>14</v>
      </c>
    </row>
    <row r="36" spans="2:7" s="112" customFormat="1">
      <c r="B36" s="122" t="s">
        <v>107</v>
      </c>
      <c r="C36" s="124" t="s">
        <v>104</v>
      </c>
      <c r="D36" s="163"/>
      <c r="E36" s="163"/>
      <c r="F36" s="163"/>
      <c r="G36" s="163"/>
    </row>
    <row r="37" spans="2:7" s="112" customFormat="1" ht="86.25">
      <c r="B37" s="122" t="s">
        <v>108</v>
      </c>
      <c r="C37" s="124" t="s">
        <v>109</v>
      </c>
      <c r="D37" s="164"/>
      <c r="E37" s="164"/>
      <c r="F37" s="164"/>
      <c r="G37" s="164"/>
    </row>
    <row r="38" spans="2:7" s="112" customFormat="1" ht="19.5" customHeight="1">
      <c r="B38" s="122" t="s">
        <v>110</v>
      </c>
      <c r="C38" s="124" t="s">
        <v>111</v>
      </c>
      <c r="D38" s="164"/>
      <c r="E38" s="164"/>
      <c r="F38" s="164"/>
      <c r="G38" s="164"/>
    </row>
    <row r="39" spans="2:7" s="112" customFormat="1" ht="34.5">
      <c r="B39" s="123" t="s">
        <v>112</v>
      </c>
      <c r="C39" s="124" t="s">
        <v>100</v>
      </c>
      <c r="D39" s="164"/>
      <c r="E39" s="164"/>
      <c r="F39" s="164"/>
      <c r="G39" s="164"/>
    </row>
    <row r="40" spans="2:7" s="112" customFormat="1">
      <c r="B40" s="125"/>
      <c r="C40" s="126" t="s">
        <v>2</v>
      </c>
      <c r="D40" s="165"/>
      <c r="E40" s="165"/>
      <c r="F40" s="165"/>
      <c r="G40" s="165"/>
    </row>
    <row r="41" spans="2:7" s="112" customFormat="1">
      <c r="B41" s="154" t="s">
        <v>3</v>
      </c>
      <c r="C41" s="154"/>
      <c r="D41" s="127">
        <f>-D24</f>
        <v>-10069</v>
      </c>
      <c r="E41" s="127">
        <f t="shared" ref="E41:G41" si="1">-E24</f>
        <v>-10069</v>
      </c>
      <c r="F41" s="127">
        <f t="shared" si="1"/>
        <v>-10069</v>
      </c>
      <c r="G41" s="127">
        <f t="shared" si="1"/>
        <v>-10069</v>
      </c>
    </row>
    <row r="42" spans="2:7" ht="22.5" customHeight="1">
      <c r="B42" s="28"/>
      <c r="C42" s="28"/>
      <c r="D42" s="28"/>
      <c r="E42" s="28"/>
      <c r="F42" s="28"/>
      <c r="G42" s="29"/>
    </row>
  </sheetData>
  <mergeCells count="11">
    <mergeCell ref="B23:C23"/>
    <mergeCell ref="B6:G6"/>
    <mergeCell ref="D15:G15"/>
    <mergeCell ref="B21:C21"/>
    <mergeCell ref="B22:C22"/>
    <mergeCell ref="B41:C41"/>
    <mergeCell ref="D34:G34"/>
    <mergeCell ref="D36:D40"/>
    <mergeCell ref="E36:E40"/>
    <mergeCell ref="F36:F40"/>
    <mergeCell ref="G36:G40"/>
  </mergeCells>
  <pageMargins left="0.18" right="0.22" top="0.42" bottom="0.5" header="0.38" footer="0.3"/>
  <pageSetup paperSize="9" scale="8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Հավելված 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https://mul2.gov.am/tasks/584159/oneclick/2Havelvacner.xlsx?token=2bdde6e527779e25ac2d2e57b91a771c</cp:keywords>
  <cp:lastModifiedBy>h.aperyan</cp:lastModifiedBy>
  <cp:lastPrinted>2022-03-15T08:36:03Z</cp:lastPrinted>
  <dcterms:created xsi:type="dcterms:W3CDTF">2017-12-06T07:28:20Z</dcterms:created>
  <dcterms:modified xsi:type="dcterms:W3CDTF">2022-03-16T16:01:18Z</dcterms:modified>
</cp:coreProperties>
</file>