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 activeTab="3"/>
  </bookViews>
  <sheets>
    <sheet name="Հավելված 1" sheetId="1" r:id="rId1"/>
    <sheet name="Հավելված 2" sheetId="2" r:id="rId2"/>
    <sheet name="Հավելված 3" sheetId="10" r:id="rId3"/>
    <sheet name="Հավելված 4" sheetId="7" r:id="rId4"/>
    <sheet name="Հավելված 5" sheetId="9" r:id="rId5"/>
    <sheet name="Հավելված 6" sheetId="8" r:id="rId6"/>
    <sheet name="Հավելված 7" sheetId="3" r:id="rId7"/>
    <sheet name="Հավելված 8" sheetId="4" r:id="rId8"/>
    <sheet name="Հավելված 9" sheetId="5" r:id="rId9"/>
    <sheet name="Հավելված 10" sheetId="6" r:id="rId10"/>
  </sheets>
  <externalReferences>
    <externalReference r:id="rId11"/>
  </externalReferences>
  <definedNames>
    <definedName name="_xlnm.Print_Area" localSheetId="3">'Հավելված 4'!$A$1:$F$27</definedName>
    <definedName name="_xlnm.Print_Area" localSheetId="5">'Հավելված 6'!$A$1:$I$31</definedName>
    <definedName name="_xlnm.Print_Area" localSheetId="6">'Հավելված 7'!$A$1:$G$20</definedName>
    <definedName name="_xlnm.Print_Area" localSheetId="8">'Հավելված 9'!$A$1:$E$30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9" l="1"/>
  <c r="F12" i="9"/>
  <c r="E12" i="9"/>
  <c r="H10" i="9"/>
  <c r="H8" i="9" s="1"/>
  <c r="F10" i="9"/>
  <c r="E10" i="9"/>
  <c r="F8" i="9"/>
  <c r="E8" i="9"/>
  <c r="B25" i="5" l="1"/>
</calcChain>
</file>

<file path=xl/sharedStrings.xml><?xml version="1.0" encoding="utf-8"?>
<sst xmlns="http://schemas.openxmlformats.org/spreadsheetml/2006/main" count="241" uniqueCount="161">
  <si>
    <t>Հավելված N 1</t>
  </si>
  <si>
    <t>ՀՀ կառավարության 2022 թվականի</t>
  </si>
  <si>
    <t>-Ն որոշման</t>
  </si>
  <si>
    <t>(հազ. դրամ)</t>
  </si>
  <si>
    <t>Ցուցանիշների փոփոխությունը</t>
  </si>
  <si>
    <t>1. Եկամուտների գծով</t>
  </si>
  <si>
    <t>2. Ծախսերի գծով</t>
  </si>
  <si>
    <t>3. Դեֆիցիտ</t>
  </si>
  <si>
    <t>Հավելված N 2</t>
  </si>
  <si>
    <t>առաջին կիսամսյակ</t>
  </si>
  <si>
    <t>ինն         ամիս</t>
  </si>
  <si>
    <t>տարի</t>
  </si>
  <si>
    <t>ԸՆԴԱՄԵՆԸ</t>
  </si>
  <si>
    <t>այդ թվում՝</t>
  </si>
  <si>
    <t>ՀՀ  կառավարության 2022 թվականի</t>
  </si>
  <si>
    <t>__________-ի N____-Ն որոշման</t>
  </si>
  <si>
    <t>ՀԱՅԱՍՏԱՆԻ ՀԱՆՐԱՊԵՏՈՒԹՅԱՆ ԿԱՌԱՎԱՐՈՒԹՅԱՆ 2022 ԹՎԱԿԱՆԻ ԴԵԿՏԵՄԲԵՐԻ 23-Ի N 2121-Ն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</si>
  <si>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</si>
  <si>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</si>
  <si>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Ցուցանիշների փոփոխությունը (ավելացումները նշված են դրական նշանով)</t>
  </si>
  <si>
    <t>ծրագիրը</t>
  </si>
  <si>
    <t>միջոցառումը</t>
  </si>
  <si>
    <t xml:space="preserve">ՀՀ տարածքային կառավարման և ենթակառուցվածքների նախարարություն </t>
  </si>
  <si>
    <t>Պետական գույքի կառավարում</t>
  </si>
  <si>
    <t>ՀՀ տարածքային կառավարման և ենթակառուցվածքների նախարարության պետական գույքի կառավարման կոմիտե</t>
  </si>
  <si>
    <t xml:space="preserve">ՀՀ կառավարության 2022 թվականի </t>
  </si>
  <si>
    <t xml:space="preserve">___________  ___-ի N _______ -Ն որոշման    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</si>
  <si>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</si>
  <si>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</si>
  <si>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</si>
  <si>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</si>
  <si>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</si>
  <si>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</si>
  <si>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</si>
  <si>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</si>
  <si>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 xml:space="preserve"> Տարի </t>
  </si>
  <si>
    <t>Միջոցառման անվանումը՝</t>
  </si>
  <si>
    <t>Նկարագրությունը՝</t>
  </si>
  <si>
    <t>Միջոցառման տեսակը՝</t>
  </si>
  <si>
    <t>Պետական մարմինների կողմից օգտագործվող ոչ ֆինանսական ակտիվների հետ գործառնություններ</t>
  </si>
  <si>
    <t>Ակտիվն օգտագործող կազմակերպության(ների) անվանում(ները)</t>
  </si>
  <si>
    <t xml:space="preserve"> ՀՀ տարածքային  կառավարման և ենթակառուցվածքների նախարարության պետական գույքի կառավարման կոմիտե </t>
  </si>
  <si>
    <t>Արդյունքի չափորոշիչներ</t>
  </si>
  <si>
    <t>Միջոցառման վրա կատարվող ծախսը (հազար դրամ)</t>
  </si>
  <si>
    <t>ՀԱՅԱՍՏԱՆԻ ՀԱՆՐԱՊԵՏՈՒԹՅԱՆ ԿԱՌԱՎԱՐՈՒԹՅԱՆ 2021 ԹՎԱԿԱՆԻ ԴԵԿՏԵՄԲԵՐԻ 23-Ի N 2121-Ն ՈՐՈՇՄԱՆ N9.1 ՀԱՎԵԼՎԱԾԻ  9.1.34 ԱՂՅՈՒՍԱԿՈՒՄ ԿԱՏԱՐՎՈՂ ՓՈՓՈԽՈՒԹՅՈՒՆՆԵՐԸ ԵՎ  ԼՐԱՑՈՒՄՆԵՐԸ</t>
  </si>
  <si>
    <t xml:space="preserve">ՀՀ  տարածքային կառավարման և ենթակառուցվածքների նախարարության պետական գույքի կառավարման կոմիտե </t>
  </si>
  <si>
    <t>ՄԱՍ 1. ՊԵՏԱԿԱՆ ՄԱՐՄՆԻ ԳԾՈՎ ԱՐԴՅՈՒՆՔԱՅԻՆ (ԿԱՏԱՐՈՂԱԿԱՆ) ՑՈՒՑԱՆԻՇՆԵՐԸ</t>
  </si>
  <si>
    <t xml:space="preserve">Ակտիվն օգտագործող կազմակերպությունների անվանումը </t>
  </si>
  <si>
    <t>Կոդը</t>
  </si>
  <si>
    <t>Անվանումը</t>
  </si>
  <si>
    <t>Գնման
ձևը</t>
  </si>
  <si>
    <t xml:space="preserve"> Չափման
միավորը</t>
  </si>
  <si>
    <t>Միավորի գինը</t>
  </si>
  <si>
    <t>Քանակը</t>
  </si>
  <si>
    <t>Գումարը, (հազ. դրամ)</t>
  </si>
  <si>
    <t>ՀՀ տարածքային կառավարման և ենթակառուցվածքների  նախարարության  պետական գույքի կառավարման կոմիտե</t>
  </si>
  <si>
    <t>Խումբ N 03</t>
  </si>
  <si>
    <t xml:space="preserve"> Ընդհանուր բնույթի այլ ծառայություններ</t>
  </si>
  <si>
    <t xml:space="preserve"> ՄԱՍ III. ԾԱՌԱՅՈՒԹՅՈՒՆՆԵՐ</t>
  </si>
  <si>
    <t>նախագծերի պատրաստում, ծախսերի գնահատում</t>
  </si>
  <si>
    <t>ԳՀ</t>
  </si>
  <si>
    <t>դրամ</t>
  </si>
  <si>
    <t>առաջին կիսամյակ</t>
  </si>
  <si>
    <t>ինն ամիս</t>
  </si>
  <si>
    <t xml:space="preserve"> Բյուջետային հատկացումների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</si>
  <si>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</si>
  <si>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</si>
  <si>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</si>
  <si>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ՀՀ տարածքային կառավարման և ենթակառուցվածքների նախարարություն</t>
  </si>
  <si>
    <t xml:space="preserve"> Ծրագրի անվանումը`</t>
  </si>
  <si>
    <t xml:space="preserve"> Պետական գույքի կառավարում</t>
  </si>
  <si>
    <t xml:space="preserve"> Ծրագրի նպատակը`</t>
  </si>
  <si>
    <t xml:space="preserve"> Պետական գույքի համալիր և արդյունավետ կառավարման ապահովում</t>
  </si>
  <si>
    <t xml:space="preserve"> Վերջնական արդյունքի նկարագրությունը`</t>
  </si>
  <si>
    <t xml:space="preserve"> Պետական գույքի կառավարման արդյունավետության բարձրացում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</si>
  <si>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</si>
  <si>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</si>
  <si>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</si>
  <si>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</si>
  <si>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___________  ___-ի N _______ -Ն   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</si>
  <si>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</si>
  <si>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</si>
  <si>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</si>
  <si>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</si>
  <si>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>Դաս</t>
  </si>
  <si>
    <t xml:space="preserve"> Ծրագիր</t>
  </si>
  <si>
    <t xml:space="preserve"> Միջոցա ռում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</si>
  <si>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</si>
  <si>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</si>
  <si>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</si>
  <si>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</si>
  <si>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</si>
  <si>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</si>
  <si>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</si>
  <si>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ԸՆԴԱՄԵՆԸ ԾԱԽՍԵՐ</t>
  </si>
  <si>
    <t>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</si>
  <si>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</si>
  <si>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</si>
  <si>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</si>
  <si>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Ընդամենը</t>
  </si>
  <si>
    <t>այդ թվում ՝</t>
  </si>
  <si>
    <t>այդ  թվում՝ ըստ ուղղությունների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</si>
  <si>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</si>
  <si>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</si>
  <si>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</si>
  <si>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</si>
  <si>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</si>
  <si>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</si>
  <si>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</si>
  <si>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այդ թվում`</t>
  </si>
  <si>
    <t xml:space="preserve">այդ թվում՝ </t>
  </si>
  <si>
    <t>ՀՀ ՏԱՐԱԾՔԱՅԻՆ ԿԱՌԱՎԱՐՄԱՆ ԵՎ ԵՆԹԱԿԱՌՈՒՑՎԱԾՔՆԵՐԻ ՆԱԽԱՐԱՐՈՒԹՅՈՒՆ</t>
  </si>
  <si>
    <t xml:space="preserve">Բաժին N 01 </t>
  </si>
  <si>
    <t>Դաս N 03</t>
  </si>
  <si>
    <t>Քանակական</t>
  </si>
  <si>
    <t>Որակական</t>
  </si>
  <si>
    <t>Ավարտվածության աստիճան, տոկոս</t>
  </si>
  <si>
    <t>Նախագծվող մակերեսը, քմ</t>
  </si>
  <si>
    <t>ՀՀ ք. Երևան, Տիգրան Մեծի 4 հասցեում գտնվող՝ պետական գույքի կառավարման կոմիտեի կողմից զբաղեցված  տարածքների հիմնանորոգման նպատակով նախագծանախահաշվային փաստաթղթերի ձեռքբերում, հատ</t>
  </si>
  <si>
    <t xml:space="preserve">ՀՀ ք. Երևան, Տիգրան Մեծի 4 հասցեում գտնվող՝ պետական գույքի կառավարման կոմիտեի կողմից զբաղեցված  տարածքների հիմնանորոգման աշխատանքներ, նախագծանախահաշվային փաստաթղթերի ձեռքբերում </t>
  </si>
  <si>
    <t xml:space="preserve">Ցուցանիշների փոփոխությունը (ավելացումները նշված են դրական նշանով)  </t>
  </si>
  <si>
    <t>ք.Երևան,Տիգրան Մեծի 4 հասցեում գտնվող՝ Պետական գույքի կառավարման կոմիտեի կողմից զբաղեցված տարածքների հիմնանորոգման աշխատանքներ,նախագծանախահաշվային փաստաթղթերի ձեռքբերում</t>
  </si>
  <si>
    <t>Պետական գույքի կառավարման կոմիտեի ենթակայության շենքերի պայմանների բարելավում</t>
  </si>
  <si>
    <t xml:space="preserve">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  </t>
  </si>
  <si>
    <t>71241200/501</t>
  </si>
  <si>
    <t>«ՀԱՅԱՍՏԱՆԻ ՀԱՆՐԱՊԵՏՈՒԹՅԱՆ 2022 ԹՎԱԿԱՆԻ ՊԵՏԱԿԱՆ ԲՅՈՒՋԵԻ ՄԱՍԻՆ» ՀԱՅԱՍՏԱՆԻ ՀԱՆՐԱՊԵՏՈՒԹՅԱՆ ՕՐԵՆՔԻ N 1 ՀԱՎԵԼՎԱԾԻ N  2 ԱՂՅՈՒՍԱԿՈՒՄ ՎԵՐԱԲԱՇԽՈՒՄ ԵՎ  ՀԱՅԱՍՏԱՆԻ ՀԱՆՐԱՊԵՏՈՒԹՅԱՆ ԿԱՌԱՎԱՐՈՒԹՅԱՆ 2021 ԹՎԱԿԱՆԻ ԴԵԿՏԵՄԲԵՐԻ23-Ի N 2121-Ն ՈՐՈՇՄԱՆ N 5 ՀԱՎԵԼՎԱԾԻ N  1 ԱՂՅՈՒՍԱԿՈՒՄ  ԿԱՏԱՐՎՈՂ ՓՈՓՈԽՈՒԹՅՈՒՆՆԵՐԸ ԵՎ ԼՐԱՑՈՒՄՆԵՐԸ</t>
  </si>
  <si>
    <t>ՀԱՅԱՍՏԱՆԻ ՀԱՆՐԱՊԵՏՈՒԹՅԱՆ ԿԱՌԱՎԱՐՈՒԹՅԱՆ 2021 ԹՎԱԿԱՆԻ ԴԵԿՏԵՄԲԵՐԻ 23-Ի N 2121-Ն ՈՐՈՇՄԱՆ N 3 ԵՎ 4 ՀԱՎԵԼՎԱԾՆԵՐՈՒՄ  ԿԱՏԱՐՎՈՂ  ՓՈՓՈԽՈՒԹՅՈՒՆՆԵՐԸ ԵՎ ԼՐԱՑՈՒՄՆԵՐԸ</t>
  </si>
  <si>
    <r>
      <t>ՀՀ ք. Երևան, Տիգրան Մեծի 4 հասցեում գտնվող՝ պետական գույքի կառավարման կոմիտեի կողմից զբաղեցված  տարածքների հիմնանորոգման նպատակով</t>
    </r>
    <r>
      <rPr>
        <sz val="10"/>
        <color rgb="FFFF0000"/>
        <rFont val="GHEA Grapalat"/>
        <family val="3"/>
      </rPr>
      <t xml:space="preserve"> </t>
    </r>
    <r>
      <rPr>
        <sz val="10"/>
        <rFont val="GHEA Grapalat"/>
        <family val="3"/>
      </rPr>
      <t>նախագծանախահաշվային փաստաթղթերի ձեռքբերում, հատ</t>
    </r>
  </si>
  <si>
    <t>1079        31004</t>
  </si>
  <si>
    <t>ՀԱՅԱՍՏԱՆԻ ՀԱՆՐԱՊԵՏՈՒԹՅԱՆ ԿԱՌԱՎԱՐՈՒԹՅԱՆ 2021 ԹՎԱԿԱՆԻ ԴԵԿՏԵՄԲԵՐԻ 23-Ի N 2121-Ն ՈՐՈՇՄԱՆ N9 ՀԱՎԵԼՎԱԾԻ  9.7 ԱՂՅՈՒՍԱԿՈՒՄ ԿԱՏԱՐՎՈՂ ՓՈՓՈԽՈՒԹՅՈՒՆՆԵՐԸ ԵՎ ԼՐԱՑՈՒՄՆԵՐԸ</t>
  </si>
  <si>
    <t xml:space="preserve">(ավելացումները նշված են դրական նշանով) </t>
  </si>
  <si>
    <t>ՀԱՅԱՍՏԱՆԻ ՀԱՆՐԱՊԵՏՈՒԹՅԱՆ 2022 ԹՎԱԿԱՆԻ ՊԵՏԱԿԱՆ ԲՅՈՒՋԵԻ ՄԱՍԻՆ ՕՐԵՆՔԻ N 1 ՀԱՎԵԼՎԱԾԻ N  3 ԱՂՅՈՒՍԱԿՈՒՄ ԿԱՏԱՐՎՈՂ  ՓՈՓՈԽՈՒԹՅՈՒՆՆԵՐԸ ԵՎ ԼՐԱՑՈՒՄՆԵՐԸ</t>
  </si>
  <si>
    <t xml:space="preserve">N 5  ՀԱՎԵԼՎԱԾԻ  N 2  ԱՂՅՈՒՍԱԿՈՒՄ ԿԱՏԱՐՎՈՂ  ՓՈՓՈԽՈՒԹՅՈՒՆՆԵՐԸ ԵՎ ԼՐԱՑՈՒՄՆԵՐԸ </t>
  </si>
  <si>
    <t>ՀԱՅԱՍՏԱՆԻ ՀԱՆՐԱՊԵՏՈՒԹՅԱՆ ԿԱՌԱՎԱՐՈՒԹՅԱՆ 2021 ԹՎԱԿԱՆԻ ԴԵԿՏԵՄԲԵՐԻ 23-Ի N 2121-Ն ՈՐՈՇՄԱՆ N10 ՀԱՎԵԼՎԱԾՈՒՄ ԿԱՏԱՐՎՈՂ ՓՈՓՈԽՈՒԹՅՈՒՆՆԵՐԸ ԵՎ ԼՐԱՑՈՒՄՆԵՐԸ</t>
  </si>
  <si>
    <r>
      <t xml:space="preserve">«ՀԱՅԱՍՏԱՆԻ ՀԱՆՐԱՊԵՏՈՒԹՅԱՆ 2022 ԹՎԱԿԱՆԻ ՊԵՏԱԿԱՆ ԲՅՈՒՋԵԻ ՄԱՍԻՆ» ՀԱՅԱՍՏԱՆԻ ՀԱՆՐԱՊԵՏՈՒԹՅԱՆ ՕՐԵՆՔԻ 2-ՐԴ ՀՈԴՎԱԾԻ  </t>
    </r>
    <r>
      <rPr>
        <b/>
        <sz val="11"/>
        <color theme="1"/>
        <rFont val="GHEA Grapalat"/>
        <family val="3"/>
      </rPr>
      <t>ԱՂՅՈՒՍԱԿՈՒՄ</t>
    </r>
    <r>
      <rPr>
        <b/>
        <sz val="11"/>
        <color rgb="FF000000"/>
        <rFont val="GHEA Grapalat"/>
        <family val="3"/>
      </rPr>
      <t xml:space="preserve"> ԿԱՏԱՐՎՈՂ ՓՈՓՈԽՈՒԹՅՈՒՆՆԵՐԸ ԵՎ ԼՐԱՑՈՒՄՆԵՐԸ</t>
    </r>
  </si>
  <si>
    <t>01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</si>
  <si>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</si>
  <si>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</si>
  <si>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ԸՆԴԱՄԵՆԸ ԾԱԽՍԵՐ                                                                            </t>
  </si>
  <si>
    <t>-</t>
  </si>
  <si>
    <t>Ցուցանիշների փոփոխությունը (ավելացումները նշված են դրական նշանով) </t>
  </si>
  <si>
    <t>ՊԵՏԱԿԱՆ ԲՅՈՒՋԵԻ ԵԿԱՄՈՒՏՆԵՐ</t>
  </si>
  <si>
    <t xml:space="preserve">«ՀԱՅԱՍՏԱՆԻ ՀԱՆՐԱՊԵՏՈՒԹՅԱՆ 2022 ԹՎԱԿԱՆԻ ՊԵՏԱԿԱՆ ԲՅՈՒՋԵԻ ՄԱՍԻՆ» ՀԱՅԱՍՏԱՆԻ ՀԱՆՐԱՊԵՏՈՒԹՅԱՆ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ՓՈՓՈԽՈՒԹՅՈՒՆՆԵՐԸ ԵՎ ԼՐԱՑՈՒՄՆԵՐԸ </t>
  </si>
  <si>
    <t>Այլ եկամուտներ</t>
  </si>
  <si>
    <t xml:space="preserve">ՀԱՅԱՍՏԱՆԻ ՀԱՆՐԱՊԵՏՈՒԹՅԱՆ ԿԱՌԱՎԱՐՈՒԹՅԱՆ 2021 ԹՎԱԿԱՆԻ ԴԵԿՏԵՄԲԵՐԻ 23-Ի N 2121-Ն ՈՐՈՇՄԱՆ N 6 ՀԱՎԵԼՎԱԾՈՒՄ ԿԱՏԱՐՎՈՂ ՓՈՓՈԽՈՒԹՅՈՒՆԸ </t>
  </si>
  <si>
    <t>Եկամտատեսակը</t>
  </si>
  <si>
    <t>Գանձման համար պատասխանատու պետական կառավարման մարմինը (մարմինները)</t>
  </si>
  <si>
    <t>Ցուցանիշների փոփոխությունը </t>
  </si>
  <si>
    <t>(ելքերի ավելացումը նշված են դրական նշանով)</t>
  </si>
  <si>
    <t>Այլ եկամուտներ, ընդամենը</t>
  </si>
  <si>
    <t>6.</t>
  </si>
  <si>
    <t>Օրենքով և այլ իրավական ակտերով սահմանված պետական բյուջե մուտքագրվող այլ եկամուտներ</t>
  </si>
  <si>
    <t>ՀՀ պետական կառավարման մարմիններ</t>
  </si>
  <si>
    <t>Հավելված N 3</t>
  </si>
  <si>
    <t>Հավելված N4</t>
  </si>
  <si>
    <t>Հավելված  N 5 
ՀՀ կառավարության 2022 թվականի ___________  ___-ի N _______ -Ն    որոշման</t>
  </si>
  <si>
    <t>Հավելված  N 6</t>
  </si>
  <si>
    <t>Հավելված N 7</t>
  </si>
  <si>
    <t>Հավելված  N 8</t>
  </si>
  <si>
    <t>Հավելված  N 9</t>
  </si>
  <si>
    <t xml:space="preserve">Հավելված  N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</si>
</sst>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֏_-;\-* #,##0.00\ _֏_-;_-* &quot;-&quot;??\ _֏_-;_-@_-"/>
    <numFmt numFmtId="164" formatCode="0.0"/>
    <numFmt numFmtId="165" formatCode="#,##0.0"/>
    <numFmt numFmtId="166" formatCode="##,##0.0;\(##,##0.0\);\-"/>
    <numFmt numFmtId="167" formatCode="##,##0;\(##,##0\);\-"/>
    <numFmt numFmtId="168" formatCode="_-* #,##0.0\ _֏_-;\-* #,##0.0\ _֏_-;_-* &quot;-&quot;??\ _֏_-;_-@_-"/>
    <numFmt numFmtId="169" formatCode="_(* #,##0.0_);_(* \(#,##0.0\);_(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1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sz val="11"/>
      <name val="GHEA Grapalat"/>
      <family val="3"/>
    </font>
    <font>
      <sz val="10"/>
      <name val="Arial Cyr"/>
      <family val="2"/>
      <charset val="204"/>
    </font>
    <font>
      <b/>
      <sz val="10"/>
      <color rgb="FFFF0000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color theme="1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i/>
      <sz val="10"/>
      <name val="GHEA Grapalat"/>
      <family val="3"/>
    </font>
    <font>
      <b/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48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166" fontId="18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25" fillId="0" borderId="0"/>
    <xf numFmtId="0" fontId="1" fillId="9" borderId="34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8" fillId="4" borderId="0" applyNumberFormat="0" applyBorder="0" applyAlignment="0" applyProtection="0"/>
    <xf numFmtId="0" fontId="29" fillId="7" borderId="30" applyNumberFormat="0" applyAlignment="0" applyProtection="0"/>
    <xf numFmtId="0" fontId="30" fillId="8" borderId="33" applyNumberFormat="0" applyAlignment="0" applyProtection="0"/>
    <xf numFmtId="43" fontId="2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0" borderId="27" applyNumberFormat="0" applyFill="0" applyAlignment="0" applyProtection="0"/>
    <xf numFmtId="0" fontId="34" fillId="0" borderId="28" applyNumberFormat="0" applyFill="0" applyAlignment="0" applyProtection="0"/>
    <xf numFmtId="0" fontId="35" fillId="0" borderId="29" applyNumberFormat="0" applyFill="0" applyAlignment="0" applyProtection="0"/>
    <xf numFmtId="0" fontId="35" fillId="0" borderId="0" applyNumberFormat="0" applyFill="0" applyBorder="0" applyAlignment="0" applyProtection="0"/>
    <xf numFmtId="0" fontId="36" fillId="6" borderId="30" applyNumberFormat="0" applyAlignment="0" applyProtection="0"/>
    <xf numFmtId="0" fontId="37" fillId="0" borderId="32" applyNumberFormat="0" applyFill="0" applyAlignment="0" applyProtection="0"/>
    <xf numFmtId="0" fontId="38" fillId="5" borderId="0" applyNumberFormat="0" applyBorder="0" applyAlignment="0" applyProtection="0"/>
    <xf numFmtId="0" fontId="39" fillId="7" borderId="31" applyNumberFormat="0" applyAlignment="0" applyProtection="0"/>
    <xf numFmtId="0" fontId="40" fillId="0" borderId="0" applyNumberFormat="0" applyFill="0" applyBorder="0" applyAlignment="0" applyProtection="0"/>
    <xf numFmtId="0" fontId="41" fillId="0" borderId="35" applyNumberFormat="0" applyFill="0" applyAlignment="0" applyProtection="0"/>
    <xf numFmtId="0" fontId="42" fillId="0" borderId="0" applyNumberFormat="0" applyFill="0" applyBorder="0" applyAlignment="0" applyProtection="0"/>
  </cellStyleXfs>
  <cellXfs count="318">
    <xf numFmtId="0" fontId="0" fillId="0" borderId="0" xfId="0"/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wrapText="1"/>
    </xf>
    <xf numFmtId="0" fontId="8" fillId="0" borderId="0" xfId="0" applyFont="1" applyAlignment="1">
      <alignment horizontal="justify"/>
    </xf>
    <xf numFmtId="0" fontId="7" fillId="0" borderId="0" xfId="0" applyFont="1"/>
    <xf numFmtId="0" fontId="14" fillId="0" borderId="0" xfId="0" applyFont="1"/>
    <xf numFmtId="0" fontId="7" fillId="2" borderId="0" xfId="0" applyFont="1" applyFill="1"/>
    <xf numFmtId="0" fontId="15" fillId="0" borderId="0" xfId="0" applyFont="1"/>
    <xf numFmtId="0" fontId="15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6" fillId="0" borderId="0" xfId="0" applyFont="1"/>
    <xf numFmtId="0" fontId="3" fillId="2" borderId="9" xfId="0" applyFont="1" applyFill="1" applyBorder="1" applyAlignment="1">
      <alignment vertical="top" wrapText="1"/>
    </xf>
    <xf numFmtId="0" fontId="13" fillId="2" borderId="0" xfId="0" applyFont="1" applyFill="1" applyBorder="1" applyAlignment="1">
      <alignment vertical="top" wrapText="1"/>
    </xf>
    <xf numFmtId="0" fontId="17" fillId="0" borderId="9" xfId="0" applyFont="1" applyBorder="1" applyAlignment="1">
      <alignment horizontal="left" vertical="top" wrapText="1"/>
    </xf>
    <xf numFmtId="0" fontId="15" fillId="2" borderId="9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0" fontId="15" fillId="0" borderId="0" xfId="0" applyFont="1" applyAlignment="1">
      <alignment horizontal="justify"/>
    </xf>
    <xf numFmtId="0" fontId="16" fillId="0" borderId="0" xfId="0" applyFont="1" applyFill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0" fontId="17" fillId="2" borderId="9" xfId="0" applyFont="1" applyFill="1" applyBorder="1" applyAlignment="1">
      <alignment horizontal="left" vertical="top" wrapText="1"/>
    </xf>
    <xf numFmtId="0" fontId="14" fillId="0" borderId="0" xfId="0" applyFont="1" applyAlignment="1">
      <alignment horizontal="justify"/>
    </xf>
    <xf numFmtId="0" fontId="15" fillId="2" borderId="11" xfId="0" applyFont="1" applyFill="1" applyBorder="1" applyAlignment="1">
      <alignment vertical="top" wrapText="1"/>
    </xf>
    <xf numFmtId="0" fontId="15" fillId="2" borderId="13" xfId="0" applyFont="1" applyFill="1" applyBorder="1" applyAlignment="1">
      <alignment vertical="top" wrapText="1"/>
    </xf>
    <xf numFmtId="0" fontId="15" fillId="2" borderId="9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vertical="top" wrapText="1"/>
    </xf>
    <xf numFmtId="0" fontId="15" fillId="2" borderId="0" xfId="0" applyFont="1" applyFill="1"/>
    <xf numFmtId="0" fontId="6" fillId="0" borderId="0" xfId="0" applyFont="1"/>
    <xf numFmtId="0" fontId="19" fillId="2" borderId="0" xfId="0" applyFont="1" applyFill="1"/>
    <xf numFmtId="0" fontId="6" fillId="2" borderId="0" xfId="0" applyFont="1" applyFill="1"/>
    <xf numFmtId="0" fontId="15" fillId="2" borderId="0" xfId="0" applyFont="1" applyFill="1" applyAlignment="1">
      <alignment horizontal="justify"/>
    </xf>
    <xf numFmtId="0" fontId="20" fillId="2" borderId="9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15" fillId="0" borderId="9" xfId="0" applyFont="1" applyBorder="1" applyAlignment="1">
      <alignment horizontal="left" vertical="top" wrapText="1"/>
    </xf>
    <xf numFmtId="0" fontId="15" fillId="2" borderId="12" xfId="0" applyFont="1" applyFill="1" applyBorder="1" applyAlignment="1">
      <alignment vertical="top" wrapText="1"/>
    </xf>
    <xf numFmtId="0" fontId="15" fillId="0" borderId="0" xfId="0" applyFont="1" applyBorder="1" applyAlignment="1">
      <alignment horizontal="left" vertical="center"/>
    </xf>
    <xf numFmtId="165" fontId="15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2" borderId="0" xfId="0" applyFont="1" applyFill="1" applyAlignment="1">
      <alignment horizontal="right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66" fontId="9" fillId="2" borderId="9" xfId="3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4" fontId="7" fillId="2" borderId="9" xfId="0" applyNumberFormat="1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vertical="top" wrapText="1"/>
    </xf>
    <xf numFmtId="0" fontId="15" fillId="2" borderId="0" xfId="0" applyFont="1" applyFill="1" applyBorder="1" applyAlignment="1">
      <alignment vertical="center" wrapText="1"/>
    </xf>
    <xf numFmtId="168" fontId="15" fillId="0" borderId="9" xfId="1" applyNumberFormat="1" applyFont="1" applyBorder="1" applyAlignment="1">
      <alignment horizontal="center" vertical="center"/>
    </xf>
    <xf numFmtId="0" fontId="9" fillId="2" borderId="13" xfId="0" applyFont="1" applyFill="1" applyBorder="1" applyAlignment="1">
      <alignment vertical="top" wrapText="1"/>
    </xf>
    <xf numFmtId="0" fontId="15" fillId="0" borderId="13" xfId="0" applyFont="1" applyBorder="1" applyAlignment="1">
      <alignment horizontal="left" vertical="top" wrapText="1"/>
    </xf>
    <xf numFmtId="0" fontId="15" fillId="2" borderId="20" xfId="0" applyFont="1" applyFill="1" applyBorder="1" applyAlignment="1">
      <alignment vertical="top" wrapText="1"/>
    </xf>
    <xf numFmtId="168" fontId="15" fillId="0" borderId="9" xfId="1" applyNumberFormat="1" applyFont="1" applyBorder="1" applyAlignment="1">
      <alignment vertical="center"/>
    </xf>
    <xf numFmtId="0" fontId="15" fillId="0" borderId="0" xfId="0" applyFont="1" applyAlignment="1">
      <alignment horizontal="center"/>
    </xf>
    <xf numFmtId="0" fontId="3" fillId="0" borderId="0" xfId="0" applyFont="1" applyFill="1" applyAlignment="1">
      <alignment wrapText="1"/>
    </xf>
    <xf numFmtId="0" fontId="10" fillId="0" borderId="0" xfId="0" applyFont="1"/>
    <xf numFmtId="0" fontId="15" fillId="0" borderId="0" xfId="0" applyFont="1" applyBorder="1"/>
    <xf numFmtId="0" fontId="15" fillId="0" borderId="0" xfId="0" applyFont="1" applyBorder="1" applyAlignment="1">
      <alignment horizontal="right"/>
    </xf>
    <xf numFmtId="0" fontId="15" fillId="0" borderId="9" xfId="0" applyFont="1" applyBorder="1" applyAlignment="1">
      <alignment vertical="center"/>
    </xf>
    <xf numFmtId="0" fontId="15" fillId="0" borderId="9" xfId="0" applyFont="1" applyBorder="1"/>
    <xf numFmtId="0" fontId="15" fillId="0" borderId="12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15" fillId="2" borderId="9" xfId="0" applyFont="1" applyFill="1" applyBorder="1"/>
    <xf numFmtId="0" fontId="15" fillId="2" borderId="14" xfId="0" applyFont="1" applyFill="1" applyBorder="1" applyAlignment="1">
      <alignment horizontal="center" vertical="top" wrapText="1"/>
    </xf>
    <xf numFmtId="0" fontId="20" fillId="2" borderId="9" xfId="0" applyFont="1" applyFill="1" applyBorder="1" applyAlignment="1">
      <alignment horizontal="left" vertical="top" wrapText="1"/>
    </xf>
    <xf numFmtId="0" fontId="15" fillId="2" borderId="9" xfId="0" applyFont="1" applyFill="1" applyBorder="1" applyAlignment="1">
      <alignment horizontal="left" vertical="top" wrapText="1"/>
    </xf>
    <xf numFmtId="0" fontId="15" fillId="2" borderId="9" xfId="0" applyFont="1" applyFill="1" applyBorder="1" applyAlignment="1"/>
    <xf numFmtId="0" fontId="15" fillId="0" borderId="0" xfId="0" applyFont="1" applyFill="1" applyAlignment="1">
      <alignment horizontal="right"/>
    </xf>
    <xf numFmtId="0" fontId="9" fillId="2" borderId="0" xfId="4" applyFont="1" applyFill="1">
      <alignment horizontal="left" vertical="top" wrapText="1"/>
    </xf>
    <xf numFmtId="0" fontId="9" fillId="2" borderId="0" xfId="4" applyFont="1" applyFill="1" applyAlignment="1">
      <alignment horizontal="left" vertical="top" wrapText="1"/>
    </xf>
    <xf numFmtId="0" fontId="16" fillId="2" borderId="0" xfId="4" applyFont="1" applyFill="1" applyAlignment="1">
      <alignment horizontal="center" vertical="top" wrapTex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left" vertical="center" wrapText="1"/>
    </xf>
    <xf numFmtId="0" fontId="16" fillId="2" borderId="9" xfId="4" applyFont="1" applyFill="1" applyBorder="1" applyAlignment="1">
      <alignment horizontal="left" vertical="top" wrapText="1"/>
    </xf>
    <xf numFmtId="0" fontId="9" fillId="2" borderId="9" xfId="4" applyFont="1" applyFill="1" applyBorder="1">
      <alignment horizontal="left" vertical="top" wrapText="1"/>
    </xf>
    <xf numFmtId="0" fontId="9" fillId="2" borderId="9" xfId="4" applyFont="1" applyFill="1" applyBorder="1" applyAlignment="1">
      <alignment horizontal="left" vertical="top" wrapText="1"/>
    </xf>
    <xf numFmtId="49" fontId="16" fillId="2" borderId="9" xfId="4" applyNumberFormat="1" applyFont="1" applyFill="1" applyBorder="1" applyAlignment="1">
      <alignment horizontal="left" vertical="top" wrapText="1"/>
    </xf>
    <xf numFmtId="0" fontId="9" fillId="2" borderId="0" xfId="4" applyFont="1" applyFill="1" applyBorder="1">
      <alignment horizontal="left" vertical="top" wrapText="1"/>
    </xf>
    <xf numFmtId="0" fontId="15" fillId="0" borderId="9" xfId="0" applyFont="1" applyBorder="1" applyAlignment="1">
      <alignment vertical="top" wrapText="1"/>
    </xf>
    <xf numFmtId="0" fontId="15" fillId="2" borderId="9" xfId="4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right"/>
    </xf>
    <xf numFmtId="0" fontId="15" fillId="2" borderId="9" xfId="0" applyFont="1" applyFill="1" applyBorder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9" fillId="0" borderId="0" xfId="0" applyFont="1"/>
    <xf numFmtId="0" fontId="9" fillId="0" borderId="0" xfId="0" applyFont="1" applyBorder="1"/>
    <xf numFmtId="0" fontId="9" fillId="0" borderId="0" xfId="0" applyFont="1" applyAlignment="1">
      <alignment horizontal="right" wrapText="1"/>
    </xf>
    <xf numFmtId="0" fontId="7" fillId="2" borderId="9" xfId="0" applyFont="1" applyFill="1" applyBorder="1"/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wrapText="1"/>
    </xf>
    <xf numFmtId="0" fontId="11" fillId="0" borderId="25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center" vertical="center" wrapText="1"/>
    </xf>
    <xf numFmtId="0" fontId="11" fillId="0" borderId="9" xfId="0" applyFont="1" applyBorder="1" applyAlignment="1"/>
    <xf numFmtId="0" fontId="11" fillId="2" borderId="9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/>
    </xf>
    <xf numFmtId="0" fontId="11" fillId="0" borderId="21" xfId="0" applyFont="1" applyBorder="1" applyAlignment="1">
      <alignment horizontal="center" vertical="center" wrapText="1"/>
    </xf>
    <xf numFmtId="0" fontId="15" fillId="0" borderId="0" xfId="0" applyFont="1" applyFill="1" applyAlignment="1"/>
    <xf numFmtId="0" fontId="15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wrapText="1"/>
    </xf>
    <xf numFmtId="0" fontId="6" fillId="0" borderId="0" xfId="0" applyFont="1" applyFill="1" applyAlignment="1"/>
    <xf numFmtId="0" fontId="21" fillId="0" borderId="0" xfId="0" applyFont="1" applyFill="1" applyAlignment="1">
      <alignment horizontal="center" wrapText="1"/>
    </xf>
    <xf numFmtId="0" fontId="21" fillId="0" borderId="0" xfId="0" applyFont="1" applyFill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/>
    </xf>
    <xf numFmtId="0" fontId="21" fillId="0" borderId="15" xfId="0" applyFont="1" applyFill="1" applyBorder="1" applyAlignment="1">
      <alignment horizontal="center" vertical="center" wrapText="1"/>
    </xf>
    <xf numFmtId="169" fontId="21" fillId="0" borderId="9" xfId="1" applyNumberFormat="1" applyFont="1" applyFill="1" applyBorder="1" applyAlignment="1">
      <alignment vertical="center"/>
    </xf>
    <xf numFmtId="169" fontId="21" fillId="0" borderId="15" xfId="1" applyNumberFormat="1" applyFont="1" applyFill="1" applyBorder="1" applyAlignment="1">
      <alignment horizontal="center" vertical="center" wrapText="1"/>
    </xf>
    <xf numFmtId="169" fontId="21" fillId="0" borderId="15" xfId="1" applyNumberFormat="1" applyFont="1" applyFill="1" applyBorder="1" applyAlignment="1">
      <alignment vertical="center" wrapText="1"/>
    </xf>
    <xf numFmtId="0" fontId="22" fillId="0" borderId="9" xfId="4" applyFont="1" applyFill="1" applyBorder="1">
      <alignment horizontal="left" vertical="top" wrapText="1"/>
    </xf>
    <xf numFmtId="43" fontId="6" fillId="0" borderId="9" xfId="1" applyFont="1" applyFill="1" applyBorder="1" applyAlignment="1">
      <alignment horizontal="center" vertical="center"/>
    </xf>
    <xf numFmtId="43" fontId="6" fillId="0" borderId="9" xfId="1" applyFont="1" applyFill="1" applyBorder="1" applyAlignment="1">
      <alignment vertical="center"/>
    </xf>
    <xf numFmtId="0" fontId="24" fillId="0" borderId="11" xfId="4" applyFont="1" applyFill="1" applyBorder="1" applyAlignment="1">
      <alignment horizontal="left" vertical="top" wrapText="1"/>
    </xf>
    <xf numFmtId="0" fontId="23" fillId="0" borderId="9" xfId="4" applyFont="1" applyFill="1" applyBorder="1" applyAlignment="1">
      <alignment horizontal="center" vertical="center" wrapText="1"/>
    </xf>
    <xf numFmtId="0" fontId="22" fillId="0" borderId="9" xfId="5" applyFont="1" applyFill="1" applyBorder="1"/>
    <xf numFmtId="49" fontId="24" fillId="0" borderId="9" xfId="5" applyNumberFormat="1" applyFont="1" applyFill="1" applyBorder="1" applyAlignment="1">
      <alignment horizontal="left" wrapText="1"/>
    </xf>
    <xf numFmtId="0" fontId="22" fillId="0" borderId="9" xfId="5" applyFont="1" applyFill="1" applyBorder="1" applyAlignment="1">
      <alignment horizontal="center" vertical="center"/>
    </xf>
    <xf numFmtId="0" fontId="15" fillId="0" borderId="0" xfId="0" applyFont="1" applyFill="1" applyAlignment="1">
      <alignment wrapText="1"/>
    </xf>
    <xf numFmtId="0" fontId="23" fillId="0" borderId="0" xfId="0" applyFont="1" applyFill="1" applyAlignment="1">
      <alignment horizontal="center" vertical="center" wrapText="1"/>
    </xf>
    <xf numFmtId="0" fontId="5" fillId="2" borderId="9" xfId="0" applyFont="1" applyFill="1" applyBorder="1" applyAlignment="1">
      <alignment horizontal="left" vertical="top" wrapText="1"/>
    </xf>
    <xf numFmtId="0" fontId="7" fillId="2" borderId="9" xfId="0" applyFont="1" applyFill="1" applyBorder="1" applyAlignment="1">
      <alignment horizontal="left" vertical="top" wrapText="1"/>
    </xf>
    <xf numFmtId="166" fontId="11" fillId="2" borderId="9" xfId="3" applyNumberFormat="1" applyFont="1" applyFill="1" applyBorder="1" applyAlignment="1">
      <alignment horizontal="center" vertical="center" wrapText="1"/>
    </xf>
    <xf numFmtId="168" fontId="7" fillId="0" borderId="9" xfId="1" applyNumberFormat="1" applyFont="1" applyFill="1" applyBorder="1" applyAlignment="1">
      <alignment vertical="center"/>
    </xf>
    <xf numFmtId="168" fontId="7" fillId="0" borderId="9" xfId="0" applyNumberFormat="1" applyFont="1" applyFill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/>
    </xf>
    <xf numFmtId="167" fontId="9" fillId="2" borderId="9" xfId="3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6" fontId="11" fillId="0" borderId="9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vertical="top" wrapText="1"/>
    </xf>
    <xf numFmtId="0" fontId="9" fillId="2" borderId="9" xfId="0" applyFont="1" applyFill="1" applyBorder="1" applyAlignment="1">
      <alignment horizontal="left" vertical="top" wrapText="1"/>
    </xf>
    <xf numFmtId="0" fontId="20" fillId="2" borderId="9" xfId="0" applyFont="1" applyFill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/>
    </xf>
    <xf numFmtId="0" fontId="9" fillId="2" borderId="9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top" wrapText="1"/>
    </xf>
    <xf numFmtId="0" fontId="9" fillId="2" borderId="19" xfId="0" applyFont="1" applyFill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9" fillId="2" borderId="11" xfId="0" applyFont="1" applyFill="1" applyBorder="1" applyAlignment="1">
      <alignment horizontal="left" vertical="top" wrapText="1"/>
    </xf>
    <xf numFmtId="0" fontId="9" fillId="2" borderId="19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vertical="top" wrapText="1"/>
    </xf>
    <xf numFmtId="0" fontId="9" fillId="2" borderId="18" xfId="0" applyFont="1" applyFill="1" applyBorder="1" applyAlignment="1">
      <alignment vertical="top" wrapText="1"/>
    </xf>
    <xf numFmtId="0" fontId="9" fillId="2" borderId="15" xfId="0" applyFont="1" applyFill="1" applyBorder="1" applyAlignment="1">
      <alignment vertical="top" wrapText="1"/>
    </xf>
    <xf numFmtId="0" fontId="11" fillId="0" borderId="9" xfId="0" applyFont="1" applyBorder="1" applyAlignment="1">
      <alignment horizontal="center" vertical="center" wrapText="1"/>
    </xf>
    <xf numFmtId="0" fontId="7" fillId="2" borderId="0" xfId="0" applyFont="1" applyFill="1" applyBorder="1"/>
    <xf numFmtId="165" fontId="11" fillId="0" borderId="5" xfId="0" applyNumberFormat="1" applyFont="1" applyBorder="1" applyAlignment="1">
      <alignment horizontal="center" vertical="center" wrapText="1"/>
    </xf>
    <xf numFmtId="165" fontId="11" fillId="0" borderId="44" xfId="0" applyNumberFormat="1" applyFont="1" applyBorder="1" applyAlignment="1">
      <alignment horizontal="center" vertical="center" wrapText="1"/>
    </xf>
    <xf numFmtId="165" fontId="7" fillId="0" borderId="46" xfId="0" applyNumberFormat="1" applyFont="1" applyBorder="1" applyAlignment="1">
      <alignment horizontal="center" vertical="center"/>
    </xf>
    <xf numFmtId="166" fontId="11" fillId="2" borderId="49" xfId="3" applyNumberFormat="1" applyFont="1" applyFill="1" applyBorder="1" applyAlignment="1">
      <alignment horizontal="right" vertical="center" wrapText="1"/>
    </xf>
    <xf numFmtId="0" fontId="7" fillId="0" borderId="48" xfId="0" applyFont="1" applyBorder="1" applyAlignment="1">
      <alignment vertical="center" wrapText="1"/>
    </xf>
    <xf numFmtId="166" fontId="11" fillId="2" borderId="47" xfId="3" applyNumberFormat="1" applyFont="1" applyFill="1" applyBorder="1" applyAlignment="1">
      <alignment horizontal="right" vertical="center" wrapText="1"/>
    </xf>
    <xf numFmtId="0" fontId="9" fillId="0" borderId="9" xfId="0" applyFont="1" applyBorder="1" applyAlignment="1">
      <alignment horizontal="left" vertical="center" wrapText="1"/>
    </xf>
    <xf numFmtId="165" fontId="11" fillId="0" borderId="9" xfId="0" applyNumberFormat="1" applyFont="1" applyBorder="1" applyAlignment="1">
      <alignment horizontal="center" vertical="center" wrapText="1"/>
    </xf>
    <xf numFmtId="165" fontId="11" fillId="0" borderId="41" xfId="0" applyNumberFormat="1" applyFont="1" applyBorder="1" applyAlignment="1">
      <alignment horizontal="center" vertical="center" wrapText="1"/>
    </xf>
    <xf numFmtId="165" fontId="11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165" fontId="11" fillId="0" borderId="41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 wrapText="1"/>
    </xf>
    <xf numFmtId="165" fontId="22" fillId="0" borderId="39" xfId="0" applyNumberFormat="1" applyFont="1" applyBorder="1" applyAlignment="1">
      <alignment horizontal="left" vertical="center" wrapText="1"/>
    </xf>
    <xf numFmtId="0" fontId="7" fillId="0" borderId="51" xfId="0" applyFont="1" applyBorder="1" applyAlignment="1">
      <alignment horizontal="left" vertical="center" wrapText="1"/>
    </xf>
    <xf numFmtId="165" fontId="11" fillId="0" borderId="45" xfId="0" applyNumberFormat="1" applyFont="1" applyBorder="1" applyAlignment="1">
      <alignment horizontal="center" vertical="center" wrapText="1"/>
    </xf>
    <xf numFmtId="165" fontId="11" fillId="0" borderId="12" xfId="0" applyNumberFormat="1" applyFont="1" applyBorder="1" applyAlignment="1">
      <alignment horizontal="center" vertical="center" wrapText="1"/>
    </xf>
    <xf numFmtId="0" fontId="7" fillId="0" borderId="9" xfId="0" applyFont="1" applyBorder="1"/>
    <xf numFmtId="0" fontId="7" fillId="0" borderId="9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49" fontId="7" fillId="0" borderId="9" xfId="1" applyNumberFormat="1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165" fontId="11" fillId="0" borderId="45" xfId="0" applyNumberFormat="1" applyFont="1" applyBorder="1" applyAlignment="1">
      <alignment horizontal="center" vertical="center" wrapText="1"/>
    </xf>
    <xf numFmtId="165" fontId="11" fillId="0" borderId="9" xfId="0" applyNumberFormat="1" applyFont="1" applyBorder="1" applyAlignment="1">
      <alignment horizontal="center" vertical="center" wrapText="1"/>
    </xf>
    <xf numFmtId="165" fontId="11" fillId="0" borderId="41" xfId="0" applyNumberFormat="1" applyFont="1" applyBorder="1" applyAlignment="1">
      <alignment horizontal="center" vertical="center" wrapText="1"/>
    </xf>
    <xf numFmtId="165" fontId="11" fillId="0" borderId="0" xfId="0" applyNumberFormat="1" applyFont="1" applyBorder="1" applyAlignment="1">
      <alignment horizontal="center" vertical="center" wrapText="1"/>
    </xf>
    <xf numFmtId="165" fontId="11" fillId="0" borderId="42" xfId="0" applyNumberFormat="1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165" fontId="11" fillId="0" borderId="12" xfId="0" applyNumberFormat="1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165" fontId="11" fillId="0" borderId="11" xfId="0" applyNumberFormat="1" applyFont="1" applyBorder="1" applyAlignment="1">
      <alignment horizontal="left" vertical="center" wrapText="1"/>
    </xf>
    <xf numFmtId="165" fontId="11" fillId="0" borderId="12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5" fillId="2" borderId="13" xfId="0" applyFont="1" applyFill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 vertical="top"/>
    </xf>
    <xf numFmtId="0" fontId="15" fillId="2" borderId="13" xfId="0" applyFont="1" applyFill="1" applyBorder="1" applyAlignment="1">
      <alignment horizontal="center" vertical="top"/>
    </xf>
    <xf numFmtId="0" fontId="15" fillId="2" borderId="15" xfId="0" applyFont="1" applyFill="1" applyBorder="1" applyAlignment="1">
      <alignment horizontal="center" vertical="top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top" wrapText="1"/>
    </xf>
    <xf numFmtId="0" fontId="15" fillId="2" borderId="13" xfId="0" applyFont="1" applyFill="1" applyBorder="1" applyAlignment="1">
      <alignment horizontal="center" vertical="top" wrapText="1"/>
    </xf>
    <xf numFmtId="0" fontId="15" fillId="2" borderId="15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right" vertical="center" wrapText="1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wrapText="1"/>
    </xf>
    <xf numFmtId="0" fontId="6" fillId="0" borderId="18" xfId="0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15" fillId="0" borderId="0" xfId="0" applyFont="1" applyFill="1" applyAlignment="1">
      <alignment horizontal="right"/>
    </xf>
    <xf numFmtId="0" fontId="16" fillId="2" borderId="0" xfId="4" applyFont="1" applyFill="1" applyAlignment="1">
      <alignment horizontal="center" vertical="top" wrapText="1"/>
    </xf>
    <xf numFmtId="0" fontId="9" fillId="2" borderId="11" xfId="4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center" vertical="center" wrapText="1"/>
    </xf>
    <xf numFmtId="0" fontId="9" fillId="2" borderId="21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2" borderId="22" xfId="4" applyFont="1" applyFill="1" applyBorder="1" applyAlignment="1">
      <alignment horizontal="center" vertical="center" wrapText="1"/>
    </xf>
    <xf numFmtId="0" fontId="9" fillId="2" borderId="23" xfId="4" applyFont="1" applyFill="1" applyBorder="1" applyAlignment="1">
      <alignment horizontal="center" vertical="center" wrapText="1"/>
    </xf>
    <xf numFmtId="0" fontId="9" fillId="2" borderId="24" xfId="4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wrapText="1"/>
    </xf>
    <xf numFmtId="0" fontId="7" fillId="2" borderId="13" xfId="0" applyFont="1" applyFill="1" applyBorder="1" applyAlignment="1">
      <alignment horizontal="center" wrapText="1"/>
    </xf>
    <xf numFmtId="0" fontId="7" fillId="2" borderId="15" xfId="0" applyFont="1" applyFill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22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66" fontId="7" fillId="2" borderId="21" xfId="0" applyNumberFormat="1" applyFont="1" applyFill="1" applyBorder="1" applyAlignment="1">
      <alignment horizontal="center" vertical="center"/>
    </xf>
    <xf numFmtId="166" fontId="7" fillId="2" borderId="13" xfId="0" applyNumberFormat="1" applyFont="1" applyFill="1" applyBorder="1" applyAlignment="1">
      <alignment horizontal="center" vertical="center"/>
    </xf>
    <xf numFmtId="166" fontId="7" fillId="2" borderId="15" xfId="0" applyNumberFormat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166" fontId="11" fillId="2" borderId="22" xfId="0" applyNumberFormat="1" applyFont="1" applyFill="1" applyBorder="1" applyAlignment="1">
      <alignment horizontal="left" vertical="top" wrapText="1"/>
    </xf>
    <xf numFmtId="166" fontId="11" fillId="2" borderId="24" xfId="0" applyNumberFormat="1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left"/>
    </xf>
    <xf numFmtId="0" fontId="7" fillId="2" borderId="22" xfId="0" applyFont="1" applyFill="1" applyBorder="1" applyAlignment="1">
      <alignment wrapText="1"/>
    </xf>
    <xf numFmtId="0" fontId="7" fillId="2" borderId="24" xfId="0" applyFont="1" applyFill="1" applyBorder="1" applyAlignment="1">
      <alignment wrapText="1"/>
    </xf>
    <xf numFmtId="0" fontId="7" fillId="2" borderId="19" xfId="0" applyFont="1" applyFill="1" applyBorder="1" applyAlignment="1">
      <alignment wrapText="1"/>
    </xf>
    <xf numFmtId="0" fontId="7" fillId="2" borderId="26" xfId="0" applyFont="1" applyFill="1" applyBorder="1" applyAlignment="1">
      <alignment wrapText="1"/>
    </xf>
    <xf numFmtId="0" fontId="7" fillId="2" borderId="25" xfId="0" applyFont="1" applyFill="1" applyBorder="1" applyAlignment="1">
      <alignment wrapText="1"/>
    </xf>
    <xf numFmtId="0" fontId="7" fillId="2" borderId="20" xfId="0" applyFont="1" applyFill="1" applyBorder="1" applyAlignment="1">
      <alignment wrapText="1"/>
    </xf>
    <xf numFmtId="0" fontId="9" fillId="0" borderId="9" xfId="0" applyFont="1" applyBorder="1" applyAlignment="1">
      <alignment horizontal="left" vertical="center"/>
    </xf>
    <xf numFmtId="0" fontId="1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9" fillId="2" borderId="13" xfId="0" applyFont="1" applyFill="1" applyBorder="1" applyAlignment="1">
      <alignment horizontal="center" vertical="top" wrapText="1"/>
    </xf>
    <xf numFmtId="0" fontId="9" fillId="2" borderId="15" xfId="0" applyFont="1" applyFill="1" applyBorder="1" applyAlignment="1">
      <alignment horizontal="center" vertical="top" wrapText="1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5" fillId="2" borderId="0" xfId="0" applyFont="1" applyFill="1" applyAlignment="1">
      <alignment horizontal="center"/>
    </xf>
    <xf numFmtId="0" fontId="15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15" fillId="2" borderId="0" xfId="0" applyFont="1" applyFill="1" applyAlignment="1">
      <alignment horizontal="right"/>
    </xf>
    <xf numFmtId="0" fontId="15" fillId="2" borderId="0" xfId="0" applyFont="1" applyFill="1" applyAlignment="1">
      <alignment horizontal="right" vertical="center"/>
    </xf>
    <xf numFmtId="0" fontId="19" fillId="2" borderId="18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vertical="center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4" fontId="7" fillId="0" borderId="12" xfId="0" applyNumberFormat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</cellXfs>
  <cellStyles count="48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" xfId="1" builtinId="3"/>
    <cellStyle name="Comma 15" xfId="34"/>
    <cellStyle name="Explanatory Text 2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5" xfId="5"/>
    <cellStyle name="Normal 7 2" xfId="2"/>
    <cellStyle name="Normal 8" xfId="4"/>
    <cellStyle name="Note" xfId="6" builtinId="10" customBuiltin="1"/>
    <cellStyle name="Output 2" xfId="44"/>
    <cellStyle name="SN_241" xfId="3"/>
    <cellStyle name="Title 2" xfId="45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-ghushchyan\SHARE\Users\N-Manukyan\Desktop\&#1350;&#1377;&#1388;&#1378;&#1377;&#1398;&#1380;&#1397;&#1377;&#1398;%2028%20&#1398;&#1400;&#1408;%20&#1401;&#1381;&#1394;&#1377;&#1406;%20&#1396;&#1398;&#1377;&#1409;%20&#1392;&#1387;&#1398;&#1384;\HavelvatsHodvatsapox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 refreshError="1"/>
      <sheetData sheetId="1" refreshError="1"/>
      <sheetData sheetId="2" refreshError="1">
        <row r="20">
          <cell r="E20">
            <v>11001</v>
          </cell>
        </row>
        <row r="36">
          <cell r="F36" t="str">
            <v>ՀՀ տարածքային կառավարման և ենթակառուցվածքների նախարարության պետական գույքի կառավարման կոմիտե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I22" sqref="H22:I23"/>
    </sheetView>
  </sheetViews>
  <sheetFormatPr defaultRowHeight="15" x14ac:dyDescent="0.25"/>
  <cols>
    <col min="1" max="1" width="34" customWidth="1"/>
    <col min="2" max="2" width="55.85546875" customWidth="1"/>
  </cols>
  <sheetData>
    <row r="1" spans="1:2" x14ac:dyDescent="0.25">
      <c r="A1" s="1"/>
      <c r="B1" s="2" t="s">
        <v>0</v>
      </c>
    </row>
    <row r="2" spans="1:2" x14ac:dyDescent="0.25">
      <c r="A2" s="1"/>
      <c r="B2" s="2" t="s">
        <v>1</v>
      </c>
    </row>
    <row r="3" spans="1:2" x14ac:dyDescent="0.25">
      <c r="A3" s="3"/>
      <c r="B3" s="2" t="s">
        <v>2</v>
      </c>
    </row>
    <row r="4" spans="1:2" ht="16.5" x14ac:dyDescent="0.3">
      <c r="A4" s="4"/>
    </row>
    <row r="5" spans="1:2" ht="16.5" customHeight="1" x14ac:dyDescent="0.25">
      <c r="A5" s="184" t="s">
        <v>134</v>
      </c>
      <c r="B5" s="184"/>
    </row>
    <row r="6" spans="1:2" ht="16.5" customHeight="1" x14ac:dyDescent="0.25">
      <c r="A6" s="184"/>
      <c r="B6" s="184"/>
    </row>
    <row r="7" spans="1:2" ht="16.5" customHeight="1" x14ac:dyDescent="0.25">
      <c r="A7" s="184"/>
      <c r="B7" s="184"/>
    </row>
    <row r="8" spans="1:2" ht="18" thickBot="1" x14ac:dyDescent="0.35">
      <c r="A8" s="180" t="s">
        <v>3</v>
      </c>
      <c r="B8" s="180"/>
    </row>
    <row r="9" spans="1:2" ht="16.5" x14ac:dyDescent="0.25">
      <c r="A9" s="181"/>
      <c r="B9" s="5" t="s">
        <v>4</v>
      </c>
    </row>
    <row r="10" spans="1:2" ht="16.5" x14ac:dyDescent="0.25">
      <c r="A10" s="182"/>
      <c r="B10" s="6" t="s">
        <v>130</v>
      </c>
    </row>
    <row r="11" spans="1:2" ht="17.25" thickBot="1" x14ac:dyDescent="0.3">
      <c r="A11" s="183"/>
      <c r="B11" s="7"/>
    </row>
    <row r="12" spans="1:2" ht="17.25" thickBot="1" x14ac:dyDescent="0.3">
      <c r="A12" s="8" t="s">
        <v>5</v>
      </c>
      <c r="B12" s="161">
        <v>2000</v>
      </c>
    </row>
    <row r="13" spans="1:2" ht="17.25" thickBot="1" x14ac:dyDescent="0.3">
      <c r="A13" s="160" t="s">
        <v>6</v>
      </c>
      <c r="B13" s="159">
        <v>2000</v>
      </c>
    </row>
    <row r="14" spans="1:2" ht="17.25" thickBot="1" x14ac:dyDescent="0.35">
      <c r="A14" s="9" t="s">
        <v>7</v>
      </c>
      <c r="B14" s="161" t="s">
        <v>139</v>
      </c>
    </row>
    <row r="15" spans="1:2" ht="16.5" x14ac:dyDescent="0.3">
      <c r="A15" s="10"/>
    </row>
  </sheetData>
  <mergeCells count="3">
    <mergeCell ref="A8:B8"/>
    <mergeCell ref="A9:A11"/>
    <mergeCell ref="A5:B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Normal="100" workbookViewId="0">
      <selection activeCell="L21" sqref="L21"/>
    </sheetView>
  </sheetViews>
  <sheetFormatPr defaultRowHeight="16.5" x14ac:dyDescent="0.3"/>
  <cols>
    <col min="1" max="1" width="55.42578125" style="11" customWidth="1"/>
    <col min="2" max="2" width="5.42578125" style="11" customWidth="1"/>
    <col min="3" max="3" width="3.5703125" style="11" customWidth="1"/>
    <col min="4" max="4" width="7" style="11" customWidth="1"/>
    <col min="5" max="5" width="11.7109375" style="11" customWidth="1"/>
    <col min="6" max="6" width="14.5703125" style="11" customWidth="1"/>
    <col min="7" max="16384" width="9.140625" style="11"/>
  </cols>
  <sheetData>
    <row r="1" spans="1:6" x14ac:dyDescent="0.3">
      <c r="C1" s="204" t="s">
        <v>8</v>
      </c>
      <c r="D1" s="204"/>
      <c r="E1" s="204"/>
      <c r="F1" s="204"/>
    </row>
    <row r="2" spans="1:6" x14ac:dyDescent="0.3">
      <c r="C2" s="204" t="s">
        <v>1</v>
      </c>
      <c r="D2" s="204"/>
      <c r="E2" s="204"/>
      <c r="F2" s="204"/>
    </row>
    <row r="3" spans="1:6" x14ac:dyDescent="0.3">
      <c r="C3" s="204" t="s">
        <v>2</v>
      </c>
      <c r="D3" s="204"/>
      <c r="E3" s="204"/>
      <c r="F3" s="204"/>
    </row>
    <row r="5" spans="1:6" ht="16.5" customHeight="1" x14ac:dyDescent="0.3">
      <c r="A5" s="205" t="s">
        <v>142</v>
      </c>
      <c r="B5" s="205"/>
      <c r="C5" s="205"/>
      <c r="D5" s="205"/>
      <c r="E5" s="205"/>
      <c r="F5" s="205"/>
    </row>
    <row r="6" spans="1:6" x14ac:dyDescent="0.3">
      <c r="A6" s="205"/>
      <c r="B6" s="205"/>
      <c r="C6" s="205"/>
      <c r="D6" s="205"/>
      <c r="E6" s="205"/>
      <c r="F6" s="205"/>
    </row>
    <row r="7" spans="1:6" x14ac:dyDescent="0.3">
      <c r="A7" s="205"/>
      <c r="B7" s="205"/>
      <c r="C7" s="205"/>
      <c r="D7" s="205"/>
      <c r="E7" s="205"/>
      <c r="F7" s="205"/>
    </row>
    <row r="8" spans="1:6" x14ac:dyDescent="0.3">
      <c r="A8" s="205"/>
      <c r="B8" s="205"/>
      <c r="C8" s="205"/>
      <c r="D8" s="205"/>
      <c r="E8" s="205"/>
      <c r="F8" s="205"/>
    </row>
    <row r="9" spans="1:6" x14ac:dyDescent="0.3">
      <c r="A9" s="205"/>
      <c r="B9" s="205"/>
      <c r="C9" s="205"/>
      <c r="D9" s="205"/>
      <c r="E9" s="205"/>
      <c r="F9" s="205"/>
    </row>
    <row r="10" spans="1:6" ht="30" customHeight="1" thickBot="1" x14ac:dyDescent="0.35">
      <c r="A10" s="1"/>
      <c r="F10" s="11" t="s">
        <v>3</v>
      </c>
    </row>
    <row r="11" spans="1:6" ht="39" customHeight="1" x14ac:dyDescent="0.3">
      <c r="A11" s="190" t="s">
        <v>141</v>
      </c>
      <c r="B11" s="190" t="s">
        <v>140</v>
      </c>
      <c r="C11" s="199"/>
      <c r="D11" s="199"/>
      <c r="E11" s="199"/>
      <c r="F11" s="200"/>
    </row>
    <row r="12" spans="1:6" ht="59.25" customHeight="1" thickBot="1" x14ac:dyDescent="0.35">
      <c r="A12" s="191"/>
      <c r="B12" s="201"/>
      <c r="C12" s="202"/>
      <c r="D12" s="202"/>
      <c r="E12" s="202"/>
      <c r="F12" s="203"/>
    </row>
    <row r="13" spans="1:6" x14ac:dyDescent="0.3">
      <c r="A13" s="192"/>
      <c r="B13" s="194" t="s">
        <v>9</v>
      </c>
      <c r="C13" s="195"/>
      <c r="D13" s="196"/>
      <c r="E13" s="197" t="s">
        <v>10</v>
      </c>
      <c r="F13" s="198" t="s">
        <v>11</v>
      </c>
    </row>
    <row r="14" spans="1:6" x14ac:dyDescent="0.3">
      <c r="A14" s="193"/>
      <c r="B14" s="194"/>
      <c r="C14" s="195"/>
      <c r="D14" s="196"/>
      <c r="E14" s="197"/>
      <c r="F14" s="198"/>
    </row>
    <row r="15" spans="1:6" ht="17.25" x14ac:dyDescent="0.3">
      <c r="A15" s="170" t="s">
        <v>99</v>
      </c>
      <c r="B15" s="186">
        <v>2000</v>
      </c>
      <c r="C15" s="186"/>
      <c r="D15" s="186"/>
      <c r="E15" s="163">
        <v>2000</v>
      </c>
      <c r="F15" s="157">
        <v>2000</v>
      </c>
    </row>
    <row r="16" spans="1:6" x14ac:dyDescent="0.3">
      <c r="A16" s="169" t="s">
        <v>13</v>
      </c>
      <c r="B16" s="187"/>
      <c r="C16" s="188"/>
      <c r="D16" s="189"/>
      <c r="E16" s="164"/>
      <c r="F16" s="156"/>
    </row>
    <row r="17" spans="1:6" ht="17.25" thickBot="1" x14ac:dyDescent="0.35">
      <c r="A17" s="171" t="s">
        <v>143</v>
      </c>
      <c r="B17" s="185">
        <v>2000</v>
      </c>
      <c r="C17" s="185"/>
      <c r="D17" s="185"/>
      <c r="E17" s="172">
        <v>2000</v>
      </c>
      <c r="F17" s="158">
        <v>2000</v>
      </c>
    </row>
  </sheetData>
  <mergeCells count="12">
    <mergeCell ref="E13:E14"/>
    <mergeCell ref="F13:F14"/>
    <mergeCell ref="B11:F12"/>
    <mergeCell ref="C1:F1"/>
    <mergeCell ref="C2:F2"/>
    <mergeCell ref="C3:F3"/>
    <mergeCell ref="A5:F9"/>
    <mergeCell ref="B17:D17"/>
    <mergeCell ref="B15:D15"/>
    <mergeCell ref="B16:D16"/>
    <mergeCell ref="A11:A14"/>
    <mergeCell ref="B13:D14"/>
  </mergeCells>
  <pageMargins left="0.7" right="0.7" top="0.75" bottom="0.75" header="0.3" footer="0.3"/>
  <pageSetup paperSize="9" scale="9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workbookViewId="0">
      <selection activeCell="C27" sqref="C27"/>
    </sheetView>
  </sheetViews>
  <sheetFormatPr defaultRowHeight="16.5" x14ac:dyDescent="0.3"/>
  <cols>
    <col min="1" max="1" width="9.140625" style="11"/>
    <col min="2" max="2" width="10.5703125" style="11" bestFit="1" customWidth="1"/>
    <col min="3" max="3" width="55.42578125" style="11" customWidth="1"/>
    <col min="4" max="4" width="36.85546875" style="11" customWidth="1"/>
    <col min="5" max="5" width="5.42578125" style="11" customWidth="1"/>
    <col min="6" max="6" width="3.5703125" style="11" customWidth="1"/>
    <col min="7" max="7" width="7" style="11" customWidth="1"/>
    <col min="8" max="8" width="11.7109375" style="11" customWidth="1"/>
    <col min="9" max="9" width="14.5703125" style="11" customWidth="1"/>
    <col min="10" max="16384" width="9.140625" style="11"/>
  </cols>
  <sheetData>
    <row r="1" spans="2:9" x14ac:dyDescent="0.3">
      <c r="F1" s="204" t="s">
        <v>153</v>
      </c>
      <c r="G1" s="204"/>
      <c r="H1" s="204"/>
      <c r="I1" s="204"/>
    </row>
    <row r="2" spans="2:9" x14ac:dyDescent="0.3">
      <c r="F2" s="204" t="s">
        <v>1</v>
      </c>
      <c r="G2" s="204"/>
      <c r="H2" s="204"/>
      <c r="I2" s="204"/>
    </row>
    <row r="3" spans="2:9" x14ac:dyDescent="0.3">
      <c r="F3" s="204" t="s">
        <v>2</v>
      </c>
      <c r="G3" s="204"/>
      <c r="H3" s="204"/>
      <c r="I3" s="204"/>
    </row>
    <row r="5" spans="2:9" x14ac:dyDescent="0.3">
      <c r="C5" s="211" t="s">
        <v>144</v>
      </c>
      <c r="D5" s="211"/>
      <c r="E5" s="211"/>
      <c r="F5" s="211"/>
      <c r="G5" s="211"/>
      <c r="H5" s="211"/>
      <c r="I5" s="211"/>
    </row>
    <row r="6" spans="2:9" x14ac:dyDescent="0.3">
      <c r="C6" s="211"/>
      <c r="D6" s="211"/>
      <c r="E6" s="211"/>
      <c r="F6" s="211"/>
      <c r="G6" s="211"/>
      <c r="H6" s="211"/>
      <c r="I6" s="211"/>
    </row>
    <row r="7" spans="2:9" x14ac:dyDescent="0.3">
      <c r="C7" s="211"/>
      <c r="D7" s="211"/>
      <c r="E7" s="211"/>
      <c r="F7" s="211"/>
      <c r="G7" s="211"/>
      <c r="H7" s="211"/>
      <c r="I7" s="211"/>
    </row>
    <row r="8" spans="2:9" x14ac:dyDescent="0.3">
      <c r="C8" s="211"/>
      <c r="D8" s="211"/>
      <c r="E8" s="211"/>
      <c r="F8" s="211"/>
      <c r="G8" s="211"/>
      <c r="H8" s="211"/>
      <c r="I8" s="211"/>
    </row>
    <row r="9" spans="2:9" x14ac:dyDescent="0.3">
      <c r="C9" s="211"/>
      <c r="D9" s="211"/>
      <c r="E9" s="211"/>
      <c r="F9" s="211"/>
      <c r="G9" s="211"/>
      <c r="H9" s="211"/>
      <c r="I9" s="211"/>
    </row>
    <row r="10" spans="2:9" ht="17.25" thickBot="1" x14ac:dyDescent="0.35">
      <c r="C10" s="166"/>
      <c r="D10" s="166"/>
      <c r="I10" s="11" t="s">
        <v>3</v>
      </c>
    </row>
    <row r="11" spans="2:9" x14ac:dyDescent="0.3">
      <c r="B11" s="212"/>
      <c r="C11" s="215" t="s">
        <v>145</v>
      </c>
      <c r="D11" s="216" t="s">
        <v>146</v>
      </c>
      <c r="E11" s="219" t="s">
        <v>147</v>
      </c>
      <c r="F11" s="220"/>
      <c r="G11" s="220"/>
      <c r="H11" s="220"/>
      <c r="I11" s="221"/>
    </row>
    <row r="12" spans="2:9" x14ac:dyDescent="0.3">
      <c r="B12" s="213"/>
      <c r="C12" s="215"/>
      <c r="D12" s="217"/>
      <c r="E12" s="222" t="s">
        <v>148</v>
      </c>
      <c r="F12" s="222"/>
      <c r="G12" s="222"/>
      <c r="H12" s="222"/>
      <c r="I12" s="223"/>
    </row>
    <row r="13" spans="2:9" x14ac:dyDescent="0.3">
      <c r="B13" s="213"/>
      <c r="C13" s="215"/>
      <c r="D13" s="217"/>
      <c r="E13" s="224" t="s">
        <v>9</v>
      </c>
      <c r="F13" s="224"/>
      <c r="G13" s="225"/>
      <c r="H13" s="207" t="s">
        <v>10</v>
      </c>
      <c r="I13" s="208" t="s">
        <v>11</v>
      </c>
    </row>
    <row r="14" spans="2:9" x14ac:dyDescent="0.3">
      <c r="B14" s="214"/>
      <c r="C14" s="215"/>
      <c r="D14" s="218"/>
      <c r="E14" s="195"/>
      <c r="F14" s="195"/>
      <c r="G14" s="196"/>
      <c r="H14" s="197"/>
      <c r="I14" s="198"/>
    </row>
    <row r="15" spans="2:9" x14ac:dyDescent="0.3">
      <c r="B15" s="209" t="s">
        <v>149</v>
      </c>
      <c r="C15" s="210"/>
      <c r="D15" s="173"/>
      <c r="E15" s="206">
        <v>2000</v>
      </c>
      <c r="F15" s="186"/>
      <c r="G15" s="186"/>
      <c r="H15" s="165">
        <v>2000</v>
      </c>
      <c r="I15" s="157">
        <v>2000</v>
      </c>
    </row>
    <row r="16" spans="2:9" x14ac:dyDescent="0.3">
      <c r="B16" s="174"/>
      <c r="C16" s="175" t="s">
        <v>13</v>
      </c>
      <c r="D16" s="176"/>
      <c r="E16" s="188"/>
      <c r="F16" s="188"/>
      <c r="G16" s="189"/>
      <c r="H16" s="167"/>
      <c r="I16" s="156"/>
    </row>
    <row r="17" spans="2:9" ht="33" x14ac:dyDescent="0.3">
      <c r="B17" s="177" t="s">
        <v>150</v>
      </c>
      <c r="C17" s="175" t="s">
        <v>151</v>
      </c>
      <c r="D17" s="178"/>
      <c r="E17" s="206">
        <v>2000</v>
      </c>
      <c r="F17" s="186"/>
      <c r="G17" s="186"/>
      <c r="H17" s="165">
        <v>2000</v>
      </c>
      <c r="I17" s="157">
        <v>2000</v>
      </c>
    </row>
    <row r="18" spans="2:9" x14ac:dyDescent="0.3">
      <c r="B18" s="174"/>
      <c r="C18" s="175" t="s">
        <v>13</v>
      </c>
      <c r="D18" s="176"/>
      <c r="E18" s="188"/>
      <c r="F18" s="188"/>
      <c r="G18" s="189"/>
      <c r="H18" s="167"/>
      <c r="I18" s="156"/>
    </row>
    <row r="19" spans="2:9" ht="33" x14ac:dyDescent="0.3">
      <c r="B19" s="168">
        <v>6.7</v>
      </c>
      <c r="C19" s="175" t="s">
        <v>143</v>
      </c>
      <c r="D19" s="179" t="s">
        <v>152</v>
      </c>
      <c r="E19" s="206">
        <v>2000</v>
      </c>
      <c r="F19" s="186"/>
      <c r="G19" s="186"/>
      <c r="H19" s="165">
        <v>2000</v>
      </c>
      <c r="I19" s="157">
        <v>2000</v>
      </c>
    </row>
  </sheetData>
  <mergeCells count="18">
    <mergeCell ref="F1:I1"/>
    <mergeCell ref="F2:I2"/>
    <mergeCell ref="F3:I3"/>
    <mergeCell ref="C5:I9"/>
    <mergeCell ref="B11:B14"/>
    <mergeCell ref="C11:C14"/>
    <mergeCell ref="D11:D14"/>
    <mergeCell ref="E11:I11"/>
    <mergeCell ref="E12:I12"/>
    <mergeCell ref="E13:G14"/>
    <mergeCell ref="E18:G18"/>
    <mergeCell ref="E19:G19"/>
    <mergeCell ref="H13:H14"/>
    <mergeCell ref="I13:I14"/>
    <mergeCell ref="B15:C15"/>
    <mergeCell ref="E15:G15"/>
    <mergeCell ref="E16:G16"/>
    <mergeCell ref="E17:G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J22" sqref="J22"/>
    </sheetView>
  </sheetViews>
  <sheetFormatPr defaultRowHeight="13.5" x14ac:dyDescent="0.25"/>
  <cols>
    <col min="1" max="1" width="14.28515625" style="14" customWidth="1"/>
    <col min="2" max="2" width="16.85546875" style="14" customWidth="1"/>
    <col min="3" max="3" width="71.28515625" style="14" customWidth="1"/>
    <col min="4" max="4" width="15.5703125" style="14" customWidth="1"/>
    <col min="5" max="6" width="18.28515625" style="14" customWidth="1"/>
    <col min="7" max="16384" width="9.140625" style="14"/>
  </cols>
  <sheetData>
    <row r="1" spans="1:8" x14ac:dyDescent="0.25">
      <c r="F1" s="16" t="s">
        <v>154</v>
      </c>
    </row>
    <row r="2" spans="1:8" x14ac:dyDescent="0.25">
      <c r="F2" s="16" t="s">
        <v>14</v>
      </c>
    </row>
    <row r="3" spans="1:8" x14ac:dyDescent="0.25">
      <c r="F3" s="16" t="s">
        <v>15</v>
      </c>
    </row>
    <row r="4" spans="1:8" x14ac:dyDescent="0.25">
      <c r="A4" s="61"/>
    </row>
    <row r="5" spans="1:8" ht="14.25" x14ac:dyDescent="0.25">
      <c r="A5" s="236" t="s">
        <v>125</v>
      </c>
      <c r="B5" s="236"/>
      <c r="C5" s="236"/>
      <c r="D5" s="236"/>
      <c r="E5" s="236"/>
      <c r="F5" s="236"/>
      <c r="G5" s="62"/>
      <c r="H5" s="62"/>
    </row>
    <row r="6" spans="1:8" ht="14.25" x14ac:dyDescent="0.25">
      <c r="A6" s="236"/>
      <c r="B6" s="236"/>
      <c r="C6" s="236"/>
      <c r="D6" s="236"/>
      <c r="E6" s="236"/>
      <c r="F6" s="236"/>
      <c r="G6" s="62"/>
      <c r="H6" s="62"/>
    </row>
    <row r="7" spans="1:8" ht="14.25" x14ac:dyDescent="0.25">
      <c r="A7" s="236"/>
      <c r="B7" s="236"/>
      <c r="C7" s="236"/>
      <c r="D7" s="236"/>
      <c r="E7" s="236"/>
      <c r="F7" s="236"/>
      <c r="G7" s="62"/>
      <c r="H7" s="62"/>
    </row>
    <row r="8" spans="1:8" ht="14.25" x14ac:dyDescent="0.25">
      <c r="A8" s="236"/>
      <c r="B8" s="236"/>
      <c r="C8" s="236"/>
      <c r="D8" s="236"/>
      <c r="E8" s="236"/>
      <c r="F8" s="236"/>
      <c r="G8" s="62"/>
      <c r="H8" s="62"/>
    </row>
    <row r="9" spans="1:8" x14ac:dyDescent="0.25">
      <c r="A9" s="63"/>
      <c r="B9" s="63"/>
      <c r="C9" s="63"/>
      <c r="D9" s="63"/>
      <c r="E9" s="63"/>
      <c r="F9" s="63"/>
    </row>
    <row r="10" spans="1:8" x14ac:dyDescent="0.25">
      <c r="A10" s="64"/>
      <c r="C10" s="64"/>
      <c r="D10" s="64"/>
      <c r="E10" s="64"/>
      <c r="F10" s="65" t="s">
        <v>3</v>
      </c>
    </row>
    <row r="11" spans="1:8" ht="27" customHeight="1" x14ac:dyDescent="0.25">
      <c r="A11" s="237" t="s">
        <v>17</v>
      </c>
      <c r="B11" s="237"/>
      <c r="C11" s="238" t="s">
        <v>64</v>
      </c>
      <c r="D11" s="233" t="s">
        <v>19</v>
      </c>
      <c r="E11" s="234"/>
      <c r="F11" s="235"/>
    </row>
    <row r="12" spans="1:8" ht="27" x14ac:dyDescent="0.25">
      <c r="A12" s="66" t="s">
        <v>65</v>
      </c>
      <c r="B12" s="66" t="s">
        <v>66</v>
      </c>
      <c r="C12" s="239"/>
      <c r="D12" s="51" t="s">
        <v>62</v>
      </c>
      <c r="E12" s="51" t="s">
        <v>34</v>
      </c>
      <c r="F12" s="51" t="s">
        <v>67</v>
      </c>
    </row>
    <row r="13" spans="1:8" ht="14.25" x14ac:dyDescent="0.25">
      <c r="A13" s="67"/>
      <c r="B13" s="68"/>
      <c r="C13" s="69" t="s">
        <v>12</v>
      </c>
      <c r="D13" s="49">
        <v>2000</v>
      </c>
      <c r="E13" s="49">
        <v>2000</v>
      </c>
      <c r="F13" s="49">
        <v>2000</v>
      </c>
    </row>
    <row r="14" spans="1:8" s="32" customFormat="1" ht="28.5" x14ac:dyDescent="0.25">
      <c r="A14" s="70"/>
      <c r="B14" s="71"/>
      <c r="C14" s="317" t="s">
        <v>68</v>
      </c>
      <c r="D14" s="49">
        <v>2000</v>
      </c>
      <c r="E14" s="49">
        <v>2000</v>
      </c>
      <c r="F14" s="49">
        <v>2000</v>
      </c>
    </row>
    <row r="15" spans="1:8" s="32" customFormat="1" x14ac:dyDescent="0.25">
      <c r="A15" s="90">
        <v>1079</v>
      </c>
      <c r="B15" s="71"/>
      <c r="C15" s="72" t="s">
        <v>69</v>
      </c>
      <c r="D15" s="49">
        <v>2000</v>
      </c>
      <c r="E15" s="49">
        <v>2000</v>
      </c>
      <c r="F15" s="49">
        <v>2000</v>
      </c>
    </row>
    <row r="16" spans="1:8" s="32" customFormat="1" x14ac:dyDescent="0.25">
      <c r="A16" s="240"/>
      <c r="B16" s="242"/>
      <c r="C16" s="73" t="s">
        <v>70</v>
      </c>
      <c r="D16" s="73"/>
      <c r="E16" s="49"/>
      <c r="F16" s="49"/>
    </row>
    <row r="17" spans="1:6" s="32" customFormat="1" x14ac:dyDescent="0.25">
      <c r="A17" s="240"/>
      <c r="B17" s="243"/>
      <c r="C17" s="72" t="s">
        <v>71</v>
      </c>
      <c r="D17" s="72"/>
      <c r="E17" s="49"/>
      <c r="F17" s="49"/>
    </row>
    <row r="18" spans="1:6" s="32" customFormat="1" x14ac:dyDescent="0.25">
      <c r="A18" s="240"/>
      <c r="B18" s="243"/>
      <c r="C18" s="73" t="s">
        <v>72</v>
      </c>
      <c r="D18" s="73"/>
      <c r="E18" s="49"/>
      <c r="F18" s="49"/>
    </row>
    <row r="19" spans="1:6" s="32" customFormat="1" x14ac:dyDescent="0.25">
      <c r="A19" s="240"/>
      <c r="B19" s="243"/>
      <c r="C19" s="72" t="s">
        <v>73</v>
      </c>
      <c r="D19" s="72"/>
      <c r="E19" s="49"/>
      <c r="F19" s="49"/>
    </row>
    <row r="20" spans="1:6" s="32" customFormat="1" x14ac:dyDescent="0.25">
      <c r="A20" s="241"/>
      <c r="B20" s="244"/>
      <c r="C20" s="73" t="s">
        <v>74</v>
      </c>
      <c r="D20" s="73"/>
      <c r="E20" s="49"/>
      <c r="F20" s="49"/>
    </row>
    <row r="21" spans="1:6" s="32" customFormat="1" ht="14.25" x14ac:dyDescent="0.25">
      <c r="A21" s="226"/>
      <c r="B21" s="226"/>
      <c r="C21" s="74" t="s">
        <v>75</v>
      </c>
      <c r="D21" s="74"/>
      <c r="E21" s="49"/>
      <c r="F21" s="49"/>
    </row>
    <row r="22" spans="1:6" x14ac:dyDescent="0.25">
      <c r="A22" s="227"/>
      <c r="B22" s="230">
        <v>31004</v>
      </c>
      <c r="C22" s="72" t="s">
        <v>76</v>
      </c>
      <c r="D22" s="49">
        <v>2000</v>
      </c>
      <c r="E22" s="49">
        <v>2000</v>
      </c>
      <c r="F22" s="49">
        <v>2000</v>
      </c>
    </row>
    <row r="23" spans="1:6" ht="33" customHeight="1" x14ac:dyDescent="0.25">
      <c r="A23" s="228"/>
      <c r="B23" s="231"/>
      <c r="C23" s="73" t="s">
        <v>122</v>
      </c>
      <c r="D23" s="73"/>
      <c r="E23" s="49"/>
      <c r="F23" s="49"/>
    </row>
    <row r="24" spans="1:6" x14ac:dyDescent="0.25">
      <c r="A24" s="228"/>
      <c r="B24" s="231"/>
      <c r="C24" s="72" t="s">
        <v>77</v>
      </c>
      <c r="D24" s="72"/>
      <c r="E24" s="49"/>
      <c r="F24" s="49"/>
    </row>
    <row r="25" spans="1:6" ht="51.75" customHeight="1" x14ac:dyDescent="0.25">
      <c r="A25" s="228"/>
      <c r="B25" s="231"/>
      <c r="C25" s="73" t="s">
        <v>123</v>
      </c>
      <c r="D25" s="73"/>
      <c r="E25" s="49"/>
      <c r="F25" s="49"/>
    </row>
    <row r="26" spans="1:6" x14ac:dyDescent="0.25">
      <c r="A26" s="228"/>
      <c r="B26" s="231"/>
      <c r="C26" s="72" t="s">
        <v>78</v>
      </c>
      <c r="D26" s="72"/>
      <c r="E26" s="49"/>
      <c r="F26" s="49"/>
    </row>
    <row r="27" spans="1:6" ht="27" x14ac:dyDescent="0.25">
      <c r="A27" s="229"/>
      <c r="B27" s="232"/>
      <c r="C27" s="73" t="s">
        <v>39</v>
      </c>
      <c r="D27" s="73"/>
      <c r="E27" s="49"/>
      <c r="F27" s="49"/>
    </row>
  </sheetData>
  <mergeCells count="9">
    <mergeCell ref="A21:B21"/>
    <mergeCell ref="A22:A27"/>
    <mergeCell ref="B22:B27"/>
    <mergeCell ref="D11:F11"/>
    <mergeCell ref="A5:F8"/>
    <mergeCell ref="A11:B11"/>
    <mergeCell ref="C11:C12"/>
    <mergeCell ref="A16:A20"/>
    <mergeCell ref="B16:B20"/>
  </mergeCells>
  <pageMargins left="0.7" right="0.7" top="0.75" bottom="0.75" header="0.3" footer="0.3"/>
  <pageSetup paperSize="9" scale="84" orientation="landscape" verticalDpi="0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Normal="100" workbookViewId="0">
      <selection activeCell="I5" sqref="I5"/>
    </sheetView>
  </sheetViews>
  <sheetFormatPr defaultColWidth="10.28515625" defaultRowHeight="13.5" x14ac:dyDescent="0.25"/>
  <cols>
    <col min="1" max="1" width="10.85546875" style="105" customWidth="1"/>
    <col min="2" max="2" width="15.28515625" style="105" customWidth="1"/>
    <col min="3" max="3" width="68" style="105" customWidth="1"/>
    <col min="4" max="4" width="14.28515625" style="106" customWidth="1"/>
    <col min="5" max="5" width="13.42578125" style="106" customWidth="1"/>
    <col min="6" max="6" width="9.7109375" style="106" customWidth="1"/>
    <col min="7" max="7" width="12.7109375" style="106" customWidth="1"/>
    <col min="8" max="8" width="10.85546875" style="106" customWidth="1"/>
    <col min="9" max="9" width="12.42578125" style="105" bestFit="1" customWidth="1"/>
    <col min="10" max="16384" width="10.28515625" style="105"/>
  </cols>
  <sheetData>
    <row r="1" spans="1:9" ht="65.25" customHeight="1" x14ac:dyDescent="0.25">
      <c r="G1" s="245" t="s">
        <v>155</v>
      </c>
      <c r="H1" s="246"/>
      <c r="I1" s="89"/>
    </row>
    <row r="2" spans="1:9" ht="5.25" customHeight="1" x14ac:dyDescent="0.25">
      <c r="D2" s="247"/>
      <c r="E2" s="247"/>
      <c r="F2" s="247"/>
      <c r="I2" s="89"/>
    </row>
    <row r="3" spans="1:9" ht="45" customHeight="1" x14ac:dyDescent="0.3">
      <c r="A3" s="248" t="s">
        <v>131</v>
      </c>
      <c r="B3" s="248"/>
      <c r="C3" s="248"/>
      <c r="D3" s="248"/>
      <c r="E3" s="248"/>
      <c r="F3" s="248"/>
      <c r="G3" s="248"/>
      <c r="H3" s="248"/>
      <c r="I3" s="107"/>
    </row>
    <row r="4" spans="1:9" ht="17.25" x14ac:dyDescent="0.3">
      <c r="A4" s="108"/>
      <c r="B4" s="109"/>
      <c r="C4" s="109"/>
      <c r="D4" s="110"/>
      <c r="E4" s="110"/>
      <c r="F4" s="110"/>
      <c r="G4" s="249" t="s">
        <v>3</v>
      </c>
      <c r="H4" s="249"/>
      <c r="I4" s="107"/>
    </row>
    <row r="5" spans="1:9" ht="53.25" customHeight="1" x14ac:dyDescent="0.25">
      <c r="A5" s="250" t="s">
        <v>102</v>
      </c>
      <c r="B5" s="250"/>
      <c r="C5" s="251" t="s">
        <v>103</v>
      </c>
      <c r="D5" s="252" t="s">
        <v>99</v>
      </c>
      <c r="E5" s="253" t="s">
        <v>19</v>
      </c>
      <c r="F5" s="254"/>
      <c r="G5" s="254"/>
      <c r="H5" s="255"/>
      <c r="I5" s="107"/>
    </row>
    <row r="6" spans="1:9" ht="17.25" x14ac:dyDescent="0.25">
      <c r="A6" s="250"/>
      <c r="B6" s="250"/>
      <c r="C6" s="251"/>
      <c r="D6" s="252"/>
      <c r="E6" s="253" t="s">
        <v>104</v>
      </c>
      <c r="F6" s="254"/>
      <c r="G6" s="254"/>
      <c r="H6" s="255"/>
    </row>
    <row r="7" spans="1:9" ht="189.75" x14ac:dyDescent="0.25">
      <c r="A7" s="111" t="s">
        <v>65</v>
      </c>
      <c r="B7" s="111" t="s">
        <v>66</v>
      </c>
      <c r="C7" s="251"/>
      <c r="D7" s="252"/>
      <c r="E7" s="112" t="s">
        <v>105</v>
      </c>
      <c r="F7" s="112" t="s">
        <v>106</v>
      </c>
      <c r="G7" s="112" t="s">
        <v>107</v>
      </c>
      <c r="H7" s="112" t="s">
        <v>108</v>
      </c>
    </row>
    <row r="8" spans="1:9" ht="17.25" x14ac:dyDescent="0.25">
      <c r="A8" s="113"/>
      <c r="B8" s="113"/>
      <c r="C8" s="114" t="s">
        <v>12</v>
      </c>
      <c r="D8" s="130">
        <v>2000</v>
      </c>
      <c r="E8" s="115">
        <f>+E10</f>
        <v>0</v>
      </c>
      <c r="F8" s="115">
        <f>+F10</f>
        <v>0</v>
      </c>
      <c r="G8" s="130">
        <v>2000</v>
      </c>
      <c r="H8" s="115">
        <f>+H10</f>
        <v>0</v>
      </c>
    </row>
    <row r="9" spans="1:9" ht="17.25" x14ac:dyDescent="0.25">
      <c r="A9" s="113"/>
      <c r="B9" s="113"/>
      <c r="C9" s="112" t="s">
        <v>109</v>
      </c>
      <c r="D9" s="116"/>
      <c r="E9" s="117"/>
      <c r="F9" s="117"/>
      <c r="G9" s="117"/>
      <c r="H9" s="117"/>
    </row>
    <row r="10" spans="1:9" ht="50.25" customHeight="1" x14ac:dyDescent="0.25">
      <c r="A10" s="118"/>
      <c r="B10" s="118"/>
      <c r="C10" s="127" t="s">
        <v>111</v>
      </c>
      <c r="D10" s="130">
        <v>2000</v>
      </c>
      <c r="E10" s="120">
        <f>+E12</f>
        <v>0</v>
      </c>
      <c r="F10" s="120">
        <f>+F12</f>
        <v>0</v>
      </c>
      <c r="G10" s="130">
        <v>2000</v>
      </c>
      <c r="H10" s="120">
        <f>+H12</f>
        <v>0</v>
      </c>
    </row>
    <row r="11" spans="1:9" ht="17.25" x14ac:dyDescent="0.25">
      <c r="A11" s="118"/>
      <c r="B11" s="118"/>
      <c r="C11" s="121" t="s">
        <v>110</v>
      </c>
      <c r="D11" s="119"/>
      <c r="E11" s="120"/>
      <c r="F11" s="120"/>
      <c r="G11" s="131"/>
      <c r="H11" s="111"/>
    </row>
    <row r="12" spans="1:9" ht="33" x14ac:dyDescent="0.25">
      <c r="A12" s="122">
        <v>1079</v>
      </c>
      <c r="B12" s="122">
        <v>31004</v>
      </c>
      <c r="C12" s="128" t="s">
        <v>122</v>
      </c>
      <c r="D12" s="130">
        <v>2000</v>
      </c>
      <c r="E12" s="120">
        <f>E14</f>
        <v>0</v>
      </c>
      <c r="F12" s="120">
        <f t="shared" ref="F12:H12" si="0">F14</f>
        <v>0</v>
      </c>
      <c r="G12" s="130">
        <v>2000</v>
      </c>
      <c r="H12" s="120">
        <f t="shared" si="0"/>
        <v>0</v>
      </c>
    </row>
    <row r="13" spans="1:9" ht="17.25" x14ac:dyDescent="0.3">
      <c r="A13" s="123"/>
      <c r="B13" s="123"/>
      <c r="C13" s="124" t="s">
        <v>89</v>
      </c>
      <c r="D13" s="125"/>
      <c r="E13" s="111"/>
      <c r="F13" s="111"/>
      <c r="G13" s="132"/>
      <c r="H13" s="111"/>
    </row>
    <row r="14" spans="1:9" ht="66" x14ac:dyDescent="0.3">
      <c r="A14" s="123"/>
      <c r="B14" s="123"/>
      <c r="C14" s="129" t="s">
        <v>119</v>
      </c>
      <c r="D14" s="130">
        <v>2000</v>
      </c>
      <c r="E14" s="120"/>
      <c r="F14" s="120"/>
      <c r="G14" s="130">
        <v>2000</v>
      </c>
      <c r="H14" s="111"/>
    </row>
    <row r="15" spans="1:9" x14ac:dyDescent="0.25">
      <c r="C15" s="126"/>
    </row>
  </sheetData>
  <mergeCells count="9">
    <mergeCell ref="G1:H1"/>
    <mergeCell ref="D2:F2"/>
    <mergeCell ref="A3:H3"/>
    <mergeCell ref="G4:H4"/>
    <mergeCell ref="A5:B6"/>
    <mergeCell ref="C5:C7"/>
    <mergeCell ref="D5:D7"/>
    <mergeCell ref="E5:H5"/>
    <mergeCell ref="E6:H6"/>
  </mergeCells>
  <pageMargins left="0.7" right="0.7" top="0.75" bottom="0.75" header="0.3" footer="0.3"/>
  <pageSetup paperSize="9" scale="8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"/>
  <sheetViews>
    <sheetView zoomScaleNormal="100" workbookViewId="0">
      <selection activeCell="K9" sqref="K9:K10"/>
    </sheetView>
  </sheetViews>
  <sheetFormatPr defaultRowHeight="13.5" x14ac:dyDescent="0.25"/>
  <cols>
    <col min="1" max="1" width="9.28515625" style="76" bestFit="1" customWidth="1"/>
    <col min="2" max="2" width="8.85546875" style="76" bestFit="1" customWidth="1"/>
    <col min="3" max="3" width="7" style="76" bestFit="1" customWidth="1"/>
    <col min="4" max="4" width="10" style="76" customWidth="1"/>
    <col min="5" max="5" width="8.140625" style="76" customWidth="1"/>
    <col min="6" max="6" width="67.140625" style="77" customWidth="1"/>
    <col min="7" max="7" width="13.7109375" style="77" customWidth="1"/>
    <col min="8" max="8" width="12.5703125" style="77" customWidth="1"/>
    <col min="9" max="9" width="13.42578125" style="77" customWidth="1"/>
    <col min="10" max="10" width="9.140625" style="76"/>
    <col min="11" max="11" width="11.140625" style="76" bestFit="1" customWidth="1"/>
    <col min="12" max="16384" width="9.140625" style="76"/>
  </cols>
  <sheetData>
    <row r="1" spans="1:41" s="14" customFormat="1" x14ac:dyDescent="0.25">
      <c r="D1" s="75"/>
      <c r="E1" s="75"/>
      <c r="F1" s="257" t="s">
        <v>156</v>
      </c>
      <c r="G1" s="257"/>
      <c r="H1" s="257"/>
      <c r="I1" s="257"/>
    </row>
    <row r="2" spans="1:41" s="14" customFormat="1" x14ac:dyDescent="0.25">
      <c r="D2" s="257" t="s">
        <v>25</v>
      </c>
      <c r="E2" s="257"/>
      <c r="F2" s="257"/>
      <c r="G2" s="257"/>
      <c r="H2" s="257"/>
      <c r="I2" s="25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</row>
    <row r="3" spans="1:41" s="14" customFormat="1" x14ac:dyDescent="0.25">
      <c r="D3" s="257" t="s">
        <v>79</v>
      </c>
      <c r="E3" s="257"/>
      <c r="F3" s="257"/>
      <c r="G3" s="257"/>
      <c r="H3" s="257"/>
      <c r="I3" s="257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</row>
    <row r="4" spans="1:41" s="14" customFormat="1" x14ac:dyDescent="0.25">
      <c r="D4" s="257"/>
      <c r="E4" s="257"/>
      <c r="F4" s="257"/>
      <c r="G4" s="75"/>
      <c r="H4" s="75"/>
    </row>
    <row r="5" spans="1:41" s="14" customFormat="1" x14ac:dyDescent="0.25">
      <c r="D5" s="257"/>
      <c r="E5" s="257"/>
      <c r="F5" s="257"/>
      <c r="G5" s="75"/>
      <c r="H5" s="75"/>
    </row>
    <row r="6" spans="1:41" s="14" customFormat="1" ht="51" customHeight="1" x14ac:dyDescent="0.25">
      <c r="A6" s="256" t="s">
        <v>126</v>
      </c>
      <c r="B6" s="256"/>
      <c r="C6" s="256"/>
      <c r="D6" s="256"/>
      <c r="E6" s="256"/>
      <c r="F6" s="256"/>
      <c r="G6" s="256"/>
      <c r="H6" s="256"/>
      <c r="I6" s="256"/>
    </row>
    <row r="8" spans="1:41" ht="14.25" x14ac:dyDescent="0.25">
      <c r="A8" s="258"/>
      <c r="B8" s="258"/>
      <c r="C8" s="258"/>
      <c r="D8" s="258"/>
      <c r="E8" s="258"/>
      <c r="F8" s="258"/>
      <c r="G8" s="78"/>
      <c r="H8" s="78"/>
      <c r="I8" s="77" t="s">
        <v>3</v>
      </c>
    </row>
    <row r="9" spans="1:41" ht="30" customHeight="1" x14ac:dyDescent="0.25">
      <c r="A9" s="259" t="s">
        <v>80</v>
      </c>
      <c r="B9" s="260"/>
      <c r="C9" s="261"/>
      <c r="D9" s="259" t="s">
        <v>17</v>
      </c>
      <c r="E9" s="261"/>
      <c r="F9" s="262" t="s">
        <v>81</v>
      </c>
      <c r="G9" s="264" t="s">
        <v>120</v>
      </c>
      <c r="H9" s="265"/>
      <c r="I9" s="266"/>
    </row>
    <row r="10" spans="1:41" ht="40.5" x14ac:dyDescent="0.25">
      <c r="A10" s="79" t="s">
        <v>82</v>
      </c>
      <c r="B10" s="79" t="s">
        <v>83</v>
      </c>
      <c r="C10" s="79" t="s">
        <v>84</v>
      </c>
      <c r="D10" s="79" t="s">
        <v>85</v>
      </c>
      <c r="E10" s="79" t="s">
        <v>86</v>
      </c>
      <c r="F10" s="263"/>
      <c r="G10" s="51" t="s">
        <v>62</v>
      </c>
      <c r="H10" s="51" t="s">
        <v>34</v>
      </c>
      <c r="I10" s="79" t="s">
        <v>67</v>
      </c>
    </row>
    <row r="11" spans="1:41" ht="14.25" x14ac:dyDescent="0.25">
      <c r="A11" s="79"/>
      <c r="B11" s="79"/>
      <c r="C11" s="79"/>
      <c r="D11" s="79"/>
      <c r="E11" s="79"/>
      <c r="F11" s="81" t="s">
        <v>138</v>
      </c>
      <c r="G11" s="49">
        <v>2000</v>
      </c>
      <c r="H11" s="49">
        <v>2000</v>
      </c>
      <c r="I11" s="49">
        <v>2000</v>
      </c>
    </row>
    <row r="12" spans="1:41" x14ac:dyDescent="0.25">
      <c r="A12" s="80"/>
      <c r="B12" s="80"/>
      <c r="C12" s="80"/>
      <c r="D12" s="80"/>
      <c r="E12" s="80"/>
      <c r="F12" s="162" t="s">
        <v>109</v>
      </c>
      <c r="G12" s="49"/>
      <c r="H12" s="49"/>
      <c r="I12" s="49"/>
    </row>
    <row r="13" spans="1:41" ht="14.25" x14ac:dyDescent="0.25">
      <c r="A13" s="82" t="s">
        <v>87</v>
      </c>
      <c r="B13" s="83"/>
      <c r="C13" s="83"/>
      <c r="D13" s="83"/>
      <c r="E13" s="83"/>
      <c r="F13" s="82" t="s">
        <v>88</v>
      </c>
      <c r="G13" s="49">
        <v>2000</v>
      </c>
      <c r="H13" s="49">
        <v>2000</v>
      </c>
      <c r="I13" s="49">
        <v>2000</v>
      </c>
    </row>
    <row r="14" spans="1:41" x14ac:dyDescent="0.25">
      <c r="A14" s="83"/>
      <c r="B14" s="83"/>
      <c r="C14" s="83"/>
      <c r="D14" s="83"/>
      <c r="E14" s="83"/>
      <c r="F14" s="84" t="s">
        <v>89</v>
      </c>
      <c r="G14" s="84"/>
      <c r="H14" s="49"/>
      <c r="I14" s="49"/>
    </row>
    <row r="15" spans="1:41" ht="30.75" customHeight="1" x14ac:dyDescent="0.25">
      <c r="A15" s="83"/>
      <c r="B15" s="85" t="s">
        <v>135</v>
      </c>
      <c r="C15" s="83"/>
      <c r="D15" s="83"/>
      <c r="E15" s="83"/>
      <c r="F15" s="84" t="s">
        <v>136</v>
      </c>
      <c r="G15" s="49">
        <v>2000</v>
      </c>
      <c r="H15" s="49">
        <v>2000</v>
      </c>
      <c r="I15" s="49">
        <v>2000</v>
      </c>
    </row>
    <row r="16" spans="1:41" x14ac:dyDescent="0.25">
      <c r="A16" s="83"/>
      <c r="B16" s="83"/>
      <c r="C16" s="83"/>
      <c r="D16" s="83"/>
      <c r="E16" s="83"/>
      <c r="F16" s="73" t="s">
        <v>89</v>
      </c>
      <c r="G16" s="73"/>
      <c r="H16" s="49"/>
      <c r="I16" s="49"/>
    </row>
    <row r="17" spans="1:9" ht="14.25" x14ac:dyDescent="0.25">
      <c r="A17" s="83"/>
      <c r="B17" s="83"/>
      <c r="C17" s="85" t="s">
        <v>135</v>
      </c>
      <c r="D17" s="83"/>
      <c r="E17" s="83"/>
      <c r="F17" s="84" t="s">
        <v>137</v>
      </c>
      <c r="G17" s="49">
        <v>2000</v>
      </c>
      <c r="H17" s="49">
        <v>2000</v>
      </c>
      <c r="I17" s="49">
        <v>2000</v>
      </c>
    </row>
    <row r="18" spans="1:9" ht="14.25" x14ac:dyDescent="0.25">
      <c r="A18" s="83"/>
      <c r="B18" s="83"/>
      <c r="C18" s="85"/>
      <c r="D18" s="83"/>
      <c r="E18" s="83"/>
      <c r="F18" s="73" t="s">
        <v>89</v>
      </c>
      <c r="G18" s="73"/>
      <c r="H18" s="49"/>
      <c r="I18" s="49"/>
    </row>
    <row r="19" spans="1:9" ht="18.75" customHeight="1" x14ac:dyDescent="0.25">
      <c r="A19" s="83"/>
      <c r="B19" s="83"/>
      <c r="C19" s="83"/>
      <c r="D19" s="84"/>
      <c r="E19" s="83"/>
      <c r="F19" s="72" t="s">
        <v>90</v>
      </c>
      <c r="G19" s="49">
        <v>2000</v>
      </c>
      <c r="H19" s="49">
        <v>2000</v>
      </c>
      <c r="I19" s="49">
        <v>2000</v>
      </c>
    </row>
    <row r="20" spans="1:9" x14ac:dyDescent="0.25">
      <c r="A20" s="83"/>
      <c r="B20" s="83"/>
      <c r="C20" s="83"/>
      <c r="D20" s="84"/>
      <c r="E20" s="86"/>
      <c r="F20" s="73" t="s">
        <v>89</v>
      </c>
      <c r="G20" s="73"/>
      <c r="H20" s="49"/>
      <c r="I20" s="49"/>
    </row>
    <row r="21" spans="1:9" x14ac:dyDescent="0.25">
      <c r="A21" s="83"/>
      <c r="B21" s="83"/>
      <c r="C21" s="83"/>
      <c r="D21" s="84">
        <v>1079</v>
      </c>
      <c r="E21" s="83"/>
      <c r="F21" s="87" t="s">
        <v>91</v>
      </c>
      <c r="G21" s="49">
        <v>2000</v>
      </c>
      <c r="H21" s="49">
        <v>2000</v>
      </c>
      <c r="I21" s="49">
        <v>2000</v>
      </c>
    </row>
    <row r="22" spans="1:9" ht="14.25" x14ac:dyDescent="0.25">
      <c r="A22" s="83"/>
      <c r="B22" s="83"/>
      <c r="C22" s="85"/>
      <c r="D22" s="83"/>
      <c r="E22" s="83"/>
      <c r="F22" s="73" t="s">
        <v>89</v>
      </c>
      <c r="G22" s="73"/>
      <c r="H22" s="49"/>
      <c r="I22" s="49"/>
    </row>
    <row r="23" spans="1:9" ht="30.75" customHeight="1" x14ac:dyDescent="0.25">
      <c r="A23" s="83"/>
      <c r="B23" s="83"/>
      <c r="C23" s="83"/>
      <c r="D23" s="83"/>
      <c r="E23" s="88">
        <v>31004</v>
      </c>
      <c r="F23" s="73" t="s">
        <v>122</v>
      </c>
      <c r="G23" s="49">
        <v>2000</v>
      </c>
      <c r="H23" s="49">
        <v>2000</v>
      </c>
      <c r="I23" s="49">
        <v>2000</v>
      </c>
    </row>
    <row r="24" spans="1:9" x14ac:dyDescent="0.25">
      <c r="A24" s="83"/>
      <c r="B24" s="83"/>
      <c r="C24" s="83"/>
      <c r="D24" s="83"/>
      <c r="E24" s="83"/>
      <c r="F24" s="73" t="s">
        <v>92</v>
      </c>
      <c r="G24" s="73"/>
      <c r="H24" s="49"/>
      <c r="I24" s="49"/>
    </row>
    <row r="25" spans="1:9" ht="30" customHeight="1" x14ac:dyDescent="0.25">
      <c r="A25" s="83"/>
      <c r="B25" s="83"/>
      <c r="C25" s="83"/>
      <c r="D25" s="84"/>
      <c r="E25" s="83"/>
      <c r="F25" s="87" t="s">
        <v>24</v>
      </c>
      <c r="G25" s="49">
        <v>2000</v>
      </c>
      <c r="H25" s="49">
        <v>2000</v>
      </c>
      <c r="I25" s="49">
        <v>2000</v>
      </c>
    </row>
    <row r="26" spans="1:9" ht="31.5" customHeight="1" x14ac:dyDescent="0.25">
      <c r="A26" s="83"/>
      <c r="B26" s="83"/>
      <c r="C26" s="83"/>
      <c r="D26" s="83"/>
      <c r="E26" s="83"/>
      <c r="F26" s="73" t="s">
        <v>93</v>
      </c>
      <c r="G26" s="73"/>
      <c r="H26" s="49"/>
      <c r="I26" s="49"/>
    </row>
    <row r="27" spans="1:9" x14ac:dyDescent="0.25">
      <c r="A27" s="83"/>
      <c r="B27" s="83"/>
      <c r="C27" s="83"/>
      <c r="D27" s="83"/>
      <c r="E27" s="83"/>
      <c r="F27" s="73" t="s">
        <v>94</v>
      </c>
      <c r="G27" s="49">
        <v>2000</v>
      </c>
      <c r="H27" s="49">
        <v>2000</v>
      </c>
      <c r="I27" s="49">
        <v>2000</v>
      </c>
    </row>
    <row r="28" spans="1:9" x14ac:dyDescent="0.25">
      <c r="A28" s="83"/>
      <c r="B28" s="83"/>
      <c r="C28" s="83"/>
      <c r="D28" s="83"/>
      <c r="E28" s="83"/>
      <c r="F28" s="73" t="s">
        <v>95</v>
      </c>
      <c r="G28" s="49">
        <v>2000</v>
      </c>
      <c r="H28" s="49">
        <v>2000</v>
      </c>
      <c r="I28" s="49">
        <v>2000</v>
      </c>
    </row>
    <row r="29" spans="1:9" x14ac:dyDescent="0.25">
      <c r="A29" s="83"/>
      <c r="B29" s="83"/>
      <c r="C29" s="83"/>
      <c r="D29" s="83"/>
      <c r="E29" s="83"/>
      <c r="F29" s="73" t="s">
        <v>96</v>
      </c>
      <c r="G29" s="49">
        <v>2000</v>
      </c>
      <c r="H29" s="49">
        <v>2000</v>
      </c>
      <c r="I29" s="49">
        <v>2000</v>
      </c>
    </row>
    <row r="30" spans="1:9" ht="26.25" customHeight="1" x14ac:dyDescent="0.25">
      <c r="A30" s="83"/>
      <c r="B30" s="83"/>
      <c r="C30" s="83"/>
      <c r="D30" s="83"/>
      <c r="E30" s="83"/>
      <c r="F30" s="73" t="s">
        <v>97</v>
      </c>
      <c r="G30" s="49">
        <v>2000</v>
      </c>
      <c r="H30" s="49">
        <v>2000</v>
      </c>
      <c r="I30" s="49">
        <v>2000</v>
      </c>
    </row>
    <row r="31" spans="1:9" x14ac:dyDescent="0.25">
      <c r="A31" s="83"/>
      <c r="B31" s="83"/>
      <c r="C31" s="83"/>
      <c r="D31" s="83"/>
      <c r="E31" s="83"/>
      <c r="F31" s="73" t="s">
        <v>98</v>
      </c>
      <c r="G31" s="49">
        <v>2000</v>
      </c>
      <c r="H31" s="49">
        <v>2000</v>
      </c>
      <c r="I31" s="49">
        <v>2000</v>
      </c>
    </row>
  </sheetData>
  <mergeCells count="11">
    <mergeCell ref="A8:F8"/>
    <mergeCell ref="A9:C9"/>
    <mergeCell ref="D9:E9"/>
    <mergeCell ref="F9:F10"/>
    <mergeCell ref="G9:I9"/>
    <mergeCell ref="A6:I6"/>
    <mergeCell ref="F1:I1"/>
    <mergeCell ref="D2:I2"/>
    <mergeCell ref="D3:I3"/>
    <mergeCell ref="D4:F4"/>
    <mergeCell ref="D5:F5"/>
  </mergeCells>
  <pageMargins left="0.7" right="0.7" top="0.75" bottom="0.75" header="0.3" footer="0.3"/>
  <pageSetup paperSize="9" scale="84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zoomScaleNormal="100" workbookViewId="0">
      <selection activeCell="K10" sqref="K10"/>
    </sheetView>
  </sheetViews>
  <sheetFormatPr defaultRowHeight="16.5" x14ac:dyDescent="0.3"/>
  <cols>
    <col min="1" max="1" width="10.42578125" style="11" customWidth="1"/>
    <col min="2" max="2" width="13.85546875" style="11" customWidth="1"/>
    <col min="3" max="3" width="41.140625" style="11" customWidth="1"/>
    <col min="4" max="4" width="41.5703125" style="11" customWidth="1"/>
    <col min="5" max="5" width="15.28515625" style="11" customWidth="1"/>
    <col min="6" max="6" width="12.42578125" style="11" customWidth="1"/>
    <col min="7" max="7" width="15.42578125" style="11" customWidth="1"/>
    <col min="8" max="16384" width="9.140625" style="11"/>
  </cols>
  <sheetData>
    <row r="1" spans="1:21" x14ac:dyDescent="0.3">
      <c r="A1" s="91"/>
      <c r="B1" s="91"/>
      <c r="C1" s="91"/>
      <c r="D1" s="91"/>
      <c r="E1" s="91"/>
      <c r="F1" s="91"/>
      <c r="G1" s="92" t="s">
        <v>157</v>
      </c>
    </row>
    <row r="2" spans="1:21" x14ac:dyDescent="0.3">
      <c r="A2" s="91"/>
      <c r="B2" s="91"/>
      <c r="C2" s="91"/>
      <c r="D2" s="91"/>
      <c r="E2" s="91"/>
      <c r="F2" s="91"/>
      <c r="G2" s="92" t="s">
        <v>14</v>
      </c>
    </row>
    <row r="3" spans="1:21" x14ac:dyDescent="0.3">
      <c r="A3" s="91"/>
      <c r="B3" s="91"/>
      <c r="C3" s="91"/>
      <c r="D3" s="91"/>
      <c r="E3" s="91"/>
      <c r="F3" s="91"/>
      <c r="G3" s="92" t="s">
        <v>15</v>
      </c>
    </row>
    <row r="4" spans="1:21" x14ac:dyDescent="0.3">
      <c r="A4" s="91"/>
      <c r="B4" s="91"/>
      <c r="C4" s="91"/>
      <c r="D4" s="91"/>
      <c r="E4" s="91"/>
      <c r="F4" s="91"/>
      <c r="G4" s="91"/>
    </row>
    <row r="5" spans="1:21" x14ac:dyDescent="0.3">
      <c r="A5" s="270" t="s">
        <v>16</v>
      </c>
      <c r="B5" s="270"/>
      <c r="C5" s="270"/>
      <c r="D5" s="270"/>
      <c r="E5" s="270"/>
      <c r="F5" s="270"/>
      <c r="G5" s="270"/>
    </row>
    <row r="6" spans="1:21" x14ac:dyDescent="0.3">
      <c r="A6" s="236" t="s">
        <v>132</v>
      </c>
      <c r="B6" s="236"/>
      <c r="C6" s="236"/>
      <c r="D6" s="236"/>
      <c r="E6" s="236"/>
      <c r="F6" s="236"/>
      <c r="G6" s="236"/>
    </row>
    <row r="7" spans="1:21" x14ac:dyDescent="0.3">
      <c r="A7" s="93"/>
      <c r="B7" s="93"/>
      <c r="C7" s="93"/>
      <c r="D7" s="93"/>
      <c r="E7" s="93"/>
      <c r="F7" s="93"/>
      <c r="G7" s="93"/>
    </row>
    <row r="8" spans="1:21" x14ac:dyDescent="0.3">
      <c r="A8" s="93"/>
      <c r="B8" s="93"/>
      <c r="C8" s="93"/>
      <c r="D8" s="94"/>
      <c r="E8" s="94"/>
      <c r="F8" s="94"/>
      <c r="G8" s="95" t="s">
        <v>3</v>
      </c>
    </row>
    <row r="9" spans="1:21" ht="48.75" customHeight="1" x14ac:dyDescent="0.3">
      <c r="A9" s="271" t="s">
        <v>17</v>
      </c>
      <c r="B9" s="271"/>
      <c r="C9" s="274" t="s">
        <v>18</v>
      </c>
      <c r="D9" s="275"/>
      <c r="E9" s="278" t="s">
        <v>120</v>
      </c>
      <c r="F9" s="279"/>
      <c r="G9" s="280"/>
    </row>
    <row r="10" spans="1:21" ht="39.75" customHeight="1" x14ac:dyDescent="0.3">
      <c r="A10" s="97" t="s">
        <v>20</v>
      </c>
      <c r="B10" s="97" t="s">
        <v>21</v>
      </c>
      <c r="C10" s="276"/>
      <c r="D10" s="277"/>
      <c r="E10" s="154" t="s">
        <v>62</v>
      </c>
      <c r="F10" s="154" t="s">
        <v>63</v>
      </c>
      <c r="G10" s="154" t="s">
        <v>11</v>
      </c>
    </row>
    <row r="11" spans="1:21" ht="27" customHeight="1" x14ac:dyDescent="0.3">
      <c r="A11" s="97"/>
      <c r="B11" s="97"/>
      <c r="C11" s="99" t="s">
        <v>99</v>
      </c>
      <c r="D11" s="100"/>
      <c r="E11" s="139">
        <v>2000</v>
      </c>
      <c r="F11" s="139">
        <v>2000</v>
      </c>
      <c r="G11" s="139">
        <v>2000</v>
      </c>
    </row>
    <row r="12" spans="1:21" ht="27" customHeight="1" x14ac:dyDescent="0.3">
      <c r="A12" s="97"/>
      <c r="B12" s="97"/>
      <c r="C12" s="99" t="s">
        <v>100</v>
      </c>
      <c r="D12" s="100"/>
      <c r="E12" s="97"/>
      <c r="F12" s="97"/>
      <c r="G12" s="98"/>
    </row>
    <row r="13" spans="1:21" x14ac:dyDescent="0.3">
      <c r="A13" s="101"/>
      <c r="B13" s="101"/>
      <c r="C13" s="272" t="s">
        <v>22</v>
      </c>
      <c r="D13" s="273"/>
      <c r="E13" s="139">
        <v>2000</v>
      </c>
      <c r="F13" s="139">
        <v>2000</v>
      </c>
      <c r="G13" s="139">
        <v>2000</v>
      </c>
    </row>
    <row r="14" spans="1:21" ht="45" customHeight="1" x14ac:dyDescent="0.3">
      <c r="A14" s="133">
        <v>1079</v>
      </c>
      <c r="B14" s="102">
        <v>31004</v>
      </c>
      <c r="C14" s="284" t="s">
        <v>122</v>
      </c>
      <c r="D14" s="285"/>
      <c r="E14" s="139">
        <v>2000</v>
      </c>
      <c r="F14" s="139">
        <v>2000</v>
      </c>
      <c r="G14" s="139">
        <v>2000</v>
      </c>
    </row>
    <row r="15" spans="1:21" ht="39" customHeight="1" x14ac:dyDescent="0.3">
      <c r="A15" s="103"/>
      <c r="B15" s="104"/>
      <c r="C15" s="286" t="s">
        <v>24</v>
      </c>
      <c r="D15" s="287"/>
      <c r="E15" s="139">
        <v>2000</v>
      </c>
      <c r="F15" s="139">
        <v>2000</v>
      </c>
      <c r="G15" s="139">
        <v>2000</v>
      </c>
    </row>
    <row r="16" spans="1:21" s="96" customFormat="1" x14ac:dyDescent="0.3">
      <c r="C16" s="288" t="s">
        <v>101</v>
      </c>
      <c r="D16" s="289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</row>
    <row r="17" spans="1:21" s="96" customFormat="1" ht="16.5" customHeight="1" x14ac:dyDescent="0.3">
      <c r="A17" s="267"/>
      <c r="B17" s="267"/>
      <c r="C17" s="290" t="s">
        <v>121</v>
      </c>
      <c r="D17" s="291"/>
      <c r="E17" s="281">
        <v>2000</v>
      </c>
      <c r="F17" s="281">
        <v>2000</v>
      </c>
      <c r="G17" s="281">
        <v>2000</v>
      </c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</row>
    <row r="18" spans="1:21" s="96" customFormat="1" x14ac:dyDescent="0.3">
      <c r="A18" s="268"/>
      <c r="B18" s="268"/>
      <c r="C18" s="292"/>
      <c r="D18" s="293"/>
      <c r="E18" s="282"/>
      <c r="F18" s="282"/>
      <c r="G18" s="282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</row>
    <row r="19" spans="1:21" s="96" customFormat="1" ht="24.75" customHeight="1" x14ac:dyDescent="0.3">
      <c r="A19" s="269"/>
      <c r="B19" s="269"/>
      <c r="C19" s="294"/>
      <c r="D19" s="295"/>
      <c r="E19" s="283"/>
      <c r="F19" s="283"/>
      <c r="G19" s="283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</row>
    <row r="20" spans="1:21" s="13" customFormat="1" x14ac:dyDescent="0.3"/>
  </sheetData>
  <mergeCells count="15">
    <mergeCell ref="A17:A19"/>
    <mergeCell ref="B17:B19"/>
    <mergeCell ref="A5:G5"/>
    <mergeCell ref="A6:G6"/>
    <mergeCell ref="A9:B9"/>
    <mergeCell ref="C13:D13"/>
    <mergeCell ref="C9:D10"/>
    <mergeCell ref="E9:G9"/>
    <mergeCell ref="E17:E19"/>
    <mergeCell ref="F17:F19"/>
    <mergeCell ref="G17:G19"/>
    <mergeCell ref="C14:D14"/>
    <mergeCell ref="C15:D15"/>
    <mergeCell ref="C16:D16"/>
    <mergeCell ref="C17:D19"/>
  </mergeCells>
  <pageMargins left="0.7" right="0.7" top="0.75" bottom="0.75" header="0.3" footer="0.3"/>
  <pageSetup scale="81" orientation="landscape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zoomScaleNormal="100" workbookViewId="0">
      <selection activeCell="G9" sqref="G9"/>
    </sheetView>
  </sheetViews>
  <sheetFormatPr defaultColWidth="9.140625" defaultRowHeight="13.5" x14ac:dyDescent="0.25"/>
  <cols>
    <col min="1" max="1" width="51.140625" style="14" customWidth="1"/>
    <col min="2" max="2" width="62.140625" style="14" customWidth="1"/>
    <col min="3" max="3" width="16.7109375" style="14" customWidth="1"/>
    <col min="4" max="4" width="12.5703125" style="12" customWidth="1"/>
    <col min="5" max="5" width="16.5703125" style="14" customWidth="1"/>
    <col min="6" max="16384" width="9.140625" style="14"/>
  </cols>
  <sheetData>
    <row r="1" spans="1:5" ht="15" customHeight="1" x14ac:dyDescent="0.25">
      <c r="E1" s="15" t="s">
        <v>158</v>
      </c>
    </row>
    <row r="2" spans="1:5" ht="15" customHeight="1" x14ac:dyDescent="0.25">
      <c r="B2" s="297" t="s">
        <v>25</v>
      </c>
      <c r="C2" s="297"/>
      <c r="D2" s="297"/>
      <c r="E2" s="297"/>
    </row>
    <row r="3" spans="1:5" ht="15" customHeight="1" x14ac:dyDescent="0.25">
      <c r="B3" s="297" t="s">
        <v>26</v>
      </c>
      <c r="C3" s="297"/>
      <c r="D3" s="297"/>
      <c r="E3" s="297"/>
    </row>
    <row r="6" spans="1:5" hidden="1" x14ac:dyDescent="0.25"/>
    <row r="7" spans="1:5" hidden="1" x14ac:dyDescent="0.25"/>
    <row r="8" spans="1:5" ht="45" customHeight="1" x14ac:dyDescent="0.25">
      <c r="A8" s="270" t="s">
        <v>129</v>
      </c>
      <c r="B8" s="270"/>
      <c r="C8" s="270"/>
      <c r="D8" s="270"/>
      <c r="E8" s="270"/>
    </row>
    <row r="10" spans="1:5" ht="14.25" x14ac:dyDescent="0.25">
      <c r="A10" s="298" t="s">
        <v>27</v>
      </c>
      <c r="B10" s="298"/>
      <c r="C10" s="298"/>
      <c r="D10" s="298"/>
      <c r="E10" s="298"/>
    </row>
    <row r="12" spans="1:5" ht="14.25" x14ac:dyDescent="0.25">
      <c r="A12" s="17" t="s">
        <v>28</v>
      </c>
    </row>
    <row r="15" spans="1:5" ht="35.25" customHeight="1" x14ac:dyDescent="0.25">
      <c r="A15" s="18" t="s">
        <v>29</v>
      </c>
      <c r="B15" s="18" t="s">
        <v>30</v>
      </c>
      <c r="C15" s="54"/>
      <c r="D15" s="19"/>
    </row>
    <row r="16" spans="1:5" ht="25.5" customHeight="1" x14ac:dyDescent="0.25">
      <c r="A16" s="20">
        <v>1079</v>
      </c>
      <c r="B16" s="21" t="s">
        <v>23</v>
      </c>
      <c r="C16" s="55"/>
      <c r="D16" s="22"/>
    </row>
    <row r="17" spans="1:5" ht="6.75" customHeight="1" x14ac:dyDescent="0.25">
      <c r="A17" s="23"/>
    </row>
    <row r="18" spans="1:5" ht="14.25" x14ac:dyDescent="0.25">
      <c r="A18" s="24" t="s">
        <v>31</v>
      </c>
    </row>
    <row r="19" spans="1:5" ht="66" customHeight="1" x14ac:dyDescent="0.25">
      <c r="A19" s="25" t="s">
        <v>32</v>
      </c>
      <c r="B19" s="26">
        <v>1079</v>
      </c>
      <c r="C19" s="278" t="s">
        <v>120</v>
      </c>
      <c r="D19" s="279"/>
      <c r="E19" s="280"/>
    </row>
    <row r="20" spans="1:5" ht="27" x14ac:dyDescent="0.25">
      <c r="A20" s="144" t="s">
        <v>33</v>
      </c>
      <c r="B20" s="37">
        <v>31004</v>
      </c>
      <c r="C20" s="137" t="s">
        <v>62</v>
      </c>
      <c r="D20" s="137" t="s">
        <v>34</v>
      </c>
      <c r="E20" s="138" t="s">
        <v>35</v>
      </c>
    </row>
    <row r="21" spans="1:5" ht="30.75" customHeight="1" x14ac:dyDescent="0.25">
      <c r="A21" s="144" t="s">
        <v>36</v>
      </c>
      <c r="B21" s="145" t="s">
        <v>122</v>
      </c>
      <c r="C21" s="146"/>
      <c r="D21" s="147"/>
      <c r="E21" s="57"/>
    </row>
    <row r="22" spans="1:5" ht="54" x14ac:dyDescent="0.25">
      <c r="A22" s="144" t="s">
        <v>37</v>
      </c>
      <c r="B22" s="141" t="s">
        <v>123</v>
      </c>
      <c r="C22" s="146"/>
      <c r="D22" s="299"/>
      <c r="E22" s="57"/>
    </row>
    <row r="23" spans="1:5" ht="33.75" customHeight="1" x14ac:dyDescent="0.25">
      <c r="A23" s="144" t="s">
        <v>38</v>
      </c>
      <c r="B23" s="148" t="s">
        <v>39</v>
      </c>
      <c r="C23" s="149"/>
      <c r="D23" s="299"/>
      <c r="E23" s="57"/>
    </row>
    <row r="24" spans="1:5" ht="30.75" customHeight="1" x14ac:dyDescent="0.25">
      <c r="A24" s="150" t="s">
        <v>40</v>
      </c>
      <c r="B24" s="145" t="s">
        <v>41</v>
      </c>
      <c r="C24" s="146"/>
      <c r="D24" s="299"/>
      <c r="E24" s="57"/>
    </row>
    <row r="25" spans="1:5" ht="21.75" customHeight="1" x14ac:dyDescent="0.25">
      <c r="A25" s="145"/>
      <c r="B25" s="151" t="s">
        <v>42</v>
      </c>
      <c r="C25" s="152"/>
      <c r="D25" s="300"/>
      <c r="E25" s="153"/>
    </row>
    <row r="26" spans="1:5" ht="60" customHeight="1" x14ac:dyDescent="0.25">
      <c r="A26" s="140" t="s">
        <v>114</v>
      </c>
      <c r="B26" s="141" t="s">
        <v>127</v>
      </c>
      <c r="C26" s="142">
        <v>1</v>
      </c>
      <c r="D26" s="136">
        <v>1</v>
      </c>
      <c r="E26" s="136">
        <v>1</v>
      </c>
    </row>
    <row r="27" spans="1:5" ht="13.5" customHeight="1" x14ac:dyDescent="0.25">
      <c r="A27" s="140" t="s">
        <v>114</v>
      </c>
      <c r="B27" s="140" t="s">
        <v>117</v>
      </c>
      <c r="C27" s="142">
        <v>1300</v>
      </c>
      <c r="D27" s="142">
        <v>1300</v>
      </c>
      <c r="E27" s="142">
        <v>1300</v>
      </c>
    </row>
    <row r="28" spans="1:5" x14ac:dyDescent="0.25">
      <c r="A28" s="72" t="s">
        <v>115</v>
      </c>
      <c r="B28" s="72" t="s">
        <v>116</v>
      </c>
      <c r="C28" s="142">
        <v>100</v>
      </c>
      <c r="D28" s="142">
        <v>100</v>
      </c>
      <c r="E28" s="142">
        <v>100</v>
      </c>
    </row>
    <row r="29" spans="1:5" x14ac:dyDescent="0.25">
      <c r="A29" s="296" t="s">
        <v>43</v>
      </c>
      <c r="B29" s="296"/>
      <c r="C29" s="143">
        <v>2000</v>
      </c>
      <c r="D29" s="143">
        <v>2000</v>
      </c>
      <c r="E29" s="143">
        <v>2000</v>
      </c>
    </row>
    <row r="30" spans="1:5" ht="13.5" customHeight="1" x14ac:dyDescent="0.25">
      <c r="A30" s="27"/>
      <c r="B30" s="12"/>
      <c r="C30" s="12"/>
      <c r="E30" s="12"/>
    </row>
  </sheetData>
  <mergeCells count="7">
    <mergeCell ref="C19:E19"/>
    <mergeCell ref="A29:B29"/>
    <mergeCell ref="B2:E2"/>
    <mergeCell ref="B3:E3"/>
    <mergeCell ref="A8:E8"/>
    <mergeCell ref="A10:E10"/>
    <mergeCell ref="D22:D25"/>
  </mergeCells>
  <pageMargins left="0.7" right="0.7" top="0.75" bottom="0.75" header="0.3" footer="0.3"/>
  <pageSetup paperSize="9" scale="77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2"/>
  <sheetViews>
    <sheetView zoomScaleNormal="100" workbookViewId="0">
      <selection activeCell="I14" sqref="I14:I15"/>
    </sheetView>
  </sheetViews>
  <sheetFormatPr defaultColWidth="9.140625" defaultRowHeight="13.5" x14ac:dyDescent="0.25"/>
  <cols>
    <col min="1" max="1" width="41.85546875" style="14" customWidth="1"/>
    <col min="2" max="2" width="67.42578125" style="14" customWidth="1"/>
    <col min="3" max="3" width="14.5703125" style="14" customWidth="1"/>
    <col min="4" max="4" width="16.140625" style="14" customWidth="1"/>
    <col min="5" max="5" width="11.5703125" style="14" customWidth="1"/>
    <col min="6" max="16384" width="9.140625" style="14"/>
  </cols>
  <sheetData>
    <row r="1" spans="1:4" x14ac:dyDescent="0.25">
      <c r="D1" s="15" t="s">
        <v>159</v>
      </c>
    </row>
    <row r="2" spans="1:4" x14ac:dyDescent="0.25">
      <c r="B2" s="297" t="s">
        <v>25</v>
      </c>
      <c r="C2" s="297"/>
      <c r="D2" s="297"/>
    </row>
    <row r="3" spans="1:4" x14ac:dyDescent="0.25">
      <c r="B3" s="297" t="s">
        <v>26</v>
      </c>
      <c r="C3" s="297"/>
      <c r="D3" s="297"/>
    </row>
    <row r="4" spans="1:4" x14ac:dyDescent="0.25">
      <c r="D4" s="15"/>
    </row>
    <row r="6" spans="1:4" hidden="1" x14ac:dyDescent="0.25"/>
    <row r="7" spans="1:4" hidden="1" x14ac:dyDescent="0.25"/>
    <row r="8" spans="1:4" ht="67.5" customHeight="1" x14ac:dyDescent="0.3">
      <c r="A8" s="306" t="s">
        <v>44</v>
      </c>
      <c r="B8" s="306"/>
      <c r="C8" s="306"/>
      <c r="D8" s="306"/>
    </row>
    <row r="9" spans="1:4" x14ac:dyDescent="0.25">
      <c r="A9" s="32"/>
      <c r="B9" s="32"/>
      <c r="C9" s="32"/>
      <c r="D9" s="32"/>
    </row>
    <row r="10" spans="1:4" s="33" customFormat="1" ht="17.25" x14ac:dyDescent="0.3">
      <c r="A10" s="307" t="s">
        <v>45</v>
      </c>
      <c r="B10" s="307"/>
      <c r="C10" s="307"/>
      <c r="D10" s="307"/>
    </row>
    <row r="11" spans="1:4" s="33" customFormat="1" ht="17.25" x14ac:dyDescent="0.3">
      <c r="A11" s="13"/>
      <c r="B11" s="13"/>
      <c r="C11" s="13"/>
      <c r="D11" s="13"/>
    </row>
    <row r="12" spans="1:4" s="33" customFormat="1" ht="17.25" x14ac:dyDescent="0.3">
      <c r="A12" s="34" t="s">
        <v>46</v>
      </c>
      <c r="B12" s="13"/>
      <c r="C12" s="13"/>
      <c r="D12" s="13"/>
    </row>
    <row r="13" spans="1:4" s="33" customFormat="1" ht="17.25" x14ac:dyDescent="0.3">
      <c r="A13" s="35"/>
      <c r="B13" s="35"/>
      <c r="C13" s="35"/>
      <c r="D13" s="35"/>
    </row>
    <row r="14" spans="1:4" s="33" customFormat="1" ht="17.25" x14ac:dyDescent="0.3">
      <c r="A14" s="35"/>
      <c r="B14" s="35"/>
      <c r="C14" s="35"/>
      <c r="D14" s="35"/>
    </row>
    <row r="15" spans="1:4" s="33" customFormat="1" ht="17.25" x14ac:dyDescent="0.3">
      <c r="A15" s="18" t="s">
        <v>29</v>
      </c>
      <c r="B15" s="18" t="s">
        <v>30</v>
      </c>
      <c r="C15" s="54"/>
      <c r="D15" s="32"/>
    </row>
    <row r="16" spans="1:4" s="33" customFormat="1" ht="17.25" x14ac:dyDescent="0.3">
      <c r="A16" s="26">
        <v>1079</v>
      </c>
      <c r="B16" s="21" t="s">
        <v>23</v>
      </c>
      <c r="C16" s="55"/>
      <c r="D16" s="32"/>
    </row>
    <row r="17" spans="1:256" s="33" customFormat="1" ht="17.25" x14ac:dyDescent="0.3">
      <c r="A17" s="36"/>
      <c r="B17" s="32"/>
      <c r="C17" s="32"/>
      <c r="D17" s="32"/>
    </row>
    <row r="18" spans="1:256" s="33" customFormat="1" ht="17.25" x14ac:dyDescent="0.3">
      <c r="A18" s="24" t="s">
        <v>31</v>
      </c>
      <c r="B18" s="14"/>
      <c r="C18" s="14"/>
      <c r="D18" s="14"/>
    </row>
    <row r="19" spans="1:256" s="33" customFormat="1" ht="17.25" x14ac:dyDescent="0.3">
      <c r="A19" s="23"/>
      <c r="B19" s="14"/>
      <c r="C19" s="14"/>
      <c r="D19" s="14"/>
    </row>
    <row r="20" spans="1:256" s="33" customFormat="1" ht="48.75" customHeight="1" x14ac:dyDescent="0.3">
      <c r="A20" s="25" t="s">
        <v>32</v>
      </c>
      <c r="B20" s="26">
        <v>1079</v>
      </c>
      <c r="C20" s="303" t="s">
        <v>120</v>
      </c>
      <c r="D20" s="304"/>
      <c r="E20" s="305"/>
    </row>
    <row r="21" spans="1:256" s="33" customFormat="1" ht="27" x14ac:dyDescent="0.3">
      <c r="A21" s="21" t="s">
        <v>33</v>
      </c>
      <c r="B21" s="37">
        <v>31004</v>
      </c>
      <c r="C21" s="137" t="s">
        <v>62</v>
      </c>
      <c r="D21" s="137" t="s">
        <v>34</v>
      </c>
      <c r="E21" s="138" t="s">
        <v>35</v>
      </c>
    </row>
    <row r="22" spans="1:256" s="33" customFormat="1" ht="34.5" customHeight="1" x14ac:dyDescent="0.3">
      <c r="A22" s="21" t="s">
        <v>36</v>
      </c>
      <c r="B22" s="38" t="s">
        <v>122</v>
      </c>
      <c r="C22" s="57"/>
      <c r="D22" s="39"/>
      <c r="E22" s="29"/>
    </row>
    <row r="23" spans="1:256" s="33" customFormat="1" ht="40.5" x14ac:dyDescent="0.3">
      <c r="A23" s="21" t="s">
        <v>37</v>
      </c>
      <c r="B23" s="73" t="s">
        <v>123</v>
      </c>
      <c r="C23" s="57"/>
      <c r="D23" s="243"/>
      <c r="E23" s="29"/>
    </row>
    <row r="24" spans="1:256" s="33" customFormat="1" ht="38.25" customHeight="1" x14ac:dyDescent="0.3">
      <c r="A24" s="21" t="s">
        <v>38</v>
      </c>
      <c r="B24" s="40" t="s">
        <v>39</v>
      </c>
      <c r="C24" s="58"/>
      <c r="D24" s="243"/>
      <c r="E24" s="29"/>
    </row>
    <row r="25" spans="1:256" s="33" customFormat="1" ht="36.75" customHeight="1" x14ac:dyDescent="0.3">
      <c r="A25" s="30" t="s">
        <v>47</v>
      </c>
      <c r="B25" s="25" t="str">
        <f>'[1]Հավելված 3'!F36</f>
        <v>ՀՀ տարածքային կառավարման և ենթակառուցվածքների նախարարության պետական գույքի կառավարման կոմիտե</v>
      </c>
      <c r="C25" s="29"/>
      <c r="D25" s="243"/>
      <c r="E25" s="29"/>
    </row>
    <row r="26" spans="1:256" s="33" customFormat="1" ht="17.25" x14ac:dyDescent="0.3">
      <c r="A26" s="28"/>
      <c r="B26" s="41" t="s">
        <v>42</v>
      </c>
      <c r="C26" s="59"/>
      <c r="D26" s="244"/>
      <c r="E26" s="31"/>
    </row>
    <row r="27" spans="1:256" ht="57" customHeight="1" x14ac:dyDescent="0.25">
      <c r="A27" s="140" t="s">
        <v>114</v>
      </c>
      <c r="B27" s="141" t="s">
        <v>118</v>
      </c>
      <c r="C27" s="142">
        <v>1</v>
      </c>
      <c r="D27" s="136">
        <v>1</v>
      </c>
      <c r="E27" s="136">
        <v>1</v>
      </c>
    </row>
    <row r="28" spans="1:256" x14ac:dyDescent="0.25">
      <c r="A28" s="140" t="s">
        <v>114</v>
      </c>
      <c r="B28" s="140" t="s">
        <v>117</v>
      </c>
      <c r="C28" s="142">
        <v>1300</v>
      </c>
      <c r="D28" s="142">
        <v>1300</v>
      </c>
      <c r="E28" s="142">
        <v>1300</v>
      </c>
    </row>
    <row r="29" spans="1:256" ht="13.5" customHeight="1" x14ac:dyDescent="0.25">
      <c r="A29" s="72" t="s">
        <v>115</v>
      </c>
      <c r="B29" s="72" t="s">
        <v>116</v>
      </c>
      <c r="C29" s="142">
        <v>100</v>
      </c>
      <c r="D29" s="142">
        <v>100</v>
      </c>
      <c r="E29" s="142">
        <v>100</v>
      </c>
    </row>
    <row r="30" spans="1:256" s="33" customFormat="1" ht="18" thickBot="1" x14ac:dyDescent="0.35">
      <c r="A30" s="301" t="s">
        <v>43</v>
      </c>
      <c r="B30" s="302"/>
      <c r="C30" s="60">
        <v>2000</v>
      </c>
      <c r="D30" s="56">
        <v>2000</v>
      </c>
      <c r="E30" s="56">
        <v>2000</v>
      </c>
    </row>
    <row r="31" spans="1:256" x14ac:dyDescent="0.25">
      <c r="A31" s="42"/>
      <c r="B31" s="42"/>
      <c r="C31" s="42"/>
      <c r="D31" s="43"/>
      <c r="E31" s="43"/>
    </row>
    <row r="32" spans="1:256" x14ac:dyDescent="0.25">
      <c r="A32" s="44"/>
      <c r="B32" s="44"/>
      <c r="C32" s="44"/>
      <c r="D32" s="44"/>
      <c r="E32" s="44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  <c r="FE32" s="45"/>
      <c r="FF32" s="45"/>
      <c r="FG32" s="45"/>
      <c r="FH32" s="45"/>
      <c r="FI32" s="45"/>
      <c r="FJ32" s="45"/>
      <c r="FK32" s="45"/>
      <c r="FL32" s="45"/>
      <c r="FM32" s="45"/>
      <c r="FN32" s="45"/>
      <c r="FO32" s="45"/>
      <c r="FP32" s="45"/>
      <c r="FQ32" s="45"/>
      <c r="FR32" s="45"/>
      <c r="FS32" s="45"/>
      <c r="FT32" s="45"/>
      <c r="FU32" s="45"/>
      <c r="FV32" s="45"/>
      <c r="FW32" s="45"/>
      <c r="FX32" s="45"/>
      <c r="FY32" s="45"/>
      <c r="FZ32" s="45"/>
      <c r="GA32" s="45"/>
      <c r="GB32" s="45"/>
      <c r="GC32" s="45"/>
      <c r="GD32" s="45"/>
      <c r="GE32" s="45"/>
      <c r="GF32" s="45"/>
      <c r="GG32" s="45"/>
      <c r="GH32" s="45"/>
      <c r="GI32" s="45"/>
      <c r="GJ32" s="45"/>
      <c r="GK32" s="45"/>
      <c r="GL32" s="45"/>
      <c r="GM32" s="45"/>
      <c r="GN32" s="45"/>
      <c r="GO32" s="45"/>
      <c r="GP32" s="45"/>
      <c r="GQ32" s="45"/>
      <c r="GR32" s="45"/>
      <c r="GS32" s="45"/>
      <c r="GT32" s="45"/>
      <c r="GU32" s="45"/>
      <c r="GV32" s="45"/>
      <c r="GW32" s="45"/>
      <c r="GX32" s="45"/>
      <c r="GY32" s="45"/>
      <c r="GZ32" s="45"/>
      <c r="HA32" s="45"/>
      <c r="HB32" s="45"/>
      <c r="HC32" s="45"/>
      <c r="HD32" s="45"/>
      <c r="HE32" s="45"/>
      <c r="HF32" s="45"/>
      <c r="HG32" s="45"/>
      <c r="HH32" s="45"/>
      <c r="HI32" s="45"/>
      <c r="HJ32" s="45"/>
      <c r="HK32" s="45"/>
      <c r="HL32" s="45"/>
      <c r="HM32" s="45"/>
      <c r="HN32" s="45"/>
      <c r="HO32" s="45"/>
      <c r="HP32" s="45"/>
      <c r="HQ32" s="45"/>
      <c r="HR32" s="45"/>
      <c r="HS32" s="45"/>
      <c r="HT32" s="45"/>
      <c r="HU32" s="45"/>
      <c r="HV32" s="45"/>
      <c r="HW32" s="45"/>
      <c r="HX32" s="45"/>
      <c r="HY32" s="45"/>
      <c r="HZ32" s="45"/>
      <c r="IA32" s="45"/>
      <c r="IB32" s="45"/>
      <c r="IC32" s="45"/>
      <c r="ID32" s="45"/>
      <c r="IE32" s="45"/>
      <c r="IF32" s="45"/>
      <c r="IG32" s="45"/>
      <c r="IH32" s="45"/>
      <c r="II32" s="45"/>
      <c r="IJ32" s="45"/>
      <c r="IK32" s="45"/>
      <c r="IL32" s="45"/>
      <c r="IM32" s="45"/>
      <c r="IN32" s="45"/>
      <c r="IO32" s="45"/>
      <c r="IP32" s="45"/>
      <c r="IQ32" s="45"/>
      <c r="IR32" s="45"/>
      <c r="IS32" s="45"/>
      <c r="IT32" s="45"/>
      <c r="IU32" s="45"/>
      <c r="IV32" s="45"/>
    </row>
  </sheetData>
  <mergeCells count="7">
    <mergeCell ref="A30:B30"/>
    <mergeCell ref="C20:E20"/>
    <mergeCell ref="B2:D2"/>
    <mergeCell ref="B3:D3"/>
    <mergeCell ref="A8:D8"/>
    <mergeCell ref="A10:D10"/>
    <mergeCell ref="D23:D26"/>
  </mergeCells>
  <pageMargins left="0.25" right="0.25" top="0.75" bottom="0.75" header="0.3" footer="0.3"/>
  <pageSetup paperSize="9" scale="72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K6" sqref="K6"/>
    </sheetView>
  </sheetViews>
  <sheetFormatPr defaultRowHeight="16.5" x14ac:dyDescent="0.3"/>
  <cols>
    <col min="1" max="1" width="17.140625" style="13" customWidth="1"/>
    <col min="2" max="2" width="36.5703125" style="13" bestFit="1" customWidth="1"/>
    <col min="3" max="3" width="11.28515625" style="13" bestFit="1" customWidth="1"/>
    <col min="4" max="4" width="10.85546875" style="13" bestFit="1" customWidth="1"/>
    <col min="5" max="5" width="17.140625" style="13" bestFit="1" customWidth="1"/>
    <col min="6" max="6" width="14.42578125" style="13" customWidth="1"/>
    <col min="7" max="7" width="22.140625" style="13" customWidth="1"/>
    <col min="8" max="16384" width="9.140625" style="11"/>
  </cols>
  <sheetData>
    <row r="1" spans="1:7" x14ac:dyDescent="0.3">
      <c r="D1" s="46"/>
      <c r="E1" s="46"/>
      <c r="F1" s="46"/>
      <c r="G1" s="46" t="s">
        <v>160</v>
      </c>
    </row>
    <row r="2" spans="1:7" x14ac:dyDescent="0.3">
      <c r="D2" s="310" t="s">
        <v>25</v>
      </c>
      <c r="E2" s="310"/>
      <c r="F2" s="310"/>
      <c r="G2" s="310"/>
    </row>
    <row r="3" spans="1:7" x14ac:dyDescent="0.3">
      <c r="D3" s="311" t="s">
        <v>26</v>
      </c>
      <c r="E3" s="311"/>
      <c r="F3" s="311"/>
      <c r="G3" s="311"/>
    </row>
    <row r="4" spans="1:7" ht="60" customHeight="1" x14ac:dyDescent="0.3">
      <c r="A4" s="312" t="s">
        <v>133</v>
      </c>
      <c r="B4" s="312"/>
      <c r="C4" s="312"/>
      <c r="D4" s="312"/>
      <c r="E4" s="312"/>
      <c r="F4" s="312"/>
      <c r="G4" s="312"/>
    </row>
    <row r="5" spans="1:7" ht="54.75" customHeight="1" x14ac:dyDescent="0.3">
      <c r="A5" s="313" t="s">
        <v>48</v>
      </c>
      <c r="B5" s="215" t="s">
        <v>49</v>
      </c>
      <c r="C5" s="215" t="s">
        <v>50</v>
      </c>
      <c r="D5" s="215" t="s">
        <v>51</v>
      </c>
      <c r="E5" s="314" t="s">
        <v>52</v>
      </c>
      <c r="F5" s="315" t="s">
        <v>120</v>
      </c>
      <c r="G5" s="316"/>
    </row>
    <row r="6" spans="1:7" ht="33" x14ac:dyDescent="0.3">
      <c r="A6" s="313"/>
      <c r="B6" s="215"/>
      <c r="C6" s="215"/>
      <c r="D6" s="215"/>
      <c r="E6" s="314"/>
      <c r="F6" s="47" t="s">
        <v>53</v>
      </c>
      <c r="G6" s="48" t="s">
        <v>54</v>
      </c>
    </row>
    <row r="7" spans="1:7" x14ac:dyDescent="0.3">
      <c r="A7" s="308" t="s">
        <v>55</v>
      </c>
      <c r="B7" s="309"/>
      <c r="C7" s="309"/>
      <c r="D7" s="309"/>
      <c r="E7" s="309"/>
      <c r="F7" s="309"/>
      <c r="G7" s="49">
        <v>2000</v>
      </c>
    </row>
    <row r="8" spans="1:7" ht="16.5" customHeight="1" x14ac:dyDescent="0.3">
      <c r="A8" s="50" t="s">
        <v>112</v>
      </c>
      <c r="B8" s="50" t="s">
        <v>56</v>
      </c>
      <c r="C8" s="50" t="s">
        <v>113</v>
      </c>
      <c r="D8" s="237" t="s">
        <v>57</v>
      </c>
      <c r="E8" s="237"/>
      <c r="F8" s="237"/>
      <c r="G8" s="49">
        <v>2000</v>
      </c>
    </row>
    <row r="9" spans="1:7" ht="42" customHeight="1" x14ac:dyDescent="0.3">
      <c r="A9" s="50" t="s">
        <v>128</v>
      </c>
      <c r="B9" s="309" t="s">
        <v>122</v>
      </c>
      <c r="C9" s="309"/>
      <c r="D9" s="309"/>
      <c r="E9" s="309"/>
      <c r="F9" s="309"/>
      <c r="G9" s="49">
        <v>2000</v>
      </c>
    </row>
    <row r="10" spans="1:7" x14ac:dyDescent="0.3">
      <c r="A10" s="50"/>
      <c r="B10" s="50" t="s">
        <v>58</v>
      </c>
      <c r="C10" s="50"/>
      <c r="D10" s="50"/>
      <c r="E10" s="52"/>
      <c r="F10" s="53"/>
      <c r="G10" s="49"/>
    </row>
    <row r="11" spans="1:7" ht="33" x14ac:dyDescent="0.3">
      <c r="A11" s="133" t="s">
        <v>124</v>
      </c>
      <c r="B11" s="134" t="s">
        <v>59</v>
      </c>
      <c r="C11" s="133" t="s">
        <v>60</v>
      </c>
      <c r="D11" s="135" t="s">
        <v>61</v>
      </c>
      <c r="E11" s="49">
        <v>2000000</v>
      </c>
      <c r="F11" s="136">
        <v>1</v>
      </c>
      <c r="G11" s="49">
        <v>2000</v>
      </c>
    </row>
  </sheetData>
  <mergeCells count="12">
    <mergeCell ref="A7:F7"/>
    <mergeCell ref="D8:F8"/>
    <mergeCell ref="B9:F9"/>
    <mergeCell ref="D2:G2"/>
    <mergeCell ref="D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  <vt:lpstr>Հավելված 10</vt:lpstr>
      <vt:lpstr>'Հավելված 4'!Print_Area</vt:lpstr>
      <vt:lpstr>'Հավելված 6'!Print_Area</vt:lpstr>
      <vt:lpstr>'Հավելված 7'!Print_Area</vt:lpstr>
      <vt:lpstr>'Հավելված 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https://mul2-spm.gov.am/tasks/313645/oneclick/d269f35b09a7e8a376b36f100e7d7ca519609dc5425aeb6abf47c2b88c5fd293.xlsx?token=b3a7c4cd1571a77e72ff22469cff7296</cp:keywords>
  <cp:lastModifiedBy/>
  <dcterms:created xsi:type="dcterms:W3CDTF">2015-06-05T18:17:20Z</dcterms:created>
  <dcterms:modified xsi:type="dcterms:W3CDTF">2022-06-08T14:18:07Z</dcterms:modified>
</cp:coreProperties>
</file>