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axagcer-2022\Patvastum-harkajin\ardir\"/>
    </mc:Choice>
  </mc:AlternateContent>
  <bookViews>
    <workbookView xWindow="420" yWindow="1125" windowWidth="9405" windowHeight="8715" activeTab="4"/>
  </bookViews>
  <sheets>
    <sheet name="havelvac1" sheetId="14" r:id="rId1"/>
    <sheet name="havelvac2" sheetId="1" r:id="rId2"/>
    <sheet name="havelvac3" sheetId="4" r:id="rId3"/>
    <sheet name="havelvac4" sheetId="15" r:id="rId4"/>
    <sheet name="havelvac5" sheetId="6" r:id="rId5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4">havelvac5!$A$1:$K$17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10" i="1" l="1"/>
  <c r="I10" i="1"/>
  <c r="G10" i="1"/>
  <c r="E9" i="14"/>
  <c r="F9" i="14"/>
  <c r="D9" i="14"/>
  <c r="I13" i="6"/>
  <c r="I19" i="6"/>
  <c r="I18" i="6" s="1"/>
  <c r="E11" i="14"/>
  <c r="F11" i="14"/>
  <c r="D11" i="14"/>
  <c r="D22" i="15"/>
  <c r="E22" i="15"/>
  <c r="C22" i="15"/>
  <c r="D22" i="4"/>
  <c r="E22" i="4"/>
  <c r="C22" i="4"/>
  <c r="I37" i="1"/>
  <c r="I36" i="1" s="1"/>
  <c r="I35" i="1" s="1"/>
  <c r="I34" i="1" s="1"/>
  <c r="I32" i="1" s="1"/>
  <c r="I30" i="1" s="1"/>
  <c r="H37" i="1"/>
  <c r="G37" i="1"/>
  <c r="G36" i="1" s="1"/>
  <c r="G35" i="1" s="1"/>
  <c r="G34" i="1" s="1"/>
  <c r="G32" i="1" s="1"/>
  <c r="G30" i="1" s="1"/>
  <c r="H36" i="1"/>
  <c r="H35" i="1" s="1"/>
  <c r="H34" i="1" s="1"/>
  <c r="H32" i="1" s="1"/>
  <c r="H30" i="1" s="1"/>
  <c r="I12" i="6" l="1"/>
  <c r="I15" i="6"/>
  <c r="I17" i="6"/>
  <c r="E10" i="14" l="1"/>
  <c r="F10" i="14"/>
  <c r="D10" i="14"/>
  <c r="I14" i="6" l="1"/>
  <c r="I28" i="1" l="1"/>
  <c r="I27" i="1" s="1"/>
  <c r="I26" i="1" s="1"/>
  <c r="I25" i="1" s="1"/>
  <c r="H28" i="1"/>
  <c r="H27" i="1" s="1"/>
  <c r="H26" i="1" s="1"/>
  <c r="H25" i="1" s="1"/>
  <c r="G28" i="1"/>
  <c r="G27" i="1" s="1"/>
  <c r="G26" i="1" s="1"/>
  <c r="G25" i="1" s="1"/>
  <c r="G23" i="1" l="1"/>
  <c r="G21" i="1" s="1"/>
  <c r="G19" i="1" s="1"/>
  <c r="G17" i="1" s="1"/>
  <c r="H23" i="1"/>
  <c r="H21" i="1" s="1"/>
  <c r="H19" i="1" s="1"/>
  <c r="H17" i="1" s="1"/>
  <c r="I23" i="1"/>
  <c r="I21" i="1" s="1"/>
  <c r="I19" i="1" s="1"/>
  <c r="I17" i="1" s="1"/>
  <c r="G15" i="1" l="1"/>
  <c r="G13" i="1" s="1"/>
  <c r="G11" i="1" s="1"/>
  <c r="I15" i="1"/>
  <c r="I13" i="1" s="1"/>
  <c r="I11" i="1" s="1"/>
  <c r="H15" i="1"/>
  <c r="H13" i="1" s="1"/>
  <c r="H11" i="1" s="1"/>
</calcChain>
</file>

<file path=xl/sharedStrings.xml><?xml version="1.0" encoding="utf-8"?>
<sst xmlns="http://schemas.openxmlformats.org/spreadsheetml/2006/main" count="208" uniqueCount="118">
  <si>
    <t>№ ------------ -Ն որոշման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</si>
  <si>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</si>
  <si>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</si>
  <si>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</si>
  <si>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</si>
  <si>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</si>
  <si>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Տարի </t>
  </si>
  <si>
    <t xml:space="preserve"> 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</si>
  <si>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</si>
  <si>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</si>
  <si>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</si>
  <si>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</si>
  <si>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</si>
  <si>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</si>
  <si>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</si>
  <si>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Բաժին 04</t>
  </si>
  <si>
    <t>Դաս 01</t>
  </si>
  <si>
    <t xml:space="preserve">ՀՀ Էկոնոմիկայի նախարարություն </t>
  </si>
  <si>
    <t>Ծրագրի անվանումը</t>
  </si>
  <si>
    <t>ՀՀ էկոնոմիկայի նախարարություն</t>
  </si>
  <si>
    <t xml:space="preserve"> Ծրագրային դասիչը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</si>
  <si>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</si>
  <si>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</si>
  <si>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</si>
  <si>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</si>
  <si>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Առաջին կիսամյակ </t>
  </si>
  <si>
    <t xml:space="preserve"> Ինն ամիս </t>
  </si>
  <si>
    <t xml:space="preserve"> Ծառայությունների մատուցում </t>
  </si>
  <si>
    <t xml:space="preserve"> 11001</t>
  </si>
  <si>
    <t xml:space="preserve"> ՀՀ էկոնոմիկայի նախարարություն</t>
  </si>
  <si>
    <t xml:space="preserve"> ՏՆՏԵՍԱԿԱՆ ՀԱՐԱԲԵՐՈՒԹՅՈՒՆՆԵՐ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</si>
  <si>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</si>
  <si>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</si>
  <si>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</si>
  <si>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</si>
  <si>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</si>
  <si>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</si>
  <si>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</si>
  <si>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</si>
  <si>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</si>
  <si>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</si>
  <si>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 xml:space="preserve"> ԾԱՌԱՅՈՒԹՅՈՒՆՆԵՐԻ  ԵՎ   ԱՊՐԱՆՔՆԵՐԻ  ՁԵՌՔԲԵՐՈՒՄ</t>
  </si>
  <si>
    <t xml:space="preserve"> Նյութեր (Ապրանքներ)</t>
  </si>
  <si>
    <t xml:space="preserve"> 1116</t>
  </si>
  <si>
    <t xml:space="preserve"> Անասնաբուժական ծառայություններ</t>
  </si>
  <si>
    <t xml:space="preserve"> Գյուղատնտեսական կենդանիների պատվաստում</t>
  </si>
  <si>
    <t xml:space="preserve"> - Առողջապահական և լաբորատոր նյութեր</t>
  </si>
  <si>
    <t>Անասնաբուժական ծառայություններ</t>
  </si>
  <si>
    <t>Գյուղատնտեսական կենդանիների պատվաստում</t>
  </si>
  <si>
    <t xml:space="preserve">Անասնաբուժական ծառայություններ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</si>
  <si>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</si>
  <si>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</si>
  <si>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</si>
  <si>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</t>
  </si>
  <si>
    <t xml:space="preserve"> Ինն ամիս</t>
  </si>
  <si>
    <t xml:space="preserve"> Տարի</t>
  </si>
  <si>
    <t xml:space="preserve"> Միջոցառման անվանումը` </t>
  </si>
  <si>
    <t xml:space="preserve"> Գյուղատնտեսական կենդանիների պատվաստում </t>
  </si>
  <si>
    <t xml:space="preserve"> Նկարագրությունը` </t>
  </si>
  <si>
    <t xml:space="preserve"> Միջոցառման տեսակը` </t>
  </si>
  <si>
    <t xml:space="preserve"> Համապատասխան ծառայություններ մատուցող կազմակերպություններ </t>
  </si>
  <si>
    <t xml:space="preserve"> Արդյունքի չափորոշիչներ </t>
  </si>
  <si>
    <t xml:space="preserve"> Միջոցառման վրա կատարվող ծախսը (հազար դրամ) </t>
  </si>
  <si>
    <t xml:space="preserve"> 1116  11001</t>
  </si>
  <si>
    <t xml:space="preserve"> մլ</t>
  </si>
  <si>
    <t xml:space="preserve">        ------------  N ---------- որոշման</t>
  </si>
  <si>
    <t xml:space="preserve"> Բյուջետային հատկացումների գլխավոր կարգադրիչների, ծրագրերի և միջոցառումների անվանումները</t>
  </si>
  <si>
    <t xml:space="preserve"> ՀՀ Էկոնոմիկայի նախարարություն</t>
  </si>
  <si>
    <t xml:space="preserve"> Ծրագրի անվանումը`</t>
  </si>
  <si>
    <t xml:space="preserve"> Ծրագրի նպատակը`</t>
  </si>
  <si>
    <t>Անասնահամաճարակային կայուն ֆոնի ապահովում</t>
  </si>
  <si>
    <t xml:space="preserve"> Վերջնական արդյունքի նկարագրությունը`</t>
  </si>
  <si>
    <t>Գյուղատնտեսական կենդանիների վարակամերժության ապահովում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</si>
  <si>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</si>
  <si>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</si>
  <si>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</si>
  <si>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</si>
  <si>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</si>
  <si>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</t>
  </si>
  <si>
    <t>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</t>
  </si>
  <si>
    <t>Հավելված  № 5</t>
  </si>
  <si>
    <t>ՄԱՍ I. Ա Պ Ր Ա Ն Ք Ն Ե Ր</t>
  </si>
  <si>
    <t>33651257-5</t>
  </si>
  <si>
    <t>Խումբ 02</t>
  </si>
  <si>
    <t>Գյուղատնտեսություն</t>
  </si>
  <si>
    <t>Ցուցանիշների փոփոխությունները (ավելացումները նշված են դրական նշանով)</t>
  </si>
  <si>
    <t>Հավելված 1</t>
  </si>
  <si>
    <t>Հավելված  № 2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</si>
  <si>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</si>
  <si>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(նվազեցումները նշված են փակագծերում)</t>
  </si>
  <si>
    <t xml:space="preserve"> Միջոցառումն իրականացնողի անվանումը՛ </t>
  </si>
  <si>
    <t xml:space="preserve">ՀՀ կառավարության 2022 թվականի </t>
  </si>
  <si>
    <t xml:space="preserve"> «ՀԱՅԱՍՏԱՆԻ ՀԱՆՐԱՊԵՏՈՒԹՅԱՆ 2022 ԹՎԱԿԱՆԻ ՊԵՏԱԿԱՆ ԲՅՈՒՋԵԻ ՄԱՍԻՆ» ՕՐԵՆՔԻ N 1 ՀԱՎԵԼՎԱԾԻ N 2 ԱՂՅՈՒՍԱԿՈՒՄ ԿԱՏԱՐՎՈՂ ՎԵՐԱԲԱՇԽՈՒՄԸ ԵՎ ՀԱՅԱՍՏԱՆԻ ՀԱՆՐԱՊԵՏՈՒԹՅԱՆ ԿԱՌԱՎԱՐՈՒԹՅԱՆ 2021 ԹՎԱԿԱՆԻ ԴԵԿՏԵՄԲԵՐԻ 23-Ի N 2121-Ն ՈՐՈՇՄԱՆN 5 ՀԱՎԵԼՎԱԾԻ  N 1 ԱՂՅՈՒՍԱԿՈՒՄ ԿԱՏԱՐՎՈՂ ՓՈՓՈԽՈՒԹՅՈՒՆՆԵՐԸ </t>
  </si>
  <si>
    <t>հազ. դրամ</t>
  </si>
  <si>
    <t>ՀՀ կառավարության 2022 թվականի</t>
  </si>
  <si>
    <t xml:space="preserve">ՀԱՅԱՍՏԱՆԻ ՀԱՆՐԱՊԵՏՈՒԹՅԱՆ ԿԱՌԱՎԱՐՈՒԹՅԱՆ 2021 ԹՎԱԿԱՆԻ ԴԵԿՏԵՄԲԵՐԻ 23-Ի N 2121-Ն ՈՐՈՇՄԱՆ N 3 և N 4 ՀԱՎԵԼՎԱԾՆԵՐՈՒՄ ԿԱՏԱՐՎՈՂ ՓՈՓՈԽՈՒԹՅՈՒՆՆԵՐԸ </t>
  </si>
  <si>
    <t>Հավելված  № 3</t>
  </si>
  <si>
    <t xml:space="preserve"> դաբաղ, հատ </t>
  </si>
  <si>
    <t xml:space="preserve"> Կանխարգելիչ (պատվաստումներ) միջոցառումների քանակը, այդ թվում, հատ </t>
  </si>
  <si>
    <t>ՄԱՍ 2. ՊԵՏԱԿԱՆ ՄԱՐՄՆԻ ԳԾՈՎ ԱՐԴՅՈՒՆՔԱՅԻՆ (ԿԱՏԱՐՈՂԱԿԱՆ) ՑՈՒՑԱՆԻՇՆԵՐԸ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</si>
  <si>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</si>
  <si>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 ՀԱՎԵԼՎԱԾԻ 9.10 ԱՂՅՈՒՍԱԿՈՒՄ ԿԱՏԱՐՎՈՂ ՓՈՓՈԽՈՒԹՅՈՒՆՆԵՐԸ 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</si>
  <si>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9.1 ՀԱՎԵԼՎԱԾԻ 9.1.10 ԱՂՅՈՒՍԱԿՈՒՄ ԿԱՏԱՐՎՈՂ ՓՈՓՈԽՈՒԹՅՈՒՆՆԵՐԸ </t>
    </r>
    <r>
      <rPr>
        <sz val="12"/>
        <color indexed="8"/>
        <rFont val="GHEA Grapalat"/>
        <family val="3"/>
      </rPr>
      <t xml:space="preserve">
 </t>
    </r>
  </si>
  <si>
    <t>ՄԱՍ 1. ՊԵՏԱԿԱՆ ՄԱՐՄՆԻ ԳԾՈՎ ԱՐԴՅՈՒՆՔԱՅԻՆ (ԿԱՏԱՐՈՂԱԿԱՆ) ՑՈՒՑԱՆԻՇՆԵՐԸ</t>
  </si>
  <si>
    <t>անասնաբուժության մեջ կիրառվող պատվաստանյութեր</t>
  </si>
  <si>
    <t>ԷԱՃ</t>
  </si>
  <si>
    <t xml:space="preserve"> Գումարը  (հազար դրամով)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</si>
  <si>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10 ՀԱՎԵԼՎԱԾՈՒՄ ԿԱՏԱՐՎՈՂ ՓՈՓՈԽՈՒԹՅՈՒՆՆԵՐԸ ԵՎ ԼՐԱՑՈՒՄԸ
</t>
    </r>
    <r>
      <rPr>
        <sz val="12"/>
        <rFont val="GHEA Grapalat"/>
        <family val="3"/>
      </rPr>
      <t xml:space="preserve">
   _x000D_
 </t>
    </r>
  </si>
  <si>
    <t xml:space="preserve"> Հայաստանի Հանրապետությունում խոշոր եղջերավոր կենդանիների համարակալում և հաշվառում</t>
  </si>
  <si>
    <t xml:space="preserve"> - Հատուկ նպատակային այլ նյութեր</t>
  </si>
  <si>
    <t xml:space="preserve"> Հայաստանի Հանրապետությունում խոշոր եղջերավոր կենդանիների համարակալման և հաշվառման միջոցառումների իրականացում</t>
  </si>
  <si>
    <t xml:space="preserve"> Հայաստանի Հանրապետությունում խոշոր եղջերավոր կենդանիների համարակալում և հաշվառում </t>
  </si>
  <si>
    <t xml:space="preserve"> Հայաստանի Հանրապետությունում խոշոր եղջերավոր կենդանիների համարակալման և հաշվառման միջոցառումների իրականացում </t>
  </si>
  <si>
    <t xml:space="preserve"> Մասնագիտացված կազմակերպություններ </t>
  </si>
  <si>
    <t xml:space="preserve"> 1116  11005</t>
  </si>
  <si>
    <t xml:space="preserve"> 03341100-1</t>
  </si>
  <si>
    <t xml:space="preserve">  տավարի ականջների պիտակներ</t>
  </si>
  <si>
    <t>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</si>
</sst>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0.0"/>
    <numFmt numFmtId="167" formatCode="#,##0.0;\ \(#,##0.0\)"/>
    <numFmt numFmtId="168" formatCode="##,##0.0;\(##,##0.0\);\-"/>
    <numFmt numFmtId="169" formatCode="_(* #,##0.0_);_(* \(#,##0.0\);_(* &quot;-&quot;??_);_(@_)"/>
    <numFmt numFmtId="170" formatCode="#,##0.0_);\(#,##0.0\)"/>
  </numFmts>
  <fonts count="7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GHEA Grapalat"/>
      <family val="3"/>
    </font>
    <font>
      <sz val="9"/>
      <color theme="1"/>
      <name val="GHEA Grapalat"/>
      <family val="3"/>
    </font>
    <font>
      <sz val="8"/>
      <name val="GHEA Grapalat"/>
      <family val="3"/>
    </font>
    <font>
      <sz val="12"/>
      <color theme="1"/>
      <name val="GHEA Grapalat"/>
      <family val="3"/>
    </font>
    <font>
      <sz val="10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</borders>
  <cellStyleXfs count="165">
    <xf numFmtId="0" fontId="0" fillId="0" borderId="0"/>
    <xf numFmtId="0" fontId="8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12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9" fontId="11" fillId="0" borderId="0" applyFont="0" applyFill="0" applyBorder="0" applyAlignment="0" applyProtection="0"/>
    <xf numFmtId="0" fontId="13" fillId="0" borderId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4" fillId="8" borderId="9" applyNumberFormat="0" applyAlignment="0" applyProtection="0"/>
    <xf numFmtId="0" fontId="15" fillId="21" borderId="10" applyNumberFormat="0" applyAlignment="0" applyProtection="0"/>
    <xf numFmtId="0" fontId="16" fillId="21" borderId="9" applyNumberFormat="0" applyAlignment="0" applyProtection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22" borderId="15" applyNumberFormat="0" applyAlignment="0" applyProtection="0"/>
    <xf numFmtId="0" fontId="22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4" borderId="16" applyNumberFormat="0" applyFont="0" applyAlignment="0" applyProtection="0"/>
    <xf numFmtId="0" fontId="26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168" fontId="34" fillId="0" borderId="0" applyFill="0" applyBorder="0" applyProtection="0">
      <alignment horizontal="right" vertical="top"/>
    </xf>
    <xf numFmtId="43" fontId="35" fillId="0" borderId="0" applyFont="0" applyFill="0" applyBorder="0" applyAlignment="0" applyProtection="0"/>
    <xf numFmtId="168" fontId="36" fillId="0" borderId="0" applyFill="0" applyBorder="0" applyProtection="0">
      <alignment horizontal="right" vertical="top"/>
    </xf>
    <xf numFmtId="0" fontId="11" fillId="0" borderId="0"/>
    <xf numFmtId="0" fontId="34" fillId="0" borderId="0">
      <alignment horizontal="left" vertical="top" wrapText="1"/>
    </xf>
    <xf numFmtId="0" fontId="37" fillId="0" borderId="0"/>
    <xf numFmtId="0" fontId="40" fillId="34" borderId="0" applyNumberFormat="0" applyBorder="0" applyAlignment="0" applyProtection="0"/>
    <xf numFmtId="0" fontId="40" fillId="38" borderId="0" applyNumberFormat="0" applyBorder="0" applyAlignment="0" applyProtection="0"/>
    <xf numFmtId="0" fontId="40" fillId="42" borderId="0" applyNumberFormat="0" applyBorder="0" applyAlignment="0" applyProtection="0"/>
    <xf numFmtId="0" fontId="40" fillId="46" borderId="0" applyNumberFormat="0" applyBorder="0" applyAlignment="0" applyProtection="0"/>
    <xf numFmtId="0" fontId="40" fillId="50" borderId="0" applyNumberFormat="0" applyBorder="0" applyAlignment="0" applyProtection="0"/>
    <xf numFmtId="0" fontId="40" fillId="54" borderId="0" applyNumberFormat="0" applyBorder="0" applyAlignment="0" applyProtection="0"/>
    <xf numFmtId="0" fontId="40" fillId="35" borderId="0" applyNumberFormat="0" applyBorder="0" applyAlignment="0" applyProtection="0"/>
    <xf numFmtId="0" fontId="40" fillId="39" borderId="0" applyNumberFormat="0" applyBorder="0" applyAlignment="0" applyProtection="0"/>
    <xf numFmtId="0" fontId="40" fillId="43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0" fillId="5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4" borderId="0" applyNumberFormat="0" applyBorder="0" applyAlignment="0" applyProtection="0"/>
    <xf numFmtId="0" fontId="41" fillId="48" borderId="0" applyNumberFormat="0" applyBorder="0" applyAlignment="0" applyProtection="0"/>
    <xf numFmtId="0" fontId="41" fillId="52" borderId="0" applyNumberFormat="0" applyBorder="0" applyAlignment="0" applyProtection="0"/>
    <xf numFmtId="0" fontId="41" fillId="56" borderId="0" applyNumberFormat="0" applyBorder="0" applyAlignment="0" applyProtection="0"/>
    <xf numFmtId="0" fontId="41" fillId="33" borderId="0" applyNumberFormat="0" applyBorder="0" applyAlignment="0" applyProtection="0"/>
    <xf numFmtId="0" fontId="41" fillId="37" borderId="0" applyNumberFormat="0" applyBorder="0" applyAlignment="0" applyProtection="0"/>
    <xf numFmtId="0" fontId="41" fillId="41" borderId="0" applyNumberFormat="0" applyBorder="0" applyAlignment="0" applyProtection="0"/>
    <xf numFmtId="0" fontId="41" fillId="45" borderId="0" applyNumberFormat="0" applyBorder="0" applyAlignment="0" applyProtection="0"/>
    <xf numFmtId="0" fontId="41" fillId="49" borderId="0" applyNumberFormat="0" applyBorder="0" applyAlignment="0" applyProtection="0"/>
    <xf numFmtId="0" fontId="41" fillId="53" borderId="0" applyNumberFormat="0" applyBorder="0" applyAlignment="0" applyProtection="0"/>
    <xf numFmtId="0" fontId="42" fillId="27" borderId="0" applyNumberFormat="0" applyBorder="0" applyAlignment="0" applyProtection="0"/>
    <xf numFmtId="0" fontId="43" fillId="30" borderId="22" applyNumberFormat="0" applyAlignment="0" applyProtection="0"/>
    <xf numFmtId="0" fontId="44" fillId="31" borderId="25" applyNumberFormat="0" applyAlignment="0" applyProtection="0"/>
    <xf numFmtId="43" fontId="37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26" borderId="0" applyNumberFormat="0" applyBorder="0" applyAlignment="0" applyProtection="0"/>
    <xf numFmtId="0" fontId="47" fillId="0" borderId="19" applyNumberFormat="0" applyFill="0" applyAlignment="0" applyProtection="0"/>
    <xf numFmtId="0" fontId="48" fillId="0" borderId="20" applyNumberFormat="0" applyFill="0" applyAlignment="0" applyProtection="0"/>
    <xf numFmtId="0" fontId="49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50" fillId="29" borderId="22" applyNumberFormat="0" applyAlignment="0" applyProtection="0"/>
    <xf numFmtId="0" fontId="51" fillId="0" borderId="24" applyNumberFormat="0" applyFill="0" applyAlignment="0" applyProtection="0"/>
    <xf numFmtId="0" fontId="52" fillId="28" borderId="0" applyNumberFormat="0" applyBorder="0" applyAlignment="0" applyProtection="0"/>
    <xf numFmtId="0" fontId="38" fillId="0" borderId="0"/>
    <xf numFmtId="0" fontId="53" fillId="0" borderId="0"/>
    <xf numFmtId="0" fontId="34" fillId="0" borderId="0">
      <alignment horizontal="left" vertical="top" wrapText="1"/>
    </xf>
    <xf numFmtId="0" fontId="40" fillId="32" borderId="26" applyNumberFormat="0" applyFont="0" applyAlignment="0" applyProtection="0"/>
    <xf numFmtId="0" fontId="4" fillId="32" borderId="26" applyNumberFormat="0" applyFont="0" applyAlignment="0" applyProtection="0"/>
    <xf numFmtId="0" fontId="54" fillId="30" borderId="23" applyNumberFormat="0" applyAlignment="0" applyProtection="0"/>
    <xf numFmtId="0" fontId="55" fillId="0" borderId="0" applyNumberFormat="0" applyFill="0" applyBorder="0" applyAlignment="0" applyProtection="0"/>
    <xf numFmtId="0" fontId="56" fillId="0" borderId="27" applyNumberFormat="0" applyFill="0" applyAlignment="0" applyProtection="0"/>
    <xf numFmtId="0" fontId="57" fillId="0" borderId="0" applyNumberFormat="0" applyFill="0" applyBorder="0" applyAlignment="0" applyProtection="0"/>
    <xf numFmtId="0" fontId="39" fillId="0" borderId="0"/>
    <xf numFmtId="0" fontId="3" fillId="32" borderId="26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26" borderId="0" applyNumberFormat="0" applyBorder="0" applyAlignment="0" applyProtection="0"/>
    <xf numFmtId="0" fontId="64" fillId="27" borderId="0" applyNumberFormat="0" applyBorder="0" applyAlignment="0" applyProtection="0"/>
    <xf numFmtId="0" fontId="65" fillId="28" borderId="0" applyNumberFormat="0" applyBorder="0" applyAlignment="0" applyProtection="0"/>
    <xf numFmtId="0" fontId="66" fillId="29" borderId="22" applyNumberFormat="0" applyAlignment="0" applyProtection="0"/>
    <xf numFmtId="0" fontId="67" fillId="30" borderId="23" applyNumberFormat="0" applyAlignment="0" applyProtection="0"/>
    <xf numFmtId="0" fontId="68" fillId="30" borderId="22" applyNumberFormat="0" applyAlignment="0" applyProtection="0"/>
    <xf numFmtId="0" fontId="69" fillId="0" borderId="24" applyNumberFormat="0" applyFill="0" applyAlignment="0" applyProtection="0"/>
    <xf numFmtId="0" fontId="70" fillId="31" borderId="25" applyNumberFormat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7" applyNumberFormat="0" applyFill="0" applyAlignment="0" applyProtection="0"/>
    <xf numFmtId="0" fontId="74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74" fillId="36" borderId="0" applyNumberFormat="0" applyBorder="0" applyAlignment="0" applyProtection="0"/>
    <xf numFmtId="0" fontId="74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74" fillId="40" borderId="0" applyNumberFormat="0" applyBorder="0" applyAlignment="0" applyProtection="0"/>
    <xf numFmtId="0" fontId="74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74" fillId="44" borderId="0" applyNumberFormat="0" applyBorder="0" applyAlignment="0" applyProtection="0"/>
    <xf numFmtId="0" fontId="74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74" fillId="48" borderId="0" applyNumberFormat="0" applyBorder="0" applyAlignment="0" applyProtection="0"/>
    <xf numFmtId="0" fontId="74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74" fillId="52" borderId="0" applyNumberFormat="0" applyBorder="0" applyAlignment="0" applyProtection="0"/>
    <xf numFmtId="0" fontId="74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74" fillId="56" borderId="0" applyNumberFormat="0" applyBorder="0" applyAlignment="0" applyProtection="0"/>
    <xf numFmtId="0" fontId="2" fillId="32" borderId="26" applyNumberFormat="0" applyFont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2" borderId="26" applyNumberFormat="0" applyFont="0" applyAlignment="0" applyProtection="0"/>
  </cellStyleXfs>
  <cellXfs count="185">
    <xf numFmtId="0" fontId="0" fillId="0" borderId="0" xfId="0"/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/>
    <xf numFmtId="0" fontId="29" fillId="0" borderId="0" xfId="0" applyFont="1" applyFill="1"/>
    <xf numFmtId="0" fontId="30" fillId="0" borderId="0" xfId="0" applyFont="1" applyAlignment="1">
      <alignment horizontal="left" vertical="top" wrapText="1"/>
    </xf>
    <xf numFmtId="0" fontId="30" fillId="0" borderId="0" xfId="0" applyFont="1"/>
    <xf numFmtId="0" fontId="29" fillId="0" borderId="0" xfId="0" applyFont="1" applyFill="1" applyAlignment="1">
      <alignment horizontal="centerContinuous"/>
    </xf>
    <xf numFmtId="0" fontId="31" fillId="0" borderId="0" xfId="0" applyFont="1" applyAlignment="1">
      <alignment horizontal="left" vertical="top" wrapText="1"/>
    </xf>
    <xf numFmtId="164" fontId="31" fillId="0" borderId="0" xfId="0" applyNumberFormat="1" applyFont="1" applyAlignment="1">
      <alignment horizontal="left" vertical="top" wrapText="1"/>
    </xf>
    <xf numFmtId="0" fontId="8" fillId="0" borderId="0" xfId="0" applyFont="1"/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3" fillId="0" borderId="0" xfId="0" applyFont="1" applyFill="1"/>
    <xf numFmtId="0" fontId="33" fillId="0" borderId="0" xfId="0" applyFont="1" applyFill="1" applyAlignment="1">
      <alignment horizontal="left" vertical="top" wrapText="1"/>
    </xf>
    <xf numFmtId="0" fontId="29" fillId="2" borderId="0" xfId="61" applyFont="1" applyFill="1">
      <alignment horizontal="left" vertical="top" wrapText="1"/>
    </xf>
    <xf numFmtId="0" fontId="5" fillId="2" borderId="6" xfId="61" applyFont="1" applyFill="1" applyBorder="1" applyAlignment="1">
      <alignment horizontal="center" vertical="top" wrapText="1"/>
    </xf>
    <xf numFmtId="0" fontId="5" fillId="0" borderId="6" xfId="0" applyFont="1" applyBorder="1" applyAlignment="1">
      <alignment vertical="top"/>
    </xf>
    <xf numFmtId="0" fontId="31" fillId="0" borderId="0" xfId="62" applyFont="1" applyAlignment="1">
      <alignment horizontal="left" vertical="top" wrapText="1"/>
    </xf>
    <xf numFmtId="0" fontId="31" fillId="0" borderId="0" xfId="62" applyFont="1" applyFill="1"/>
    <xf numFmtId="0" fontId="58" fillId="0" borderId="0" xfId="62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5" fillId="0" borderId="6" xfId="62" applyFont="1" applyBorder="1" applyAlignment="1">
      <alignment horizontal="center" vertical="center" wrapText="1"/>
    </xf>
    <xf numFmtId="0" fontId="5" fillId="0" borderId="0" xfId="62" applyFont="1" applyAlignment="1">
      <alignment horizontal="left" vertical="top" wrapText="1"/>
    </xf>
    <xf numFmtId="0" fontId="5" fillId="0" borderId="28" xfId="62" applyFont="1" applyBorder="1" applyAlignment="1">
      <alignment horizontal="center" vertical="center" wrapText="1"/>
    </xf>
    <xf numFmtId="0" fontId="5" fillId="2" borderId="28" xfId="62" applyFont="1" applyFill="1" applyBorder="1" applyAlignment="1">
      <alignment horizontal="center" vertical="center" wrapText="1"/>
    </xf>
    <xf numFmtId="0" fontId="5" fillId="0" borderId="0" xfId="62" applyFont="1" applyFill="1"/>
    <xf numFmtId="0" fontId="5" fillId="2" borderId="0" xfId="62" applyFont="1" applyFill="1"/>
    <xf numFmtId="0" fontId="5" fillId="0" borderId="6" xfId="62" applyFont="1" applyBorder="1" applyAlignment="1">
      <alignment horizontal="center" vertical="top" wrapText="1"/>
    </xf>
    <xf numFmtId="0" fontId="5" fillId="0" borderId="6" xfId="62" applyFont="1" applyBorder="1" applyAlignment="1">
      <alignment horizontal="left" vertical="top" wrapText="1"/>
    </xf>
    <xf numFmtId="0" fontId="5" fillId="0" borderId="2" xfId="62" applyFont="1" applyBorder="1" applyAlignment="1">
      <alignment horizontal="left" vertical="top" wrapText="1"/>
    </xf>
    <xf numFmtId="168" fontId="7" fillId="0" borderId="6" xfId="57" applyNumberFormat="1" applyFont="1" applyBorder="1" applyAlignment="1">
      <alignment horizontal="center" vertical="center"/>
    </xf>
    <xf numFmtId="0" fontId="5" fillId="0" borderId="6" xfId="102" applyFont="1" applyBorder="1">
      <alignment horizontal="left" vertical="top" wrapText="1"/>
    </xf>
    <xf numFmtId="0" fontId="7" fillId="0" borderId="2" xfId="102" applyFont="1" applyBorder="1" applyAlignment="1">
      <alignment horizontal="left" vertical="top" wrapText="1"/>
    </xf>
    <xf numFmtId="168" fontId="7" fillId="2" borderId="6" xfId="57" applyNumberFormat="1" applyFont="1" applyFill="1" applyBorder="1" applyAlignment="1">
      <alignment horizontal="center" vertical="center"/>
    </xf>
    <xf numFmtId="0" fontId="6" fillId="0" borderId="6" xfId="62" applyFont="1" applyBorder="1" applyAlignment="1">
      <alignment horizontal="left" vertical="top" wrapText="1"/>
    </xf>
    <xf numFmtId="0" fontId="32" fillId="0" borderId="0" xfId="0" applyFont="1" applyFill="1"/>
    <xf numFmtId="0" fontId="32" fillId="0" borderId="0" xfId="0" applyFont="1" applyFill="1" applyAlignment="1">
      <alignment horizontal="right"/>
    </xf>
    <xf numFmtId="0" fontId="5" fillId="0" borderId="6" xfId="60" applyFont="1" applyBorder="1" applyAlignment="1">
      <alignment horizontal="center" vertical="top" wrapText="1"/>
    </xf>
    <xf numFmtId="0" fontId="32" fillId="0" borderId="6" xfId="0" applyFont="1" applyFill="1" applyBorder="1" applyAlignment="1">
      <alignment horizontal="center" vertical="top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left" vertical="top" wrapText="1"/>
    </xf>
    <xf numFmtId="169" fontId="7" fillId="2" borderId="6" xfId="58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 wrapText="1"/>
    </xf>
    <xf numFmtId="0" fontId="77" fillId="2" borderId="6" xfId="0" applyFont="1" applyFill="1" applyBorder="1" applyAlignment="1">
      <alignment horizontal="left" vertical="center" wrapText="1"/>
    </xf>
    <xf numFmtId="169" fontId="5" fillId="2" borderId="6" xfId="58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top" wrapText="1"/>
    </xf>
    <xf numFmtId="164" fontId="7" fillId="2" borderId="6" xfId="59" applyNumberFormat="1" applyFont="1" applyFill="1" applyBorder="1" applyAlignment="1">
      <alignment horizontal="center" vertical="center"/>
    </xf>
    <xf numFmtId="169" fontId="7" fillId="2" borderId="6" xfId="0" applyNumberFormat="1" applyFont="1" applyFill="1" applyBorder="1" applyAlignment="1">
      <alignment horizontal="left" vertical="center" wrapText="1"/>
    </xf>
    <xf numFmtId="164" fontId="5" fillId="2" borderId="6" xfId="61" applyNumberFormat="1" applyFont="1" applyFill="1" applyBorder="1" applyAlignment="1">
      <alignment horizontal="center" vertical="center" wrapText="1"/>
    </xf>
    <xf numFmtId="0" fontId="76" fillId="0" borderId="6" xfId="0" applyFont="1" applyBorder="1" applyAlignment="1">
      <alignment horizontal="left" vertical="top" wrapText="1"/>
    </xf>
    <xf numFmtId="169" fontId="7" fillId="0" borderId="6" xfId="58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169" fontId="5" fillId="0" borderId="6" xfId="58" applyNumberFormat="1" applyFont="1" applyFill="1" applyBorder="1" applyAlignment="1">
      <alignment horizontal="center" vertical="center"/>
    </xf>
    <xf numFmtId="0" fontId="32" fillId="0" borderId="6" xfId="0" applyFont="1" applyBorder="1" applyAlignment="1">
      <alignment horizontal="left" vertical="top" wrapText="1"/>
    </xf>
    <xf numFmtId="0" fontId="77" fillId="0" borderId="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32" fillId="0" borderId="5" xfId="0" applyFont="1" applyFill="1" applyBorder="1" applyAlignment="1">
      <alignment horizontal="center" wrapText="1"/>
    </xf>
    <xf numFmtId="0" fontId="32" fillId="0" borderId="6" xfId="0" applyFont="1" applyFill="1" applyBorder="1" applyAlignment="1">
      <alignment horizontal="center" wrapText="1"/>
    </xf>
    <xf numFmtId="0" fontId="78" fillId="0" borderId="0" xfId="0" applyFont="1"/>
    <xf numFmtId="0" fontId="6" fillId="0" borderId="0" xfId="0" applyFont="1" applyFill="1" applyBorder="1" applyAlignment="1">
      <alignment horizontal="right"/>
    </xf>
    <xf numFmtId="0" fontId="7" fillId="0" borderId="2" xfId="0" applyFont="1" applyBorder="1" applyAlignment="1"/>
    <xf numFmtId="0" fontId="7" fillId="0" borderId="3" xfId="0" applyFont="1" applyBorder="1" applyAlignment="1"/>
    <xf numFmtId="0" fontId="32" fillId="0" borderId="6" xfId="0" applyFont="1" applyBorder="1"/>
    <xf numFmtId="0" fontId="76" fillId="0" borderId="6" xfId="0" applyFont="1" applyFill="1" applyBorder="1" applyAlignment="1">
      <alignment vertical="top" wrapText="1"/>
    </xf>
    <xf numFmtId="0" fontId="76" fillId="0" borderId="0" xfId="0" applyFont="1" applyFill="1" applyBorder="1" applyAlignment="1">
      <alignment vertical="top" wrapText="1"/>
    </xf>
    <xf numFmtId="0" fontId="7" fillId="0" borderId="6" xfId="0" applyFont="1" applyFill="1" applyBorder="1" applyAlignment="1">
      <alignment horizontal="left" vertical="top" wrapText="1"/>
    </xf>
    <xf numFmtId="0" fontId="32" fillId="0" borderId="0" xfId="0" applyFont="1" applyFill="1" applyBorder="1"/>
    <xf numFmtId="0" fontId="32" fillId="0" borderId="0" xfId="0" applyFont="1"/>
    <xf numFmtId="0" fontId="7" fillId="0" borderId="6" xfId="0" applyFont="1" applyFill="1" applyBorder="1" applyAlignment="1">
      <alignment horizontal="left" vertical="center" wrapText="1"/>
    </xf>
    <xf numFmtId="0" fontId="32" fillId="0" borderId="6" xfId="0" applyFont="1" applyFill="1" applyBorder="1" applyAlignment="1">
      <alignment horizontal="left" vertical="top" wrapText="1"/>
    </xf>
    <xf numFmtId="0" fontId="5" fillId="0" borderId="6" xfId="61" applyFont="1" applyBorder="1" applyAlignment="1">
      <alignment horizontal="center" vertical="center" wrapText="1"/>
    </xf>
    <xf numFmtId="0" fontId="76" fillId="0" borderId="6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center" wrapText="1"/>
    </xf>
    <xf numFmtId="170" fontId="5" fillId="0" borderId="6" xfId="58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Continuous"/>
    </xf>
    <xf numFmtId="0" fontId="6" fillId="0" borderId="0" xfId="0" applyFont="1" applyFill="1" applyBorder="1"/>
    <xf numFmtId="0" fontId="6" fillId="0" borderId="0" xfId="0" applyFont="1" applyFill="1"/>
    <xf numFmtId="0" fontId="5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5" fillId="25" borderId="6" xfId="26" applyFont="1" applyFill="1" applyBorder="1" applyAlignment="1">
      <alignment horizontal="center" vertical="center" wrapText="1"/>
    </xf>
    <xf numFmtId="0" fontId="7" fillId="25" borderId="6" xfId="26" applyFont="1" applyFill="1" applyBorder="1" applyAlignment="1">
      <alignment horizontal="center" vertical="center" wrapText="1"/>
    </xf>
    <xf numFmtId="167" fontId="7" fillId="25" borderId="6" xfId="26" applyNumberFormat="1" applyFont="1" applyFill="1" applyBorder="1" applyAlignment="1">
      <alignment horizontal="center" vertical="center" wrapText="1"/>
    </xf>
    <xf numFmtId="0" fontId="78" fillId="0" borderId="0" xfId="0" applyFont="1" applyAlignment="1">
      <alignment horizontal="left" vertical="top" wrapText="1"/>
    </xf>
    <xf numFmtId="0" fontId="7" fillId="25" borderId="2" xfId="26" applyFont="1" applyFill="1" applyBorder="1" applyAlignment="1">
      <alignment horizontal="center" vertical="center" wrapText="1"/>
    </xf>
    <xf numFmtId="168" fontId="5" fillId="25" borderId="6" xfId="26" applyNumberFormat="1" applyFont="1" applyFill="1" applyBorder="1" applyAlignment="1">
      <alignment horizontal="center" vertical="center" wrapText="1"/>
    </xf>
    <xf numFmtId="0" fontId="7" fillId="0" borderId="2" xfId="26" applyFont="1" applyFill="1" applyBorder="1" applyAlignment="1">
      <alignment horizontal="center" vertical="center" wrapText="1"/>
    </xf>
    <xf numFmtId="0" fontId="7" fillId="25" borderId="3" xfId="26" applyFont="1" applyFill="1" applyBorder="1" applyAlignment="1">
      <alignment horizontal="center" vertical="center" wrapText="1"/>
    </xf>
    <xf numFmtId="0" fontId="7" fillId="25" borderId="4" xfId="26" applyFont="1" applyFill="1" applyBorder="1" applyAlignment="1">
      <alignment horizontal="center" vertical="center" wrapText="1"/>
    </xf>
    <xf numFmtId="166" fontId="7" fillId="25" borderId="6" xfId="26" applyNumberFormat="1" applyFont="1" applyFill="1" applyBorder="1" applyAlignment="1">
      <alignment horizontal="center" vertical="center" wrapText="1"/>
    </xf>
    <xf numFmtId="0" fontId="78" fillId="0" borderId="29" xfId="0" applyFont="1" applyBorder="1" applyAlignment="1">
      <alignment horizontal="center" vertical="top" wrapText="1"/>
    </xf>
    <xf numFmtId="168" fontId="5" fillId="0" borderId="6" xfId="57" applyNumberFormat="1" applyFont="1" applyBorder="1" applyAlignment="1">
      <alignment horizontal="right" vertical="top"/>
    </xf>
    <xf numFmtId="168" fontId="75" fillId="0" borderId="29" xfId="57" applyNumberFormat="1" applyFont="1" applyBorder="1" applyAlignment="1">
      <alignment horizontal="center" vertical="top"/>
    </xf>
    <xf numFmtId="0" fontId="32" fillId="0" borderId="2" xfId="0" applyFont="1" applyBorder="1"/>
    <xf numFmtId="0" fontId="7" fillId="0" borderId="30" xfId="0" applyFont="1" applyBorder="1" applyAlignment="1"/>
    <xf numFmtId="0" fontId="32" fillId="0" borderId="0" xfId="0" applyFont="1" applyBorder="1"/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/>
    </xf>
    <xf numFmtId="0" fontId="5" fillId="0" borderId="7" xfId="0" applyFont="1" applyFill="1" applyBorder="1" applyAlignment="1">
      <alignment horizontal="center" vertical="center" wrapText="1"/>
    </xf>
    <xf numFmtId="0" fontId="5" fillId="25" borderId="6" xfId="26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top" wrapText="1"/>
    </xf>
    <xf numFmtId="37" fontId="75" fillId="0" borderId="31" xfId="57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 wrapText="1"/>
    </xf>
    <xf numFmtId="0" fontId="32" fillId="0" borderId="4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0" fontId="7" fillId="25" borderId="2" xfId="26" applyFont="1" applyFill="1" applyBorder="1" applyAlignment="1">
      <alignment horizontal="center" vertical="center" wrapText="1"/>
    </xf>
    <xf numFmtId="0" fontId="7" fillId="25" borderId="3" xfId="26" applyFont="1" applyFill="1" applyBorder="1" applyAlignment="1">
      <alignment horizontal="center" vertical="center" wrapText="1"/>
    </xf>
    <xf numFmtId="0" fontId="7" fillId="25" borderId="4" xfId="26" applyFont="1" applyFill="1" applyBorder="1" applyAlignment="1">
      <alignment horizontal="center" vertical="center" wrapText="1"/>
    </xf>
    <xf numFmtId="0" fontId="5" fillId="0" borderId="6" xfId="62" applyFont="1" applyBorder="1" applyAlignment="1">
      <alignment horizontal="center" vertical="top" wrapText="1"/>
    </xf>
    <xf numFmtId="0" fontId="5" fillId="0" borderId="2" xfId="62" applyFont="1" applyBorder="1" applyAlignment="1">
      <alignment horizontal="center" vertical="top" wrapText="1"/>
    </xf>
    <xf numFmtId="0" fontId="5" fillId="0" borderId="28" xfId="62" applyFont="1" applyBorder="1" applyAlignment="1">
      <alignment horizontal="center" vertical="top" wrapText="1"/>
    </xf>
    <xf numFmtId="0" fontId="5" fillId="0" borderId="8" xfId="62" applyFont="1" applyBorder="1" applyAlignment="1">
      <alignment horizontal="center" vertical="top" wrapText="1"/>
    </xf>
    <xf numFmtId="0" fontId="5" fillId="0" borderId="7" xfId="62" applyFont="1" applyBorder="1" applyAlignment="1">
      <alignment horizontal="center" vertical="top" wrapText="1"/>
    </xf>
    <xf numFmtId="0" fontId="5" fillId="2" borderId="28" xfId="62" applyFont="1" applyFill="1" applyBorder="1" applyAlignment="1">
      <alignment horizontal="center" vertical="top" wrapText="1"/>
    </xf>
    <xf numFmtId="0" fontId="5" fillId="2" borderId="8" xfId="62" applyFont="1" applyFill="1" applyBorder="1" applyAlignment="1">
      <alignment horizontal="center" vertical="top" wrapText="1"/>
    </xf>
    <xf numFmtId="0" fontId="5" fillId="2" borderId="7" xfId="62" applyFont="1" applyFill="1" applyBorder="1" applyAlignment="1">
      <alignment horizontal="center" vertical="top" wrapText="1"/>
    </xf>
    <xf numFmtId="168" fontId="5" fillId="2" borderId="28" xfId="57" applyNumberFormat="1" applyFont="1" applyFill="1" applyBorder="1" applyAlignment="1">
      <alignment horizontal="center" vertical="center"/>
    </xf>
    <xf numFmtId="168" fontId="5" fillId="2" borderId="8" xfId="57" applyNumberFormat="1" applyFont="1" applyFill="1" applyBorder="1" applyAlignment="1">
      <alignment horizontal="center" vertical="center"/>
    </xf>
    <xf numFmtId="168" fontId="5" fillId="2" borderId="7" xfId="57" applyNumberFormat="1" applyFont="1" applyFill="1" applyBorder="1" applyAlignment="1">
      <alignment horizontal="center" vertical="center"/>
    </xf>
    <xf numFmtId="0" fontId="5" fillId="2" borderId="0" xfId="62" applyFont="1" applyFill="1" applyAlignment="1">
      <alignment horizontal="right"/>
    </xf>
    <xf numFmtId="0" fontId="5" fillId="0" borderId="0" xfId="62" applyFont="1" applyFill="1" applyAlignment="1">
      <alignment horizontal="right"/>
    </xf>
    <xf numFmtId="0" fontId="7" fillId="0" borderId="0" xfId="62" applyFont="1" applyFill="1" applyBorder="1" applyAlignment="1">
      <alignment horizontal="center" vertical="center" wrapText="1"/>
    </xf>
    <xf numFmtId="0" fontId="5" fillId="0" borderId="2" xfId="62" applyFont="1" applyBorder="1" applyAlignment="1">
      <alignment horizontal="center" vertical="center" wrapText="1"/>
    </xf>
    <xf numFmtId="0" fontId="5" fillId="0" borderId="3" xfId="62" applyFont="1" applyBorder="1" applyAlignment="1">
      <alignment horizontal="center" vertical="center" wrapText="1"/>
    </xf>
    <xf numFmtId="0" fontId="5" fillId="0" borderId="4" xfId="62" applyFont="1" applyBorder="1" applyAlignment="1">
      <alignment horizontal="center" vertical="center" wrapText="1"/>
    </xf>
    <xf numFmtId="0" fontId="5" fillId="0" borderId="1" xfId="62" applyFont="1" applyBorder="1" applyAlignment="1">
      <alignment horizontal="right" vertical="top" wrapText="1"/>
    </xf>
    <xf numFmtId="0" fontId="5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76" fillId="0" borderId="0" xfId="0" applyFont="1" applyFill="1" applyAlignment="1">
      <alignment horizont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0" fontId="32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right"/>
    </xf>
    <xf numFmtId="0" fontId="5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32" fillId="0" borderId="2" xfId="0" applyFont="1" applyFill="1" applyBorder="1" applyAlignment="1">
      <alignment horizontal="center" vertical="top" wrapText="1"/>
    </xf>
    <xf numFmtId="0" fontId="32" fillId="0" borderId="4" xfId="0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left" vertical="top" wrapText="1"/>
    </xf>
    <xf numFmtId="0" fontId="32" fillId="0" borderId="4" xfId="0" applyFont="1" applyFill="1" applyBorder="1" applyAlignment="1">
      <alignment horizontal="left" vertical="top" wrapText="1"/>
    </xf>
    <xf numFmtId="0" fontId="7" fillId="25" borderId="2" xfId="26" applyFont="1" applyFill="1" applyBorder="1" applyAlignment="1">
      <alignment horizontal="center" vertical="center" wrapText="1"/>
    </xf>
    <xf numFmtId="0" fontId="7" fillId="25" borderId="3" xfId="26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5" fillId="25" borderId="6" xfId="26" applyFont="1" applyFill="1" applyBorder="1" applyAlignment="1">
      <alignment horizontal="center" vertical="center" wrapText="1"/>
    </xf>
    <xf numFmtId="0" fontId="5" fillId="25" borderId="28" xfId="26" applyFont="1" applyFill="1" applyBorder="1" applyAlignment="1">
      <alignment horizontal="center" vertical="center" wrapText="1"/>
    </xf>
    <xf numFmtId="0" fontId="5" fillId="25" borderId="7" xfId="26" applyFont="1" applyFill="1" applyBorder="1" applyAlignment="1">
      <alignment horizontal="center" vertical="center" wrapText="1"/>
    </xf>
    <xf numFmtId="0" fontId="5" fillId="25" borderId="2" xfId="26" applyFont="1" applyFill="1" applyBorder="1" applyAlignment="1">
      <alignment horizontal="center" vertical="center" wrapText="1"/>
    </xf>
    <xf numFmtId="0" fontId="5" fillId="25" borderId="3" xfId="26" applyFont="1" applyFill="1" applyBorder="1" applyAlignment="1">
      <alignment horizontal="center" vertical="center" wrapText="1"/>
    </xf>
    <xf numFmtId="0" fontId="5" fillId="25" borderId="4" xfId="26" applyFont="1" applyFill="1" applyBorder="1" applyAlignment="1">
      <alignment horizontal="center" vertical="center" wrapText="1"/>
    </xf>
    <xf numFmtId="0" fontId="7" fillId="25" borderId="4" xfId="26" applyFont="1" applyFill="1" applyBorder="1" applyAlignment="1">
      <alignment horizontal="center" vertical="center" wrapText="1"/>
    </xf>
    <xf numFmtId="0" fontId="7" fillId="25" borderId="2" xfId="26" applyFont="1" applyFill="1" applyBorder="1" applyAlignment="1">
      <alignment horizontal="left" vertical="center" wrapText="1"/>
    </xf>
    <xf numFmtId="0" fontId="7" fillId="25" borderId="3" xfId="26" applyFont="1" applyFill="1" applyBorder="1" applyAlignment="1">
      <alignment horizontal="left" vertical="center" wrapText="1"/>
    </xf>
    <xf numFmtId="0" fontId="7" fillId="25" borderId="4" xfId="26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top" wrapText="1"/>
    </xf>
    <xf numFmtId="49" fontId="5" fillId="2" borderId="28" xfId="61" applyNumberFormat="1" applyFont="1" applyFill="1" applyBorder="1" applyAlignment="1">
      <alignment horizontal="center" vertical="top" wrapText="1"/>
    </xf>
    <xf numFmtId="49" fontId="5" fillId="2" borderId="8" xfId="61" applyNumberFormat="1" applyFont="1" applyFill="1" applyBorder="1" applyAlignment="1">
      <alignment horizontal="center" vertical="top" wrapText="1"/>
    </xf>
    <xf numFmtId="49" fontId="5" fillId="2" borderId="7" xfId="61" applyNumberFormat="1" applyFont="1" applyFill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65">
    <cellStyle name="_artabyuje" xfId="1"/>
    <cellStyle name="20% - Accent1" xfId="128" builtinId="30" customBuiltin="1"/>
    <cellStyle name="20% - Accent1 2" xfId="63"/>
    <cellStyle name="20% - Accent1 3" xfId="152"/>
    <cellStyle name="20% - Accent2" xfId="132" builtinId="34" customBuiltin="1"/>
    <cellStyle name="20% - Accent2 2" xfId="64"/>
    <cellStyle name="20% - Accent2 3" xfId="153"/>
    <cellStyle name="20% - Accent3" xfId="136" builtinId="38" customBuiltin="1"/>
    <cellStyle name="20% - Accent3 2" xfId="65"/>
    <cellStyle name="20% - Accent3 3" xfId="154"/>
    <cellStyle name="20% - Accent4" xfId="140" builtinId="42" customBuiltin="1"/>
    <cellStyle name="20% - Accent4 2" xfId="66"/>
    <cellStyle name="20% - Accent4 3" xfId="155"/>
    <cellStyle name="20% - Accent5" xfId="144" builtinId="46" customBuiltin="1"/>
    <cellStyle name="20% - Accent5 2" xfId="67"/>
    <cellStyle name="20% - Accent5 3" xfId="156"/>
    <cellStyle name="20% - Accent6" xfId="148" builtinId="50" customBuiltin="1"/>
    <cellStyle name="20% - Accent6 2" xfId="68"/>
    <cellStyle name="20% - Accent6 3" xfId="157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9" builtinId="31" customBuiltin="1"/>
    <cellStyle name="40% - Accent1 2" xfId="69"/>
    <cellStyle name="40% - Accent1 3" xfId="158"/>
    <cellStyle name="40% - Accent2" xfId="133" builtinId="35" customBuiltin="1"/>
    <cellStyle name="40% - Accent2 2" xfId="70"/>
    <cellStyle name="40% - Accent2 3" xfId="159"/>
    <cellStyle name="40% - Accent3" xfId="137" builtinId="39" customBuiltin="1"/>
    <cellStyle name="40% - Accent3 2" xfId="71"/>
    <cellStyle name="40% - Accent3 3" xfId="160"/>
    <cellStyle name="40% - Accent4" xfId="141" builtinId="43" customBuiltin="1"/>
    <cellStyle name="40% - Accent4 2" xfId="72"/>
    <cellStyle name="40% - Accent4 3" xfId="161"/>
    <cellStyle name="40% - Accent5" xfId="145" builtinId="47" customBuiltin="1"/>
    <cellStyle name="40% - Accent5 2" xfId="73"/>
    <cellStyle name="40% - Accent5 3" xfId="162"/>
    <cellStyle name="40% - Accent6" xfId="149" builtinId="51" customBuiltin="1"/>
    <cellStyle name="40% - Accent6 2" xfId="74"/>
    <cellStyle name="40% - Accent6 3" xfId="163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30" builtinId="32" customBuiltin="1"/>
    <cellStyle name="60% - Accent1 2" xfId="75"/>
    <cellStyle name="60% - Accent2" xfId="134" builtinId="36" customBuiltin="1"/>
    <cellStyle name="60% - Accent2 2" xfId="76"/>
    <cellStyle name="60% - Accent3" xfId="138" builtinId="40" customBuiltin="1"/>
    <cellStyle name="60% - Accent3 2" xfId="77"/>
    <cellStyle name="60% - Accent4" xfId="142" builtinId="44" customBuiltin="1"/>
    <cellStyle name="60% - Accent4 2" xfId="78"/>
    <cellStyle name="60% - Accent5" xfId="146" builtinId="48" customBuiltin="1"/>
    <cellStyle name="60% - Accent5 2" xfId="79"/>
    <cellStyle name="60% - Accent6" xfId="150" builtinId="52" customBuiltin="1"/>
    <cellStyle name="60% - Accent6 2" xfId="80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7" builtinId="29" customBuiltin="1"/>
    <cellStyle name="Accent1 2" xfId="81"/>
    <cellStyle name="Accent2" xfId="131" builtinId="33" customBuiltin="1"/>
    <cellStyle name="Accent2 2" xfId="82"/>
    <cellStyle name="Accent3" xfId="135" builtinId="37" customBuiltin="1"/>
    <cellStyle name="Accent3 2" xfId="83"/>
    <cellStyle name="Accent4" xfId="139" builtinId="41" customBuiltin="1"/>
    <cellStyle name="Accent4 2" xfId="84"/>
    <cellStyle name="Accent5" xfId="143" builtinId="45" customBuiltin="1"/>
    <cellStyle name="Accent5 2" xfId="85"/>
    <cellStyle name="Accent6" xfId="147" builtinId="49" customBuiltin="1"/>
    <cellStyle name="Accent6 2" xfId="86"/>
    <cellStyle name="Bad" xfId="117" builtinId="27" customBuiltin="1"/>
    <cellStyle name="Bad 2" xfId="87"/>
    <cellStyle name="Calculation" xfId="121" builtinId="22" customBuiltin="1"/>
    <cellStyle name="Calculation 2" xfId="88"/>
    <cellStyle name="Check Cell" xfId="123" builtinId="23" customBuiltin="1"/>
    <cellStyle name="Check Cell 2" xfId="89"/>
    <cellStyle name="Comma" xfId="58" builtinId="3"/>
    <cellStyle name="Comma 2" xfId="20"/>
    <cellStyle name="Comma 2 2" xfId="21"/>
    <cellStyle name="Comma 3" xfId="22"/>
    <cellStyle name="Comma 4" xfId="23"/>
    <cellStyle name="Comma 5" xfId="24"/>
    <cellStyle name="Comma 6" xfId="90"/>
    <cellStyle name="Explanatory Text" xfId="125" builtinId="53" customBuiltin="1"/>
    <cellStyle name="Explanatory Text 2" xfId="91"/>
    <cellStyle name="Good" xfId="116" builtinId="26" customBuiltin="1"/>
    <cellStyle name="Good 2" xfId="92"/>
    <cellStyle name="Heading 1" xfId="112" builtinId="16" customBuiltin="1"/>
    <cellStyle name="Heading 1 2" xfId="93"/>
    <cellStyle name="Heading 2" xfId="113" builtinId="17" customBuiltin="1"/>
    <cellStyle name="Heading 2 2" xfId="94"/>
    <cellStyle name="Heading 3" xfId="114" builtinId="18" customBuiltin="1"/>
    <cellStyle name="Heading 3 2" xfId="95"/>
    <cellStyle name="Heading 4" xfId="115" builtinId="19" customBuiltin="1"/>
    <cellStyle name="Heading 4 2" xfId="96"/>
    <cellStyle name="Input" xfId="119" builtinId="20" customBuiltin="1"/>
    <cellStyle name="Input 2" xfId="97"/>
    <cellStyle name="Linked Cell" xfId="122" builtinId="24" customBuiltin="1"/>
    <cellStyle name="Linked Cell 2" xfId="98"/>
    <cellStyle name="Neutral" xfId="118" builtinId="28" customBuiltin="1"/>
    <cellStyle name="Neutral 2" xfId="99"/>
    <cellStyle name="Normal" xfId="0" builtinId="0"/>
    <cellStyle name="Normal 10" xfId="100"/>
    <cellStyle name="Normal 11" xfId="60"/>
    <cellStyle name="Normal 2" xfId="25"/>
    <cellStyle name="Normal 2 2" xfId="101"/>
    <cellStyle name="Normal 3" xfId="26"/>
    <cellStyle name="Normal 3 2" xfId="102"/>
    <cellStyle name="Normal 4" xfId="27"/>
    <cellStyle name="Normal 4 2" xfId="28"/>
    <cellStyle name="Normal 5" xfId="29"/>
    <cellStyle name="Normal 6" xfId="30"/>
    <cellStyle name="Normal 7" xfId="31"/>
    <cellStyle name="Normal 8" xfId="61"/>
    <cellStyle name="Normal 9" xfId="62"/>
    <cellStyle name="Note 2" xfId="103"/>
    <cellStyle name="Note 3" xfId="104"/>
    <cellStyle name="Note 3 2" xfId="110"/>
    <cellStyle name="Note 4" xfId="151"/>
    <cellStyle name="Note 5" xfId="164"/>
    <cellStyle name="Output" xfId="120" builtinId="21" customBuiltin="1"/>
    <cellStyle name="Output 2" xfId="105"/>
    <cellStyle name="Percent 2" xfId="32"/>
    <cellStyle name="SN_241" xfId="57"/>
    <cellStyle name="SN_b" xfId="59"/>
    <cellStyle name="Style 1" xfId="33"/>
    <cellStyle name="Title" xfId="111" builtinId="15" customBuiltin="1"/>
    <cellStyle name="Title 2" xfId="106"/>
    <cellStyle name="Total" xfId="126" builtinId="25" customBuiltin="1"/>
    <cellStyle name="Total 2" xfId="107"/>
    <cellStyle name="Warning Text" xfId="124" builtinId="11" customBuiltin="1"/>
    <cellStyle name="Warning Text 2" xfId="108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Стиль 1" xfId="109"/>
    <cellStyle name="Текст предупреждения" xfId="55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D7" sqref="D7:F7"/>
    </sheetView>
  </sheetViews>
  <sheetFormatPr defaultRowHeight="12.75"/>
  <cols>
    <col min="1" max="1" width="13" customWidth="1"/>
    <col min="2" max="2" width="13.85546875" customWidth="1"/>
    <col min="3" max="3" width="59.5703125" customWidth="1"/>
    <col min="4" max="4" width="19" customWidth="1"/>
    <col min="5" max="5" width="18.7109375" customWidth="1"/>
    <col min="6" max="6" width="18.28515625" customWidth="1"/>
  </cols>
  <sheetData>
    <row r="1" spans="1:8" ht="17.25">
      <c r="A1" s="128" t="s">
        <v>86</v>
      </c>
      <c r="B1" s="128"/>
      <c r="C1" s="128"/>
      <c r="D1" s="128"/>
      <c r="E1" s="128"/>
      <c r="F1" s="128"/>
      <c r="G1" s="20"/>
      <c r="H1" s="20"/>
    </row>
    <row r="2" spans="1:8" ht="17.25">
      <c r="A2" s="129" t="s">
        <v>91</v>
      </c>
      <c r="B2" s="129"/>
      <c r="C2" s="129"/>
      <c r="D2" s="129"/>
      <c r="E2" s="129"/>
      <c r="F2" s="129"/>
      <c r="G2" s="20"/>
      <c r="H2" s="20"/>
    </row>
    <row r="3" spans="1:8" ht="17.25">
      <c r="A3" s="129" t="s">
        <v>65</v>
      </c>
      <c r="B3" s="129"/>
      <c r="C3" s="129"/>
      <c r="D3" s="129"/>
      <c r="E3" s="129"/>
      <c r="F3" s="129"/>
      <c r="G3" s="20"/>
      <c r="H3" s="20"/>
    </row>
    <row r="4" spans="1:8" ht="17.25">
      <c r="A4" s="29"/>
      <c r="B4" s="29"/>
      <c r="C4" s="29"/>
      <c r="D4" s="29"/>
      <c r="E4" s="29"/>
      <c r="F4" s="30"/>
      <c r="G4" s="20"/>
      <c r="H4" s="20"/>
    </row>
    <row r="5" spans="1:8" ht="69" customHeight="1">
      <c r="A5" s="130" t="s">
        <v>92</v>
      </c>
      <c r="B5" s="130"/>
      <c r="C5" s="130"/>
      <c r="D5" s="130"/>
      <c r="E5" s="130"/>
      <c r="F5" s="130"/>
      <c r="G5" s="21"/>
      <c r="H5" s="21"/>
    </row>
    <row r="6" spans="1:8" ht="18" customHeight="1">
      <c r="A6" s="26"/>
      <c r="B6" s="26"/>
      <c r="C6" s="26"/>
      <c r="D6" s="26"/>
      <c r="E6" s="134" t="s">
        <v>93</v>
      </c>
      <c r="F6" s="134"/>
      <c r="G6" s="19"/>
      <c r="H6" s="19"/>
    </row>
    <row r="7" spans="1:8" ht="54.75" customHeight="1">
      <c r="A7" s="117" t="s">
        <v>20</v>
      </c>
      <c r="B7" s="117"/>
      <c r="C7" s="118" t="s">
        <v>66</v>
      </c>
      <c r="D7" s="131" t="s">
        <v>88</v>
      </c>
      <c r="E7" s="132"/>
      <c r="F7" s="133"/>
      <c r="G7" s="19"/>
      <c r="H7" s="19"/>
    </row>
    <row r="8" spans="1:8" ht="51.75">
      <c r="A8" s="31" t="s">
        <v>21</v>
      </c>
      <c r="B8" s="31" t="s">
        <v>22</v>
      </c>
      <c r="C8" s="118"/>
      <c r="D8" s="25" t="s">
        <v>53</v>
      </c>
      <c r="E8" s="27" t="s">
        <v>54</v>
      </c>
      <c r="F8" s="28" t="s">
        <v>55</v>
      </c>
      <c r="G8" s="19"/>
      <c r="H8" s="19"/>
    </row>
    <row r="9" spans="1:8" ht="23.25" customHeight="1">
      <c r="A9" s="32"/>
      <c r="B9" s="32"/>
      <c r="C9" s="33" t="s">
        <v>23</v>
      </c>
      <c r="D9" s="34">
        <f>+D10</f>
        <v>0</v>
      </c>
      <c r="E9" s="34">
        <f t="shared" ref="E9:F9" si="0">+E10</f>
        <v>0</v>
      </c>
      <c r="F9" s="34">
        <f t="shared" si="0"/>
        <v>0</v>
      </c>
      <c r="G9" s="19"/>
      <c r="H9" s="19"/>
    </row>
    <row r="10" spans="1:8" ht="24" customHeight="1">
      <c r="A10" s="35"/>
      <c r="B10" s="35"/>
      <c r="C10" s="36" t="s">
        <v>67</v>
      </c>
      <c r="D10" s="37">
        <f>+D11</f>
        <v>0</v>
      </c>
      <c r="E10" s="37">
        <f t="shared" ref="E10:F10" si="1">+E11</f>
        <v>0</v>
      </c>
      <c r="F10" s="37">
        <f t="shared" si="1"/>
        <v>0</v>
      </c>
      <c r="G10" s="19"/>
      <c r="H10" s="19"/>
    </row>
    <row r="11" spans="1:8" ht="20.25" customHeight="1">
      <c r="A11" s="119">
        <v>1116</v>
      </c>
      <c r="B11" s="119"/>
      <c r="C11" s="38" t="s">
        <v>68</v>
      </c>
      <c r="D11" s="125">
        <f>+D18+D24</f>
        <v>0</v>
      </c>
      <c r="E11" s="125">
        <f t="shared" ref="E11:F11" si="2">+E18+E24</f>
        <v>0</v>
      </c>
      <c r="F11" s="125">
        <f t="shared" si="2"/>
        <v>0</v>
      </c>
      <c r="G11" s="19"/>
      <c r="H11" s="19"/>
    </row>
    <row r="12" spans="1:8" ht="21" customHeight="1">
      <c r="A12" s="120"/>
      <c r="B12" s="120"/>
      <c r="C12" s="32" t="s">
        <v>47</v>
      </c>
      <c r="D12" s="126"/>
      <c r="E12" s="126"/>
      <c r="F12" s="126"/>
      <c r="G12" s="19"/>
      <c r="H12" s="19"/>
    </row>
    <row r="13" spans="1:8" ht="18" customHeight="1">
      <c r="A13" s="120"/>
      <c r="B13" s="120"/>
      <c r="C13" s="38" t="s">
        <v>69</v>
      </c>
      <c r="D13" s="126"/>
      <c r="E13" s="126"/>
      <c r="F13" s="126"/>
      <c r="G13" s="19"/>
      <c r="H13" s="19"/>
    </row>
    <row r="14" spans="1:8" ht="23.25" customHeight="1">
      <c r="A14" s="120"/>
      <c r="B14" s="120"/>
      <c r="C14" s="32" t="s">
        <v>70</v>
      </c>
      <c r="D14" s="126"/>
      <c r="E14" s="126"/>
      <c r="F14" s="126"/>
      <c r="G14" s="19"/>
      <c r="H14" s="19"/>
    </row>
    <row r="15" spans="1:8" ht="21.75" customHeight="1">
      <c r="A15" s="120"/>
      <c r="B15" s="120"/>
      <c r="C15" s="38" t="s">
        <v>71</v>
      </c>
      <c r="D15" s="126"/>
      <c r="E15" s="126"/>
      <c r="F15" s="126"/>
      <c r="G15" s="19"/>
      <c r="H15" s="19"/>
    </row>
    <row r="16" spans="1:8" ht="40.5" customHeight="1">
      <c r="A16" s="121"/>
      <c r="B16" s="121"/>
      <c r="C16" s="32" t="s">
        <v>72</v>
      </c>
      <c r="D16" s="127"/>
      <c r="E16" s="127"/>
      <c r="F16" s="127"/>
      <c r="G16" s="19"/>
      <c r="H16" s="19"/>
    </row>
    <row r="17" spans="1:6" ht="17.25">
      <c r="A17" s="117" t="s">
        <v>73</v>
      </c>
      <c r="B17" s="117"/>
      <c r="C17" s="117"/>
      <c r="D17" s="117"/>
      <c r="E17" s="117"/>
      <c r="F17" s="117"/>
    </row>
    <row r="18" spans="1:6" ht="23.25" customHeight="1">
      <c r="A18" s="122"/>
      <c r="B18" s="119">
        <v>11001</v>
      </c>
      <c r="C18" s="38" t="s">
        <v>74</v>
      </c>
      <c r="D18" s="125">
        <v>200340</v>
      </c>
      <c r="E18" s="125">
        <v>200340</v>
      </c>
      <c r="F18" s="125">
        <v>200340</v>
      </c>
    </row>
    <row r="19" spans="1:6" ht="21" customHeight="1">
      <c r="A19" s="123"/>
      <c r="B19" s="120"/>
      <c r="C19" s="32" t="s">
        <v>48</v>
      </c>
      <c r="D19" s="126"/>
      <c r="E19" s="126"/>
      <c r="F19" s="126"/>
    </row>
    <row r="20" spans="1:6" ht="20.25" customHeight="1">
      <c r="A20" s="123"/>
      <c r="B20" s="120"/>
      <c r="C20" s="38" t="s">
        <v>75</v>
      </c>
      <c r="D20" s="126"/>
      <c r="E20" s="126"/>
      <c r="F20" s="126"/>
    </row>
    <row r="21" spans="1:6" ht="93.75" customHeight="1">
      <c r="A21" s="123"/>
      <c r="B21" s="120"/>
      <c r="C21" s="32" t="s">
        <v>79</v>
      </c>
      <c r="D21" s="126"/>
      <c r="E21" s="126"/>
      <c r="F21" s="126"/>
    </row>
    <row r="22" spans="1:6" ht="20.25" customHeight="1">
      <c r="A22" s="123"/>
      <c r="B22" s="120"/>
      <c r="C22" s="38" t="s">
        <v>76</v>
      </c>
      <c r="D22" s="126"/>
      <c r="E22" s="126"/>
      <c r="F22" s="126"/>
    </row>
    <row r="23" spans="1:6" ht="21" customHeight="1">
      <c r="A23" s="124"/>
      <c r="B23" s="121"/>
      <c r="C23" s="32" t="s">
        <v>77</v>
      </c>
      <c r="D23" s="127"/>
      <c r="E23" s="127"/>
      <c r="F23" s="127"/>
    </row>
    <row r="24" spans="1:6" ht="23.25" customHeight="1">
      <c r="A24" s="122"/>
      <c r="B24" s="119">
        <v>11005</v>
      </c>
      <c r="C24" s="38" t="s">
        <v>74</v>
      </c>
      <c r="D24" s="125">
        <v>-200340</v>
      </c>
      <c r="E24" s="125">
        <v>-200340</v>
      </c>
      <c r="F24" s="125">
        <v>-200340</v>
      </c>
    </row>
    <row r="25" spans="1:6" ht="39.75" customHeight="1">
      <c r="A25" s="123"/>
      <c r="B25" s="120"/>
      <c r="C25" s="32" t="s">
        <v>108</v>
      </c>
      <c r="D25" s="126"/>
      <c r="E25" s="126"/>
      <c r="F25" s="126"/>
    </row>
    <row r="26" spans="1:6" ht="20.25" customHeight="1">
      <c r="A26" s="123"/>
      <c r="B26" s="120"/>
      <c r="C26" s="38" t="s">
        <v>75</v>
      </c>
      <c r="D26" s="126"/>
      <c r="E26" s="126"/>
      <c r="F26" s="126"/>
    </row>
    <row r="27" spans="1:6" ht="57" customHeight="1">
      <c r="A27" s="123"/>
      <c r="B27" s="120"/>
      <c r="C27" s="32" t="s">
        <v>110</v>
      </c>
      <c r="D27" s="126"/>
      <c r="E27" s="126"/>
      <c r="F27" s="126"/>
    </row>
    <row r="28" spans="1:6" ht="20.25" customHeight="1">
      <c r="A28" s="123"/>
      <c r="B28" s="120"/>
      <c r="C28" s="38" t="s">
        <v>76</v>
      </c>
      <c r="D28" s="126"/>
      <c r="E28" s="126"/>
      <c r="F28" s="126"/>
    </row>
    <row r="29" spans="1:6" ht="21" customHeight="1">
      <c r="A29" s="124"/>
      <c r="B29" s="121"/>
      <c r="C29" s="32" t="s">
        <v>77</v>
      </c>
      <c r="D29" s="127"/>
      <c r="E29" s="127"/>
      <c r="F29" s="127"/>
    </row>
  </sheetData>
  <mergeCells count="24">
    <mergeCell ref="A24:A29"/>
    <mergeCell ref="B24:B29"/>
    <mergeCell ref="D24:D29"/>
    <mergeCell ref="E24:E29"/>
    <mergeCell ref="F24:F29"/>
    <mergeCell ref="A1:F1"/>
    <mergeCell ref="A2:F2"/>
    <mergeCell ref="A3:F3"/>
    <mergeCell ref="A5:F5"/>
    <mergeCell ref="D7:F7"/>
    <mergeCell ref="E6:F6"/>
    <mergeCell ref="A17:F17"/>
    <mergeCell ref="A7:B7"/>
    <mergeCell ref="C7:C8"/>
    <mergeCell ref="B18:B23"/>
    <mergeCell ref="A11:A16"/>
    <mergeCell ref="B11:B16"/>
    <mergeCell ref="A18:A23"/>
    <mergeCell ref="D18:D23"/>
    <mergeCell ref="E18:E23"/>
    <mergeCell ref="F18:F23"/>
    <mergeCell ref="D11:D16"/>
    <mergeCell ref="E11:E16"/>
    <mergeCell ref="F11:F16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zoomScaleNormal="100" workbookViewId="0">
      <selection activeCell="A5" sqref="A5:I5"/>
    </sheetView>
  </sheetViews>
  <sheetFormatPr defaultRowHeight="17.25"/>
  <cols>
    <col min="1" max="1" width="8.85546875" style="1" customWidth="1"/>
    <col min="2" max="2" width="9.140625" style="1" customWidth="1"/>
    <col min="3" max="3" width="10.7109375" style="1" customWidth="1"/>
    <col min="4" max="4" width="12.42578125" style="1" customWidth="1"/>
    <col min="5" max="5" width="14.28515625" style="1" customWidth="1"/>
    <col min="6" max="6" width="54.5703125" style="1" customWidth="1"/>
    <col min="7" max="7" width="17.7109375" style="1" customWidth="1"/>
    <col min="8" max="8" width="17" style="1" customWidth="1"/>
    <col min="9" max="9" width="16.140625" style="1" customWidth="1"/>
    <col min="10" max="10" width="14" style="1" bestFit="1" customWidth="1"/>
    <col min="11" max="16384" width="9.140625" style="1"/>
  </cols>
  <sheetData>
    <row r="1" spans="1:9">
      <c r="D1" s="22"/>
      <c r="G1" s="136" t="s">
        <v>87</v>
      </c>
      <c r="H1" s="136"/>
      <c r="I1" s="136"/>
    </row>
    <row r="2" spans="1:9" ht="21" customHeight="1">
      <c r="D2" s="22"/>
      <c r="F2" s="136" t="s">
        <v>94</v>
      </c>
      <c r="G2" s="136"/>
      <c r="H2" s="136"/>
      <c r="I2" s="136"/>
    </row>
    <row r="3" spans="1:9" s="2" customFormat="1">
      <c r="B3" s="3"/>
      <c r="C3" s="3"/>
      <c r="D3" s="23"/>
      <c r="F3" s="137" t="s">
        <v>0</v>
      </c>
      <c r="G3" s="137"/>
      <c r="H3" s="137"/>
      <c r="I3" s="137"/>
    </row>
    <row r="4" spans="1:9" s="2" customFormat="1">
      <c r="B4" s="3"/>
      <c r="C4" s="3"/>
      <c r="D4" s="4"/>
    </row>
    <row r="5" spans="1:9" s="14" customFormat="1" ht="44.25" customHeight="1">
      <c r="A5" s="138" t="s">
        <v>95</v>
      </c>
      <c r="B5" s="138"/>
      <c r="C5" s="138"/>
      <c r="D5" s="138"/>
      <c r="E5" s="138"/>
      <c r="F5" s="138"/>
      <c r="G5" s="138"/>
      <c r="H5" s="138"/>
      <c r="I5" s="138"/>
    </row>
    <row r="6" spans="1:9" s="14" customFormat="1">
      <c r="A6" s="39"/>
      <c r="B6" s="39"/>
      <c r="C6" s="39"/>
      <c r="D6" s="39"/>
      <c r="E6" s="39"/>
      <c r="F6" s="39"/>
      <c r="G6" s="39"/>
      <c r="H6" s="39"/>
      <c r="I6" s="39"/>
    </row>
    <row r="7" spans="1:9" s="14" customFormat="1">
      <c r="A7" s="39"/>
      <c r="B7" s="39"/>
      <c r="C7" s="39"/>
      <c r="D7" s="39"/>
      <c r="E7" s="39"/>
      <c r="F7" s="39"/>
      <c r="G7" s="39"/>
      <c r="H7" s="39"/>
      <c r="I7" s="40" t="s">
        <v>93</v>
      </c>
    </row>
    <row r="8" spans="1:9" s="15" customFormat="1" ht="60" customHeight="1">
      <c r="A8" s="139" t="s">
        <v>31</v>
      </c>
      <c r="B8" s="140"/>
      <c r="C8" s="141"/>
      <c r="D8" s="142" t="s">
        <v>20</v>
      </c>
      <c r="E8" s="142"/>
      <c r="F8" s="142" t="s">
        <v>35</v>
      </c>
      <c r="G8" s="139" t="s">
        <v>88</v>
      </c>
      <c r="H8" s="140"/>
      <c r="I8" s="141"/>
    </row>
    <row r="9" spans="1:9" s="15" customFormat="1" ht="50.25" customHeight="1">
      <c r="A9" s="62" t="s">
        <v>32</v>
      </c>
      <c r="B9" s="62" t="s">
        <v>33</v>
      </c>
      <c r="C9" s="62" t="s">
        <v>34</v>
      </c>
      <c r="D9" s="63" t="s">
        <v>21</v>
      </c>
      <c r="E9" s="63" t="s">
        <v>22</v>
      </c>
      <c r="F9" s="142"/>
      <c r="G9" s="41" t="s">
        <v>25</v>
      </c>
      <c r="H9" s="41" t="s">
        <v>26</v>
      </c>
      <c r="I9" s="41" t="s">
        <v>6</v>
      </c>
    </row>
    <row r="10" spans="1:9" s="15" customFormat="1" ht="22.5" customHeight="1">
      <c r="A10" s="42"/>
      <c r="B10" s="43"/>
      <c r="C10" s="44"/>
      <c r="D10" s="43"/>
      <c r="E10" s="43"/>
      <c r="F10" s="45" t="s">
        <v>23</v>
      </c>
      <c r="G10" s="46">
        <f>+G11</f>
        <v>0</v>
      </c>
      <c r="H10" s="46">
        <f t="shared" ref="H10:I10" si="0">+H11</f>
        <v>0</v>
      </c>
      <c r="I10" s="46">
        <f t="shared" si="0"/>
        <v>0</v>
      </c>
    </row>
    <row r="11" spans="1:9" s="16" customFormat="1" ht="21" customHeight="1">
      <c r="A11" s="177" t="s">
        <v>36</v>
      </c>
      <c r="B11" s="43"/>
      <c r="C11" s="44"/>
      <c r="D11" s="43"/>
      <c r="E11" s="43"/>
      <c r="F11" s="47" t="s">
        <v>30</v>
      </c>
      <c r="G11" s="46">
        <f>+G13</f>
        <v>0</v>
      </c>
      <c r="H11" s="46">
        <f t="shared" ref="H11:I11" si="1">+H13</f>
        <v>0</v>
      </c>
      <c r="I11" s="46">
        <f t="shared" si="1"/>
        <v>0</v>
      </c>
    </row>
    <row r="12" spans="1:9" s="16" customFormat="1" ht="20.25" customHeight="1">
      <c r="A12" s="178"/>
      <c r="B12" s="43"/>
      <c r="C12" s="44"/>
      <c r="D12" s="43"/>
      <c r="E12" s="43"/>
      <c r="F12" s="48" t="s">
        <v>1</v>
      </c>
      <c r="G12" s="48"/>
      <c r="H12" s="48"/>
      <c r="I12" s="49"/>
    </row>
    <row r="13" spans="1:9" s="16" customFormat="1" ht="39.75" customHeight="1">
      <c r="A13" s="178"/>
      <c r="B13" s="177" t="s">
        <v>37</v>
      </c>
      <c r="C13" s="44"/>
      <c r="D13" s="17"/>
      <c r="E13" s="18"/>
      <c r="F13" s="50" t="s">
        <v>38</v>
      </c>
      <c r="G13" s="46">
        <f>+G15</f>
        <v>0</v>
      </c>
      <c r="H13" s="46">
        <f t="shared" ref="H13" si="2">+H15</f>
        <v>0</v>
      </c>
      <c r="I13" s="46">
        <f>+I15</f>
        <v>0</v>
      </c>
    </row>
    <row r="14" spans="1:9" s="16" customFormat="1" ht="19.5" customHeight="1">
      <c r="A14" s="178"/>
      <c r="B14" s="178"/>
      <c r="C14" s="44"/>
      <c r="D14" s="17"/>
      <c r="E14" s="18"/>
      <c r="F14" s="48" t="s">
        <v>1</v>
      </c>
      <c r="G14" s="48"/>
      <c r="H14" s="48"/>
      <c r="I14" s="49"/>
    </row>
    <row r="15" spans="1:9" s="16" customFormat="1" ht="21.75" customHeight="1">
      <c r="A15" s="178"/>
      <c r="B15" s="178"/>
      <c r="C15" s="177" t="s">
        <v>39</v>
      </c>
      <c r="D15" s="17"/>
      <c r="E15" s="18"/>
      <c r="F15" s="50" t="s">
        <v>40</v>
      </c>
      <c r="G15" s="46">
        <f t="shared" ref="G15:I15" si="3">+G17</f>
        <v>0</v>
      </c>
      <c r="H15" s="46">
        <f t="shared" si="3"/>
        <v>0</v>
      </c>
      <c r="I15" s="46">
        <f t="shared" si="3"/>
        <v>0</v>
      </c>
    </row>
    <row r="16" spans="1:9" s="16" customFormat="1" ht="18.75" customHeight="1">
      <c r="A16" s="178"/>
      <c r="B16" s="178"/>
      <c r="C16" s="178"/>
      <c r="D16" s="17"/>
      <c r="E16" s="18"/>
      <c r="F16" s="48" t="s">
        <v>1</v>
      </c>
      <c r="G16" s="48"/>
      <c r="H16" s="48"/>
      <c r="I16" s="51"/>
    </row>
    <row r="17" spans="1:9" s="16" customFormat="1" ht="21.75" customHeight="1">
      <c r="A17" s="178"/>
      <c r="B17" s="178"/>
      <c r="C17" s="178"/>
      <c r="D17" s="17"/>
      <c r="E17" s="18"/>
      <c r="F17" s="47" t="s">
        <v>29</v>
      </c>
      <c r="G17" s="52">
        <f>+G19</f>
        <v>0</v>
      </c>
      <c r="H17" s="52">
        <f t="shared" ref="H17:I17" si="4">+H19</f>
        <v>0</v>
      </c>
      <c r="I17" s="52">
        <f t="shared" si="4"/>
        <v>0</v>
      </c>
    </row>
    <row r="18" spans="1:9" s="16" customFormat="1">
      <c r="A18" s="178"/>
      <c r="B18" s="178"/>
      <c r="C18" s="178"/>
      <c r="D18" s="17"/>
      <c r="E18" s="18"/>
      <c r="F18" s="48" t="s">
        <v>1</v>
      </c>
      <c r="G18" s="47"/>
      <c r="H18" s="47"/>
      <c r="I18" s="53"/>
    </row>
    <row r="19" spans="1:9" s="16" customFormat="1" ht="18" customHeight="1">
      <c r="A19" s="178"/>
      <c r="B19" s="178"/>
      <c r="C19" s="178"/>
      <c r="D19" s="180" t="s">
        <v>43</v>
      </c>
      <c r="E19" s="135"/>
      <c r="F19" s="54" t="s">
        <v>44</v>
      </c>
      <c r="G19" s="55">
        <f>+G21+G30</f>
        <v>0</v>
      </c>
      <c r="H19" s="55">
        <f t="shared" ref="H19:I19" si="5">+H21+H30</f>
        <v>0</v>
      </c>
      <c r="I19" s="55">
        <f t="shared" si="5"/>
        <v>0</v>
      </c>
    </row>
    <row r="20" spans="1:9" s="16" customFormat="1" ht="18.75" customHeight="1">
      <c r="A20" s="178"/>
      <c r="B20" s="178"/>
      <c r="C20" s="178"/>
      <c r="D20" s="181"/>
      <c r="E20" s="135"/>
      <c r="F20" s="61" t="s">
        <v>1</v>
      </c>
      <c r="G20" s="56"/>
      <c r="H20" s="56"/>
      <c r="I20" s="57"/>
    </row>
    <row r="21" spans="1:9" s="16" customFormat="1" ht="37.5" customHeight="1">
      <c r="A21" s="178"/>
      <c r="B21" s="178"/>
      <c r="C21" s="178"/>
      <c r="D21" s="181"/>
      <c r="E21" s="135" t="s">
        <v>28</v>
      </c>
      <c r="F21" s="54" t="s">
        <v>45</v>
      </c>
      <c r="G21" s="57">
        <f t="shared" ref="G21:H21" si="6">+G23</f>
        <v>200340</v>
      </c>
      <c r="H21" s="57">
        <f t="shared" si="6"/>
        <v>200340</v>
      </c>
      <c r="I21" s="57">
        <f>+I23</f>
        <v>200340</v>
      </c>
    </row>
    <row r="22" spans="1:9" s="16" customFormat="1" ht="18" customHeight="1">
      <c r="A22" s="178"/>
      <c r="B22" s="178"/>
      <c r="C22" s="178"/>
      <c r="D22" s="181"/>
      <c r="E22" s="135"/>
      <c r="F22" s="58" t="s">
        <v>2</v>
      </c>
      <c r="G22" s="59"/>
      <c r="H22" s="59"/>
      <c r="I22" s="57"/>
    </row>
    <row r="23" spans="1:9" s="16" customFormat="1" ht="19.5" customHeight="1">
      <c r="A23" s="178"/>
      <c r="B23" s="178"/>
      <c r="C23" s="178"/>
      <c r="D23" s="181"/>
      <c r="E23" s="135"/>
      <c r="F23" s="58" t="s">
        <v>29</v>
      </c>
      <c r="G23" s="57">
        <f>+G25</f>
        <v>200340</v>
      </c>
      <c r="H23" s="57">
        <f t="shared" ref="H23:I23" si="7">+H25</f>
        <v>200340</v>
      </c>
      <c r="I23" s="57">
        <f t="shared" si="7"/>
        <v>200340</v>
      </c>
    </row>
    <row r="24" spans="1:9" s="16" customFormat="1" ht="37.5" customHeight="1">
      <c r="A24" s="178"/>
      <c r="B24" s="178"/>
      <c r="C24" s="178"/>
      <c r="D24" s="181"/>
      <c r="E24" s="135"/>
      <c r="F24" s="48" t="s">
        <v>3</v>
      </c>
      <c r="G24" s="59"/>
      <c r="H24" s="59"/>
      <c r="I24" s="57"/>
    </row>
    <row r="25" spans="1:9" s="16" customFormat="1" ht="20.25" customHeight="1">
      <c r="A25" s="178"/>
      <c r="B25" s="178"/>
      <c r="C25" s="178"/>
      <c r="D25" s="181"/>
      <c r="E25" s="135"/>
      <c r="F25" s="48" t="s">
        <v>4</v>
      </c>
      <c r="G25" s="57">
        <f>+G26</f>
        <v>200340</v>
      </c>
      <c r="H25" s="57">
        <f t="shared" ref="H25:I25" si="8">+H26</f>
        <v>200340</v>
      </c>
      <c r="I25" s="57">
        <f t="shared" si="8"/>
        <v>200340</v>
      </c>
    </row>
    <row r="26" spans="1:9" s="16" customFormat="1" ht="22.5" customHeight="1">
      <c r="A26" s="178"/>
      <c r="B26" s="178"/>
      <c r="C26" s="178"/>
      <c r="D26" s="181"/>
      <c r="E26" s="135"/>
      <c r="F26" s="48" t="s">
        <v>5</v>
      </c>
      <c r="G26" s="57">
        <f t="shared" ref="G26:I28" si="9">+G27</f>
        <v>200340</v>
      </c>
      <c r="H26" s="57">
        <f t="shared" si="9"/>
        <v>200340</v>
      </c>
      <c r="I26" s="57">
        <f t="shared" si="9"/>
        <v>200340</v>
      </c>
    </row>
    <row r="27" spans="1:9" s="16" customFormat="1" ht="33.75" customHeight="1">
      <c r="A27" s="178"/>
      <c r="B27" s="178"/>
      <c r="C27" s="178"/>
      <c r="D27" s="181"/>
      <c r="E27" s="135"/>
      <c r="F27" s="48" t="s">
        <v>41</v>
      </c>
      <c r="G27" s="57">
        <f t="shared" si="9"/>
        <v>200340</v>
      </c>
      <c r="H27" s="57">
        <f t="shared" si="9"/>
        <v>200340</v>
      </c>
      <c r="I27" s="57">
        <f t="shared" si="9"/>
        <v>200340</v>
      </c>
    </row>
    <row r="28" spans="1:9" s="16" customFormat="1" ht="22.5" customHeight="1">
      <c r="A28" s="178"/>
      <c r="B28" s="178"/>
      <c r="C28" s="178"/>
      <c r="D28" s="181"/>
      <c r="E28" s="135"/>
      <c r="F28" s="48" t="s">
        <v>42</v>
      </c>
      <c r="G28" s="57">
        <f t="shared" si="9"/>
        <v>200340</v>
      </c>
      <c r="H28" s="57">
        <f t="shared" si="9"/>
        <v>200340</v>
      </c>
      <c r="I28" s="57">
        <f t="shared" si="9"/>
        <v>200340</v>
      </c>
    </row>
    <row r="29" spans="1:9" s="16" customFormat="1" ht="20.25" customHeight="1">
      <c r="A29" s="178"/>
      <c r="B29" s="178"/>
      <c r="C29" s="178"/>
      <c r="D29" s="181"/>
      <c r="E29" s="135"/>
      <c r="F29" s="48" t="s">
        <v>46</v>
      </c>
      <c r="G29" s="57">
        <v>200340</v>
      </c>
      <c r="H29" s="57">
        <v>200340</v>
      </c>
      <c r="I29" s="57">
        <v>200340</v>
      </c>
    </row>
    <row r="30" spans="1:9" s="16" customFormat="1" ht="55.5" customHeight="1">
      <c r="A30" s="178"/>
      <c r="B30" s="178"/>
      <c r="C30" s="178"/>
      <c r="D30" s="181"/>
      <c r="E30" s="135">
        <v>11005</v>
      </c>
      <c r="F30" s="54" t="s">
        <v>108</v>
      </c>
      <c r="G30" s="57">
        <f t="shared" ref="G30:H30" si="10">+G32</f>
        <v>-200340</v>
      </c>
      <c r="H30" s="57">
        <f t="shared" si="10"/>
        <v>-200340</v>
      </c>
      <c r="I30" s="57">
        <f>+I32</f>
        <v>-200340</v>
      </c>
    </row>
    <row r="31" spans="1:9" s="16" customFormat="1" ht="18" customHeight="1">
      <c r="A31" s="178"/>
      <c r="B31" s="178"/>
      <c r="C31" s="178"/>
      <c r="D31" s="181"/>
      <c r="E31" s="135"/>
      <c r="F31" s="58" t="s">
        <v>2</v>
      </c>
      <c r="G31" s="59"/>
      <c r="H31" s="59"/>
      <c r="I31" s="57"/>
    </row>
    <row r="32" spans="1:9" s="16" customFormat="1" ht="19.5" customHeight="1">
      <c r="A32" s="178"/>
      <c r="B32" s="178"/>
      <c r="C32" s="178"/>
      <c r="D32" s="181"/>
      <c r="E32" s="135"/>
      <c r="F32" s="58" t="s">
        <v>29</v>
      </c>
      <c r="G32" s="57">
        <f>+G34</f>
        <v>-200340</v>
      </c>
      <c r="H32" s="57">
        <f t="shared" ref="H32:I32" si="11">+H34</f>
        <v>-200340</v>
      </c>
      <c r="I32" s="57">
        <f t="shared" si="11"/>
        <v>-200340</v>
      </c>
    </row>
    <row r="33" spans="1:9" s="16" customFormat="1" ht="37.5" customHeight="1">
      <c r="A33" s="178"/>
      <c r="B33" s="178"/>
      <c r="C33" s="178"/>
      <c r="D33" s="181"/>
      <c r="E33" s="135"/>
      <c r="F33" s="48" t="s">
        <v>3</v>
      </c>
      <c r="G33" s="59"/>
      <c r="H33" s="59"/>
      <c r="I33" s="57"/>
    </row>
    <row r="34" spans="1:9" s="16" customFormat="1" ht="20.25" customHeight="1">
      <c r="A34" s="178"/>
      <c r="B34" s="178"/>
      <c r="C34" s="178"/>
      <c r="D34" s="181"/>
      <c r="E34" s="135"/>
      <c r="F34" s="48" t="s">
        <v>4</v>
      </c>
      <c r="G34" s="57">
        <f>+G35</f>
        <v>-200340</v>
      </c>
      <c r="H34" s="57">
        <f t="shared" ref="H34:I34" si="12">+H35</f>
        <v>-200340</v>
      </c>
      <c r="I34" s="57">
        <f t="shared" si="12"/>
        <v>-200340</v>
      </c>
    </row>
    <row r="35" spans="1:9" s="16" customFormat="1" ht="22.5" customHeight="1">
      <c r="A35" s="178"/>
      <c r="B35" s="178"/>
      <c r="C35" s="178"/>
      <c r="D35" s="181"/>
      <c r="E35" s="135"/>
      <c r="F35" s="48" t="s">
        <v>5</v>
      </c>
      <c r="G35" s="57">
        <f t="shared" ref="G35:I37" si="13">+G36</f>
        <v>-200340</v>
      </c>
      <c r="H35" s="57">
        <f t="shared" si="13"/>
        <v>-200340</v>
      </c>
      <c r="I35" s="57">
        <f t="shared" si="13"/>
        <v>-200340</v>
      </c>
    </row>
    <row r="36" spans="1:9" s="16" customFormat="1" ht="33.75" customHeight="1">
      <c r="A36" s="178"/>
      <c r="B36" s="178"/>
      <c r="C36" s="178"/>
      <c r="D36" s="181"/>
      <c r="E36" s="135"/>
      <c r="F36" s="48" t="s">
        <v>41</v>
      </c>
      <c r="G36" s="57">
        <f t="shared" si="13"/>
        <v>-200340</v>
      </c>
      <c r="H36" s="57">
        <f t="shared" si="13"/>
        <v>-200340</v>
      </c>
      <c r="I36" s="57">
        <f t="shared" si="13"/>
        <v>-200340</v>
      </c>
    </row>
    <row r="37" spans="1:9" s="16" customFormat="1" ht="23.25" customHeight="1">
      <c r="A37" s="178"/>
      <c r="B37" s="178"/>
      <c r="C37" s="178"/>
      <c r="D37" s="181"/>
      <c r="E37" s="135"/>
      <c r="F37" s="48" t="s">
        <v>42</v>
      </c>
      <c r="G37" s="57">
        <f t="shared" si="13"/>
        <v>-200340</v>
      </c>
      <c r="H37" s="57">
        <f t="shared" si="13"/>
        <v>-200340</v>
      </c>
      <c r="I37" s="57">
        <f t="shared" si="13"/>
        <v>-200340</v>
      </c>
    </row>
    <row r="38" spans="1:9" s="16" customFormat="1" ht="23.25" customHeight="1">
      <c r="A38" s="179"/>
      <c r="B38" s="179"/>
      <c r="C38" s="179"/>
      <c r="D38" s="182"/>
      <c r="E38" s="135"/>
      <c r="F38" s="48" t="s">
        <v>109</v>
      </c>
      <c r="G38" s="57">
        <v>-200340</v>
      </c>
      <c r="H38" s="57">
        <v>-200340</v>
      </c>
      <c r="I38" s="57">
        <v>-200340</v>
      </c>
    </row>
  </sheetData>
  <mergeCells count="15">
    <mergeCell ref="E30:E38"/>
    <mergeCell ref="A11:A38"/>
    <mergeCell ref="B13:B38"/>
    <mergeCell ref="C15:C38"/>
    <mergeCell ref="D19:D38"/>
    <mergeCell ref="E19:E20"/>
    <mergeCell ref="G1:I1"/>
    <mergeCell ref="F2:I2"/>
    <mergeCell ref="F3:I3"/>
    <mergeCell ref="E21:E29"/>
    <mergeCell ref="A5:I5"/>
    <mergeCell ref="G8:I8"/>
    <mergeCell ref="A8:C8"/>
    <mergeCell ref="D8:E8"/>
    <mergeCell ref="F8:F9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zoomScaleNormal="100" workbookViewId="0">
      <selection activeCell="B41" sqref="B41"/>
    </sheetView>
  </sheetViews>
  <sheetFormatPr defaultRowHeight="12.75"/>
  <cols>
    <col min="1" max="1" width="32.140625" customWidth="1"/>
    <col min="2" max="2" width="66.42578125" customWidth="1"/>
    <col min="3" max="3" width="17.5703125" customWidth="1"/>
    <col min="4" max="4" width="17.85546875" customWidth="1"/>
    <col min="5" max="5" width="16.85546875" customWidth="1"/>
  </cols>
  <sheetData>
    <row r="1" spans="1:5" ht="15.75" customHeight="1">
      <c r="A1" s="1"/>
      <c r="B1" s="1"/>
      <c r="C1" s="1"/>
      <c r="D1" s="1"/>
      <c r="E1" s="24" t="s">
        <v>96</v>
      </c>
    </row>
    <row r="2" spans="1:5" s="5" customFormat="1" ht="17.25" customHeight="1">
      <c r="A2" s="2"/>
      <c r="B2" s="3"/>
      <c r="C2" s="143" t="s">
        <v>94</v>
      </c>
      <c r="D2" s="143"/>
      <c r="E2" s="143"/>
    </row>
    <row r="3" spans="1:5" s="5" customFormat="1" ht="17.25">
      <c r="A3" s="2"/>
      <c r="B3" s="4"/>
      <c r="C3" s="2"/>
      <c r="D3" s="2"/>
      <c r="E3" s="65" t="s">
        <v>0</v>
      </c>
    </row>
    <row r="4" spans="1:5" s="5" customFormat="1" ht="17.25">
      <c r="A4" s="2"/>
      <c r="B4" s="3"/>
      <c r="C4" s="2"/>
      <c r="D4" s="2"/>
      <c r="E4" s="2"/>
    </row>
    <row r="5" spans="1:5" ht="17.25">
      <c r="A5" s="1"/>
      <c r="B5" s="1"/>
      <c r="C5" s="1"/>
      <c r="D5" s="1"/>
      <c r="E5" s="1"/>
    </row>
    <row r="6" spans="1:5" s="6" customFormat="1" ht="58.5" customHeight="1">
      <c r="A6" s="151" t="s">
        <v>101</v>
      </c>
      <c r="B6" s="151"/>
      <c r="C6" s="151"/>
      <c r="D6" s="151"/>
      <c r="E6" s="151"/>
    </row>
    <row r="7" spans="1:5" s="6" customFormat="1" ht="15.75" customHeight="1">
      <c r="A7" s="12"/>
      <c r="B7" s="12"/>
      <c r="C7" s="12"/>
      <c r="D7" s="13"/>
      <c r="E7" s="13"/>
    </row>
    <row r="8" spans="1:5" s="6" customFormat="1" ht="20.25" customHeight="1">
      <c r="A8" s="152" t="s">
        <v>17</v>
      </c>
      <c r="B8" s="152"/>
      <c r="C8" s="152"/>
      <c r="D8" s="152"/>
      <c r="E8" s="152"/>
    </row>
    <row r="9" spans="1:5" s="6" customFormat="1" ht="27" customHeight="1">
      <c r="A9" s="66" t="s">
        <v>99</v>
      </c>
      <c r="B9" s="67"/>
      <c r="C9" s="100"/>
      <c r="D9" s="100"/>
      <c r="E9" s="100"/>
    </row>
    <row r="10" spans="1:5" s="6" customFormat="1" ht="17.25">
      <c r="A10" s="68"/>
      <c r="B10" s="99"/>
      <c r="C10" s="101"/>
      <c r="D10" s="101"/>
      <c r="E10" s="101"/>
    </row>
    <row r="11" spans="1:5" s="7" customFormat="1" ht="20.25" customHeight="1">
      <c r="A11" s="68"/>
      <c r="B11" s="99"/>
      <c r="C11" s="101"/>
      <c r="D11" s="101"/>
      <c r="E11" s="101"/>
    </row>
    <row r="12" spans="1:5" ht="26.25" customHeight="1">
      <c r="A12" s="69" t="s">
        <v>24</v>
      </c>
      <c r="B12" s="69" t="s">
        <v>18</v>
      </c>
      <c r="C12" s="70"/>
      <c r="D12" s="70"/>
      <c r="E12" s="39"/>
    </row>
    <row r="13" spans="1:5" ht="23.25" customHeight="1">
      <c r="A13" s="71">
        <v>1116</v>
      </c>
      <c r="B13" s="54" t="s">
        <v>49</v>
      </c>
      <c r="C13" s="72"/>
      <c r="D13" s="72"/>
      <c r="E13" s="39"/>
    </row>
    <row r="14" spans="1:5" ht="17.25">
      <c r="A14" s="73"/>
      <c r="B14" s="73"/>
      <c r="C14" s="73"/>
      <c r="D14" s="153"/>
      <c r="E14" s="153"/>
    </row>
    <row r="15" spans="1:5" ht="42" customHeight="1">
      <c r="A15" s="44" t="s">
        <v>50</v>
      </c>
      <c r="B15" s="74">
        <v>1116</v>
      </c>
      <c r="C15" s="144" t="s">
        <v>85</v>
      </c>
      <c r="D15" s="145"/>
      <c r="E15" s="146"/>
    </row>
    <row r="16" spans="1:5" ht="34.5">
      <c r="A16" s="75" t="s">
        <v>51</v>
      </c>
      <c r="B16" s="71" t="s">
        <v>52</v>
      </c>
      <c r="C16" s="76" t="s">
        <v>53</v>
      </c>
      <c r="D16" s="76" t="s">
        <v>54</v>
      </c>
      <c r="E16" s="76" t="s">
        <v>55</v>
      </c>
    </row>
    <row r="17" spans="1:5" ht="27.75" customHeight="1">
      <c r="A17" s="77" t="s">
        <v>56</v>
      </c>
      <c r="B17" s="58" t="s">
        <v>57</v>
      </c>
      <c r="C17" s="147"/>
      <c r="D17" s="147"/>
      <c r="E17" s="150"/>
    </row>
    <row r="18" spans="1:5" ht="77.25" customHeight="1">
      <c r="A18" s="75" t="s">
        <v>58</v>
      </c>
      <c r="B18" s="58" t="s">
        <v>78</v>
      </c>
      <c r="C18" s="148"/>
      <c r="D18" s="148"/>
      <c r="E18" s="150"/>
    </row>
    <row r="19" spans="1:5" ht="17.25">
      <c r="A19" s="75" t="s">
        <v>59</v>
      </c>
      <c r="B19" s="43" t="s">
        <v>27</v>
      </c>
      <c r="C19" s="148"/>
      <c r="D19" s="148"/>
      <c r="E19" s="150"/>
    </row>
    <row r="20" spans="1:5" ht="51.75">
      <c r="A20" s="75" t="s">
        <v>90</v>
      </c>
      <c r="B20" s="78" t="s">
        <v>60</v>
      </c>
      <c r="C20" s="148"/>
      <c r="D20" s="148"/>
      <c r="E20" s="150"/>
    </row>
    <row r="21" spans="1:5" ht="21" customHeight="1">
      <c r="A21" s="156" t="s">
        <v>61</v>
      </c>
      <c r="B21" s="157"/>
      <c r="C21" s="149"/>
      <c r="D21" s="149"/>
      <c r="E21" s="150"/>
    </row>
    <row r="22" spans="1:5" ht="21" customHeight="1">
      <c r="A22" s="158" t="s">
        <v>98</v>
      </c>
      <c r="B22" s="159"/>
      <c r="C22" s="184">
        <f>+C23</f>
        <v>1060107</v>
      </c>
      <c r="D22" s="184">
        <f t="shared" ref="D22:E22" si="0">+D23</f>
        <v>1060107</v>
      </c>
      <c r="E22" s="184">
        <f t="shared" si="0"/>
        <v>1060107</v>
      </c>
    </row>
    <row r="23" spans="1:5" ht="21" customHeight="1">
      <c r="A23" s="158" t="s">
        <v>97</v>
      </c>
      <c r="B23" s="159"/>
      <c r="C23" s="104">
        <v>1060107</v>
      </c>
      <c r="D23" s="104">
        <v>1060107</v>
      </c>
      <c r="E23" s="104">
        <v>1060107</v>
      </c>
    </row>
    <row r="24" spans="1:5" ht="23.25" customHeight="1">
      <c r="A24" s="154" t="s">
        <v>62</v>
      </c>
      <c r="B24" s="155"/>
      <c r="C24" s="79">
        <v>200340</v>
      </c>
      <c r="D24" s="79">
        <v>200340</v>
      </c>
      <c r="E24" s="79">
        <v>200340</v>
      </c>
    </row>
    <row r="25" spans="1:5" ht="21" customHeight="1"/>
    <row r="26" spans="1:5" ht="42" customHeight="1">
      <c r="A26" s="44" t="s">
        <v>50</v>
      </c>
      <c r="B26" s="74">
        <v>1116</v>
      </c>
      <c r="C26" s="144" t="s">
        <v>89</v>
      </c>
      <c r="D26" s="145"/>
      <c r="E26" s="146"/>
    </row>
    <row r="27" spans="1:5" ht="34.5">
      <c r="A27" s="75" t="s">
        <v>51</v>
      </c>
      <c r="B27" s="71">
        <v>11005</v>
      </c>
      <c r="C27" s="76" t="s">
        <v>53</v>
      </c>
      <c r="D27" s="76" t="s">
        <v>54</v>
      </c>
      <c r="E27" s="76" t="s">
        <v>55</v>
      </c>
    </row>
    <row r="28" spans="1:5" ht="39" customHeight="1">
      <c r="A28" s="77" t="s">
        <v>56</v>
      </c>
      <c r="B28" s="58" t="s">
        <v>111</v>
      </c>
      <c r="C28" s="147"/>
      <c r="D28" s="147"/>
      <c r="E28" s="150"/>
    </row>
    <row r="29" spans="1:5" ht="58.5" customHeight="1">
      <c r="A29" s="75" t="s">
        <v>58</v>
      </c>
      <c r="B29" s="58" t="s">
        <v>112</v>
      </c>
      <c r="C29" s="148"/>
      <c r="D29" s="148"/>
      <c r="E29" s="150"/>
    </row>
    <row r="30" spans="1:5" ht="26.25" customHeight="1">
      <c r="A30" s="75" t="s">
        <v>59</v>
      </c>
      <c r="B30" s="43" t="s">
        <v>27</v>
      </c>
      <c r="C30" s="148"/>
      <c r="D30" s="148"/>
      <c r="E30" s="150"/>
    </row>
    <row r="31" spans="1:5" ht="39" customHeight="1">
      <c r="A31" s="75" t="s">
        <v>90</v>
      </c>
      <c r="B31" s="78" t="s">
        <v>113</v>
      </c>
      <c r="C31" s="148"/>
      <c r="D31" s="148"/>
      <c r="E31" s="150"/>
    </row>
    <row r="32" spans="1:5" ht="29.25" customHeight="1">
      <c r="A32" s="156" t="s">
        <v>61</v>
      </c>
      <c r="B32" s="157"/>
      <c r="C32" s="149"/>
      <c r="D32" s="149"/>
      <c r="E32" s="150"/>
    </row>
    <row r="33" spans="1:5" ht="21" customHeight="1">
      <c r="A33" s="110"/>
      <c r="B33" s="111"/>
      <c r="C33" s="112"/>
      <c r="D33" s="112"/>
      <c r="E33" s="113"/>
    </row>
    <row r="34" spans="1:5" ht="27" customHeight="1">
      <c r="A34" s="154" t="s">
        <v>62</v>
      </c>
      <c r="B34" s="155"/>
      <c r="C34" s="79">
        <v>-200340</v>
      </c>
      <c r="D34" s="79">
        <v>-200340</v>
      </c>
      <c r="E34" s="79">
        <v>-200340</v>
      </c>
    </row>
    <row r="35" spans="1:5" ht="31.5" customHeight="1"/>
  </sheetData>
  <mergeCells count="18">
    <mergeCell ref="A34:B34"/>
    <mergeCell ref="A6:E6"/>
    <mergeCell ref="A8:E8"/>
    <mergeCell ref="D14:E14"/>
    <mergeCell ref="A24:B24"/>
    <mergeCell ref="A21:B21"/>
    <mergeCell ref="A22:B22"/>
    <mergeCell ref="A23:B23"/>
    <mergeCell ref="C26:E26"/>
    <mergeCell ref="C28:C32"/>
    <mergeCell ref="D28:D32"/>
    <mergeCell ref="E28:E32"/>
    <mergeCell ref="A32:B32"/>
    <mergeCell ref="C2:E2"/>
    <mergeCell ref="C15:E15"/>
    <mergeCell ref="C17:C21"/>
    <mergeCell ref="D17:D21"/>
    <mergeCell ref="E17:E21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zoomScaleNormal="100" workbookViewId="0">
      <selection activeCell="G26" sqref="G26"/>
    </sheetView>
  </sheetViews>
  <sheetFormatPr defaultRowHeight="12.75"/>
  <cols>
    <col min="1" max="1" width="32.140625" customWidth="1"/>
    <col min="2" max="2" width="66.42578125" customWidth="1"/>
    <col min="3" max="3" width="17.5703125" customWidth="1"/>
    <col min="4" max="4" width="17.85546875" customWidth="1"/>
    <col min="5" max="5" width="16.85546875" customWidth="1"/>
  </cols>
  <sheetData>
    <row r="1" spans="1:5" ht="15.75" customHeight="1">
      <c r="A1" s="1"/>
      <c r="B1" s="1"/>
      <c r="C1" s="1"/>
      <c r="D1" s="1"/>
      <c r="E1" s="102" t="s">
        <v>100</v>
      </c>
    </row>
    <row r="2" spans="1:5" s="5" customFormat="1" ht="17.25" customHeight="1">
      <c r="A2" s="2"/>
      <c r="B2" s="3"/>
      <c r="C2" s="143" t="s">
        <v>94</v>
      </c>
      <c r="D2" s="143"/>
      <c r="E2" s="143"/>
    </row>
    <row r="3" spans="1:5" s="5" customFormat="1" ht="17.25">
      <c r="A3" s="2"/>
      <c r="B3" s="4"/>
      <c r="C3" s="2"/>
      <c r="D3" s="2"/>
      <c r="E3" s="103" t="s">
        <v>0</v>
      </c>
    </row>
    <row r="4" spans="1:5" s="5" customFormat="1" ht="17.25">
      <c r="A4" s="2"/>
      <c r="B4" s="3"/>
      <c r="C4" s="2"/>
      <c r="D4" s="2"/>
      <c r="E4" s="2"/>
    </row>
    <row r="5" spans="1:5" ht="17.25">
      <c r="A5" s="1"/>
      <c r="B5" s="1"/>
      <c r="C5" s="1"/>
      <c r="D5" s="1"/>
      <c r="E5" s="1"/>
    </row>
    <row r="6" spans="1:5" s="6" customFormat="1" ht="58.5" customHeight="1">
      <c r="A6" s="151" t="s">
        <v>102</v>
      </c>
      <c r="B6" s="151"/>
      <c r="C6" s="151"/>
      <c r="D6" s="151"/>
      <c r="E6" s="151"/>
    </row>
    <row r="7" spans="1:5" s="6" customFormat="1" ht="15.75" customHeight="1">
      <c r="A7" s="12"/>
      <c r="B7" s="12"/>
      <c r="C7" s="12"/>
      <c r="D7" s="13"/>
      <c r="E7" s="13"/>
    </row>
    <row r="8" spans="1:5" s="6" customFormat="1" ht="20.25" customHeight="1">
      <c r="A8" s="152" t="s">
        <v>17</v>
      </c>
      <c r="B8" s="152"/>
      <c r="C8" s="152"/>
      <c r="D8" s="152"/>
      <c r="E8" s="152"/>
    </row>
    <row r="9" spans="1:5" s="6" customFormat="1" ht="27" customHeight="1">
      <c r="A9" s="66" t="s">
        <v>103</v>
      </c>
      <c r="B9" s="67"/>
      <c r="C9" s="100"/>
      <c r="D9" s="100"/>
      <c r="E9" s="100"/>
    </row>
    <row r="10" spans="1:5" s="6" customFormat="1" ht="17.25">
      <c r="A10" s="68"/>
      <c r="B10" s="99"/>
      <c r="C10" s="101"/>
      <c r="D10" s="101"/>
      <c r="E10" s="101"/>
    </row>
    <row r="11" spans="1:5" s="7" customFormat="1" ht="20.25" customHeight="1">
      <c r="A11" s="68"/>
      <c r="B11" s="99"/>
      <c r="C11" s="101"/>
      <c r="D11" s="101"/>
      <c r="E11" s="101"/>
    </row>
    <row r="12" spans="1:5" ht="26.25" customHeight="1">
      <c r="A12" s="69" t="s">
        <v>24</v>
      </c>
      <c r="B12" s="69" t="s">
        <v>18</v>
      </c>
      <c r="C12" s="70"/>
      <c r="D12" s="70"/>
      <c r="E12" s="39"/>
    </row>
    <row r="13" spans="1:5" ht="23.25" customHeight="1">
      <c r="A13" s="71">
        <v>1116</v>
      </c>
      <c r="B13" s="54" t="s">
        <v>49</v>
      </c>
      <c r="C13" s="72"/>
      <c r="D13" s="72"/>
      <c r="E13" s="39"/>
    </row>
    <row r="14" spans="1:5" ht="17.25">
      <c r="A14" s="73"/>
      <c r="B14" s="73"/>
      <c r="C14" s="73"/>
      <c r="D14" s="153"/>
      <c r="E14" s="153"/>
    </row>
    <row r="15" spans="1:5" ht="42" customHeight="1">
      <c r="A15" s="44" t="s">
        <v>50</v>
      </c>
      <c r="B15" s="74">
        <v>1116</v>
      </c>
      <c r="C15" s="144" t="s">
        <v>85</v>
      </c>
      <c r="D15" s="145"/>
      <c r="E15" s="146"/>
    </row>
    <row r="16" spans="1:5" ht="34.5">
      <c r="A16" s="75" t="s">
        <v>51</v>
      </c>
      <c r="B16" s="71" t="s">
        <v>52</v>
      </c>
      <c r="C16" s="76" t="s">
        <v>53</v>
      </c>
      <c r="D16" s="76" t="s">
        <v>54</v>
      </c>
      <c r="E16" s="76" t="s">
        <v>55</v>
      </c>
    </row>
    <row r="17" spans="1:5" ht="24" customHeight="1">
      <c r="A17" s="77" t="s">
        <v>56</v>
      </c>
      <c r="B17" s="58" t="s">
        <v>57</v>
      </c>
      <c r="C17" s="147"/>
      <c r="D17" s="147"/>
      <c r="E17" s="150"/>
    </row>
    <row r="18" spans="1:5" ht="84" customHeight="1">
      <c r="A18" s="75" t="s">
        <v>58</v>
      </c>
      <c r="B18" s="58" t="s">
        <v>78</v>
      </c>
      <c r="C18" s="148"/>
      <c r="D18" s="148"/>
      <c r="E18" s="150"/>
    </row>
    <row r="19" spans="1:5" ht="17.25">
      <c r="A19" s="75" t="s">
        <v>59</v>
      </c>
      <c r="B19" s="43" t="s">
        <v>27</v>
      </c>
      <c r="C19" s="148"/>
      <c r="D19" s="148"/>
      <c r="E19" s="150"/>
    </row>
    <row r="20" spans="1:5" ht="51.75">
      <c r="A20" s="75" t="s">
        <v>90</v>
      </c>
      <c r="B20" s="78" t="s">
        <v>60</v>
      </c>
      <c r="C20" s="148"/>
      <c r="D20" s="148"/>
      <c r="E20" s="150"/>
    </row>
    <row r="21" spans="1:5" ht="21" customHeight="1">
      <c r="A21" s="156" t="s">
        <v>61</v>
      </c>
      <c r="B21" s="157"/>
      <c r="C21" s="149"/>
      <c r="D21" s="149"/>
      <c r="E21" s="150"/>
    </row>
    <row r="22" spans="1:5" ht="21" customHeight="1">
      <c r="A22" s="158" t="s">
        <v>98</v>
      </c>
      <c r="B22" s="159"/>
      <c r="C22" s="184">
        <f>+C23</f>
        <v>1060107</v>
      </c>
      <c r="D22" s="184">
        <f t="shared" ref="D22:E22" si="0">+D23</f>
        <v>1060107</v>
      </c>
      <c r="E22" s="184">
        <f t="shared" si="0"/>
        <v>1060107</v>
      </c>
    </row>
    <row r="23" spans="1:5" ht="21" customHeight="1">
      <c r="A23" s="158" t="s">
        <v>97</v>
      </c>
      <c r="B23" s="159"/>
      <c r="C23" s="104">
        <v>1060107</v>
      </c>
      <c r="D23" s="104">
        <v>1060107</v>
      </c>
      <c r="E23" s="104">
        <v>1060107</v>
      </c>
    </row>
    <row r="24" spans="1:5" ht="23.25" customHeight="1">
      <c r="A24" s="154" t="s">
        <v>62</v>
      </c>
      <c r="B24" s="155"/>
      <c r="C24" s="79">
        <v>200340</v>
      </c>
      <c r="D24" s="79">
        <v>200340</v>
      </c>
      <c r="E24" s="79">
        <v>200340</v>
      </c>
    </row>
    <row r="25" spans="1:5" ht="21" customHeight="1"/>
    <row r="26" spans="1:5" ht="42" customHeight="1">
      <c r="A26" s="44" t="s">
        <v>50</v>
      </c>
      <c r="B26" s="74">
        <v>1116</v>
      </c>
      <c r="C26" s="144" t="s">
        <v>89</v>
      </c>
      <c r="D26" s="145"/>
      <c r="E26" s="146"/>
    </row>
    <row r="27" spans="1:5" ht="34.5">
      <c r="A27" s="75" t="s">
        <v>51</v>
      </c>
      <c r="B27" s="71">
        <v>11005</v>
      </c>
      <c r="C27" s="76" t="s">
        <v>53</v>
      </c>
      <c r="D27" s="76" t="s">
        <v>54</v>
      </c>
      <c r="E27" s="76" t="s">
        <v>55</v>
      </c>
    </row>
    <row r="28" spans="1:5" ht="39" customHeight="1">
      <c r="A28" s="77" t="s">
        <v>56</v>
      </c>
      <c r="B28" s="58" t="s">
        <v>111</v>
      </c>
      <c r="C28" s="147"/>
      <c r="D28" s="147"/>
      <c r="E28" s="150"/>
    </row>
    <row r="29" spans="1:5" ht="58.5" customHeight="1">
      <c r="A29" s="75" t="s">
        <v>58</v>
      </c>
      <c r="B29" s="58" t="s">
        <v>112</v>
      </c>
      <c r="C29" s="148"/>
      <c r="D29" s="148"/>
      <c r="E29" s="150"/>
    </row>
    <row r="30" spans="1:5" ht="26.25" customHeight="1">
      <c r="A30" s="75" t="s">
        <v>59</v>
      </c>
      <c r="B30" s="43" t="s">
        <v>27</v>
      </c>
      <c r="C30" s="148"/>
      <c r="D30" s="148"/>
      <c r="E30" s="150"/>
    </row>
    <row r="31" spans="1:5" ht="39" customHeight="1">
      <c r="A31" s="75" t="s">
        <v>90</v>
      </c>
      <c r="B31" s="78" t="s">
        <v>113</v>
      </c>
      <c r="C31" s="148"/>
      <c r="D31" s="148"/>
      <c r="E31" s="150"/>
    </row>
    <row r="32" spans="1:5" ht="23.25" customHeight="1">
      <c r="A32" s="156" t="s">
        <v>61</v>
      </c>
      <c r="B32" s="157"/>
      <c r="C32" s="149"/>
      <c r="D32" s="149"/>
      <c r="E32" s="150"/>
    </row>
    <row r="33" spans="1:5" ht="21" customHeight="1">
      <c r="A33" s="110"/>
      <c r="B33" s="111"/>
      <c r="C33" s="112"/>
      <c r="D33" s="112"/>
      <c r="E33" s="113"/>
    </row>
    <row r="34" spans="1:5" ht="27" customHeight="1">
      <c r="A34" s="154" t="s">
        <v>62</v>
      </c>
      <c r="B34" s="155"/>
      <c r="C34" s="79">
        <v>-200340</v>
      </c>
      <c r="D34" s="79">
        <v>-200340</v>
      </c>
      <c r="E34" s="79">
        <v>-200340</v>
      </c>
    </row>
    <row r="35" spans="1:5" ht="14.25" customHeight="1"/>
  </sheetData>
  <mergeCells count="18">
    <mergeCell ref="C28:C32"/>
    <mergeCell ref="D28:D32"/>
    <mergeCell ref="E28:E32"/>
    <mergeCell ref="A32:B32"/>
    <mergeCell ref="A34:B34"/>
    <mergeCell ref="C2:E2"/>
    <mergeCell ref="A6:E6"/>
    <mergeCell ref="A8:E8"/>
    <mergeCell ref="D14:E14"/>
    <mergeCell ref="C15:E15"/>
    <mergeCell ref="C17:C21"/>
    <mergeCell ref="D17:D21"/>
    <mergeCell ref="E17:E21"/>
    <mergeCell ref="A21:B21"/>
    <mergeCell ref="A22:B22"/>
    <mergeCell ref="A23:B23"/>
    <mergeCell ref="A24:B24"/>
    <mergeCell ref="C26:E26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21"/>
  <sheetViews>
    <sheetView tabSelected="1" zoomScaleNormal="100" workbookViewId="0">
      <selection activeCell="G9" sqref="G9:I9"/>
    </sheetView>
  </sheetViews>
  <sheetFormatPr defaultColWidth="8.85546875" defaultRowHeight="12.75"/>
  <cols>
    <col min="1" max="1" width="18.28515625" style="11" customWidth="1"/>
    <col min="2" max="2" width="24.5703125" style="11" customWidth="1"/>
    <col min="3" max="3" width="13.7109375" style="11" customWidth="1"/>
    <col min="4" max="4" width="14.140625" style="11" customWidth="1"/>
    <col min="5" max="5" width="15.85546875" style="11" customWidth="1"/>
    <col min="6" max="6" width="12.85546875" style="11" customWidth="1"/>
    <col min="7" max="8" width="16.42578125" style="11" customWidth="1"/>
    <col min="9" max="9" width="26.7109375" style="11" customWidth="1"/>
    <col min="10" max="10" width="8.85546875" style="11"/>
    <col min="11" max="11" width="10.7109375" style="11" bestFit="1" customWidth="1"/>
    <col min="12" max="12" width="9.140625" style="11" bestFit="1" customWidth="1"/>
    <col min="13" max="13" width="15" style="11" bestFit="1" customWidth="1"/>
    <col min="14" max="14" width="8.85546875" style="11"/>
    <col min="15" max="15" width="12.7109375" style="11" bestFit="1" customWidth="1"/>
    <col min="16" max="16384" width="8.85546875" style="11"/>
  </cols>
  <sheetData>
    <row r="1" spans="1:243" s="5" customFormat="1" ht="17.25">
      <c r="A1" s="2"/>
      <c r="B1" s="3"/>
      <c r="C1" s="80"/>
      <c r="D1" s="80"/>
      <c r="E1" s="81"/>
      <c r="F1" s="82"/>
      <c r="G1" s="143" t="s">
        <v>80</v>
      </c>
      <c r="H1" s="143"/>
      <c r="I1" s="143"/>
      <c r="J1" s="2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</row>
    <row r="2" spans="1:243" s="5" customFormat="1" ht="19.5" customHeight="1">
      <c r="A2" s="2"/>
      <c r="B2" s="3"/>
      <c r="C2" s="143"/>
      <c r="D2" s="143"/>
      <c r="E2" s="143"/>
      <c r="F2" s="4"/>
      <c r="G2" s="143" t="s">
        <v>94</v>
      </c>
      <c r="H2" s="143"/>
      <c r="I2" s="143"/>
      <c r="J2" s="65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</row>
    <row r="3" spans="1:243" s="5" customFormat="1" ht="17.25">
      <c r="A3" s="2"/>
      <c r="B3" s="3"/>
      <c r="C3" s="65"/>
      <c r="D3" s="143"/>
      <c r="E3" s="143"/>
      <c r="F3" s="4" t="s">
        <v>7</v>
      </c>
      <c r="G3" s="143" t="s">
        <v>0</v>
      </c>
      <c r="H3" s="143"/>
      <c r="I3" s="143"/>
      <c r="J3" s="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</row>
    <row r="4" spans="1:243" ht="15">
      <c r="A4" s="64"/>
      <c r="B4" s="64"/>
      <c r="C4" s="64"/>
      <c r="D4" s="64"/>
      <c r="E4" s="64"/>
      <c r="F4" s="64"/>
      <c r="G4" s="64"/>
      <c r="H4" s="64"/>
      <c r="I4" s="64"/>
      <c r="J4" s="64"/>
    </row>
    <row r="5" spans="1:243" s="9" customFormat="1" ht="54.75" customHeight="1">
      <c r="A5" s="175" t="s">
        <v>107</v>
      </c>
      <c r="B5" s="175"/>
      <c r="C5" s="175"/>
      <c r="D5" s="175"/>
      <c r="E5" s="175"/>
      <c r="F5" s="175"/>
      <c r="G5" s="175"/>
      <c r="H5" s="175"/>
      <c r="I5" s="175"/>
      <c r="J5" s="83"/>
    </row>
    <row r="6" spans="1:243" s="9" customFormat="1" ht="25.5" customHeight="1">
      <c r="A6" s="173" t="s">
        <v>19</v>
      </c>
      <c r="B6" s="173"/>
      <c r="C6" s="173"/>
      <c r="D6" s="173"/>
      <c r="E6" s="173"/>
      <c r="F6" s="173"/>
      <c r="G6" s="173"/>
      <c r="H6" s="173"/>
      <c r="I6" s="173"/>
      <c r="J6" s="83"/>
    </row>
    <row r="7" spans="1:243" s="9" customFormat="1" ht="24" customHeight="1">
      <c r="A7" s="174"/>
      <c r="B7" s="174"/>
      <c r="C7" s="174"/>
      <c r="D7" s="174"/>
      <c r="E7" s="174"/>
      <c r="F7" s="174"/>
      <c r="G7" s="174"/>
      <c r="H7" s="174"/>
      <c r="I7" s="174"/>
      <c r="J7" s="83"/>
    </row>
    <row r="8" spans="1:243" s="9" customFormat="1" ht="17.25">
      <c r="A8" s="84"/>
      <c r="B8" s="84"/>
      <c r="C8" s="84"/>
      <c r="D8" s="83"/>
      <c r="E8" s="83"/>
      <c r="F8" s="83"/>
      <c r="G8" s="83"/>
      <c r="H8" s="176" t="s">
        <v>93</v>
      </c>
      <c r="I8" s="176"/>
      <c r="J8" s="107"/>
    </row>
    <row r="9" spans="1:243" s="9" customFormat="1" ht="54.75" customHeight="1">
      <c r="A9" s="163" t="s">
        <v>8</v>
      </c>
      <c r="B9" s="163"/>
      <c r="C9" s="163"/>
      <c r="D9" s="163"/>
      <c r="E9" s="164" t="s">
        <v>9</v>
      </c>
      <c r="F9" s="164" t="s">
        <v>10</v>
      </c>
      <c r="G9" s="166" t="s">
        <v>88</v>
      </c>
      <c r="H9" s="167"/>
      <c r="I9" s="168"/>
      <c r="J9" s="85"/>
    </row>
    <row r="10" spans="1:243" s="9" customFormat="1" ht="92.25" customHeight="1">
      <c r="A10" s="86" t="s">
        <v>13</v>
      </c>
      <c r="B10" s="163" t="s">
        <v>14</v>
      </c>
      <c r="C10" s="163"/>
      <c r="D10" s="163"/>
      <c r="E10" s="165"/>
      <c r="F10" s="165"/>
      <c r="G10" s="105" t="s">
        <v>11</v>
      </c>
      <c r="H10" s="105" t="s">
        <v>12</v>
      </c>
      <c r="I10" s="105" t="s">
        <v>106</v>
      </c>
      <c r="J10" s="83"/>
    </row>
    <row r="11" spans="1:243" s="9" customFormat="1" ht="19.5" customHeight="1">
      <c r="A11" s="86">
        <v>1</v>
      </c>
      <c r="B11" s="166">
        <v>2</v>
      </c>
      <c r="C11" s="167"/>
      <c r="D11" s="168"/>
      <c r="E11" s="86">
        <v>3</v>
      </c>
      <c r="F11" s="86">
        <v>4</v>
      </c>
      <c r="G11" s="86">
        <v>5</v>
      </c>
      <c r="H11" s="86">
        <v>6</v>
      </c>
      <c r="I11" s="86">
        <v>7</v>
      </c>
      <c r="J11" s="83"/>
    </row>
    <row r="12" spans="1:243" s="9" customFormat="1" ht="22.5" customHeight="1">
      <c r="A12" s="170" t="s">
        <v>19</v>
      </c>
      <c r="B12" s="171"/>
      <c r="C12" s="171"/>
      <c r="D12" s="171"/>
      <c r="E12" s="171"/>
      <c r="F12" s="171"/>
      <c r="G12" s="171"/>
      <c r="H12" s="172"/>
      <c r="I12" s="88">
        <f>+I13</f>
        <v>0</v>
      </c>
      <c r="J12" s="83"/>
    </row>
    <row r="13" spans="1:243" s="9" customFormat="1" ht="27.75" customHeight="1">
      <c r="A13" s="87" t="s">
        <v>15</v>
      </c>
      <c r="B13" s="87" t="s">
        <v>83</v>
      </c>
      <c r="C13" s="87" t="s">
        <v>16</v>
      </c>
      <c r="D13" s="160" t="s">
        <v>84</v>
      </c>
      <c r="E13" s="161"/>
      <c r="F13" s="161"/>
      <c r="G13" s="161"/>
      <c r="H13" s="169"/>
      <c r="I13" s="88">
        <f>+I14+I18</f>
        <v>0</v>
      </c>
      <c r="J13" s="83"/>
      <c r="K13" s="10"/>
    </row>
    <row r="14" spans="1:243" s="9" customFormat="1" ht="36.75" customHeight="1">
      <c r="A14" s="89" t="s">
        <v>63</v>
      </c>
      <c r="B14" s="170" t="s">
        <v>48</v>
      </c>
      <c r="C14" s="171"/>
      <c r="D14" s="171"/>
      <c r="E14" s="171"/>
      <c r="F14" s="171"/>
      <c r="G14" s="171"/>
      <c r="H14" s="172"/>
      <c r="I14" s="88">
        <f>+I15</f>
        <v>200340</v>
      </c>
      <c r="J14" s="83"/>
    </row>
    <row r="15" spans="1:243" s="9" customFormat="1" ht="21" customHeight="1">
      <c r="A15" s="90"/>
      <c r="B15" s="160" t="s">
        <v>81</v>
      </c>
      <c r="C15" s="161"/>
      <c r="D15" s="161"/>
      <c r="E15" s="87"/>
      <c r="F15" s="87"/>
      <c r="G15" s="87"/>
      <c r="H15" s="87"/>
      <c r="I15" s="91">
        <f>+I17</f>
        <v>200340</v>
      </c>
      <c r="J15" s="83"/>
    </row>
    <row r="16" spans="1:243" s="9" customFormat="1" ht="21" customHeight="1">
      <c r="A16" s="90"/>
      <c r="B16" s="92"/>
      <c r="C16" s="93"/>
      <c r="D16" s="94"/>
      <c r="E16" s="87"/>
      <c r="F16" s="87"/>
      <c r="G16" s="87"/>
      <c r="H16" s="87"/>
      <c r="I16" s="95"/>
      <c r="J16" s="83"/>
    </row>
    <row r="17" spans="1:10" s="9" customFormat="1" ht="37.5" customHeight="1">
      <c r="A17" s="61" t="s">
        <v>82</v>
      </c>
      <c r="B17" s="162" t="s">
        <v>104</v>
      </c>
      <c r="C17" s="162"/>
      <c r="D17" s="162"/>
      <c r="E17" s="60" t="s">
        <v>105</v>
      </c>
      <c r="F17" s="96" t="s">
        <v>64</v>
      </c>
      <c r="G17" s="98">
        <v>111.3</v>
      </c>
      <c r="H17" s="108">
        <v>1800000</v>
      </c>
      <c r="I17" s="97">
        <f>+G17*H17/1000</f>
        <v>200340</v>
      </c>
      <c r="J17" s="83"/>
    </row>
    <row r="18" spans="1:10" s="9" customFormat="1" ht="36.75" customHeight="1">
      <c r="A18" s="89" t="s">
        <v>114</v>
      </c>
      <c r="B18" s="170" t="s">
        <v>108</v>
      </c>
      <c r="C18" s="171"/>
      <c r="D18" s="171"/>
      <c r="E18" s="171"/>
      <c r="F18" s="171"/>
      <c r="G18" s="171"/>
      <c r="H18" s="172"/>
      <c r="I18" s="88">
        <f>+I19</f>
        <v>-200340</v>
      </c>
      <c r="J18" s="83"/>
    </row>
    <row r="19" spans="1:10" s="9" customFormat="1" ht="21" customHeight="1">
      <c r="A19" s="114"/>
      <c r="B19" s="160" t="s">
        <v>81</v>
      </c>
      <c r="C19" s="161"/>
      <c r="D19" s="161"/>
      <c r="E19" s="87"/>
      <c r="F19" s="87"/>
      <c r="G19" s="87"/>
      <c r="H19" s="87"/>
      <c r="I19" s="91">
        <f>+I21</f>
        <v>-200340</v>
      </c>
      <c r="J19" s="83"/>
    </row>
    <row r="20" spans="1:10" s="9" customFormat="1" ht="21" customHeight="1">
      <c r="A20" s="114"/>
      <c r="B20" s="92"/>
      <c r="C20" s="115"/>
      <c r="D20" s="116"/>
      <c r="E20" s="87"/>
      <c r="F20" s="87"/>
      <c r="G20" s="87"/>
      <c r="H20" s="87"/>
      <c r="I20" s="95"/>
      <c r="J20" s="83"/>
    </row>
    <row r="21" spans="1:10" s="9" customFormat="1" ht="37.5" customHeight="1">
      <c r="A21" s="106" t="s">
        <v>115</v>
      </c>
      <c r="B21" s="183" t="s">
        <v>116</v>
      </c>
      <c r="C21" s="183"/>
      <c r="D21" s="183"/>
      <c r="E21" s="109" t="s">
        <v>105</v>
      </c>
      <c r="F21" s="96" t="s">
        <v>117</v>
      </c>
      <c r="G21" s="98"/>
      <c r="H21" s="108"/>
      <c r="I21" s="97">
        <v>-200340</v>
      </c>
      <c r="J21" s="83"/>
    </row>
  </sheetData>
  <mergeCells count="23">
    <mergeCell ref="H8:I8"/>
    <mergeCell ref="B18:H18"/>
    <mergeCell ref="B19:D19"/>
    <mergeCell ref="B21:D21"/>
    <mergeCell ref="G1:I1"/>
    <mergeCell ref="C2:E2"/>
    <mergeCell ref="D3:E3"/>
    <mergeCell ref="A6:I6"/>
    <mergeCell ref="A7:I7"/>
    <mergeCell ref="A5:I5"/>
    <mergeCell ref="G3:I3"/>
    <mergeCell ref="G2:I2"/>
    <mergeCell ref="B15:D15"/>
    <mergeCell ref="B17:D17"/>
    <mergeCell ref="A9:D9"/>
    <mergeCell ref="E9:E10"/>
    <mergeCell ref="F9:F10"/>
    <mergeCell ref="B10:D10"/>
    <mergeCell ref="B11:D11"/>
    <mergeCell ref="D13:H13"/>
    <mergeCell ref="B14:H14"/>
    <mergeCell ref="G9:I9"/>
    <mergeCell ref="A12:H12"/>
  </mergeCells>
  <printOptions horizontalCentered="1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havelvac1</vt:lpstr>
      <vt:lpstr>havelvac2</vt:lpstr>
      <vt:lpstr>havelvac3</vt:lpstr>
      <vt:lpstr>havelvac4</vt:lpstr>
      <vt:lpstr>havelvac5</vt:lpstr>
      <vt:lpstr>havelvac5!Print_Area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Margarit L. Zakaryan</cp:lastModifiedBy>
  <cp:lastPrinted>2019-08-16T05:38:54Z</cp:lastPrinted>
  <dcterms:created xsi:type="dcterms:W3CDTF">2019-08-16T05:22:02Z</dcterms:created>
  <dcterms:modified xsi:type="dcterms:W3CDTF">2022-05-24T08:30:44Z</dcterms:modified>
  <cp:keywords>https://mul2-mineconomy.gov.am/tasks/322638/oneclick/havelvacner11.xlsx?token=ce688f57d11676eec539a49e99b89492</cp:keywords>
</cp:coreProperties>
</file>