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yk.Harutyunyan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D24" i="1"/>
  <c r="C24" i="1"/>
  <c r="B24" i="1"/>
  <c r="H7" i="1" s="1"/>
  <c r="H8" i="1" s="1"/>
  <c r="H11" i="1" l="1"/>
</calcChain>
</file>

<file path=xl/sharedStrings.xml><?xml version="1.0" encoding="utf-8"?>
<sst xmlns="http://schemas.openxmlformats.org/spreadsheetml/2006/main" count="43" uniqueCount="31">
  <si>
    <t>տնօրեն</t>
  </si>
  <si>
    <t>հաշվապահ</t>
  </si>
  <si>
    <t>իրավախորհրդատու</t>
  </si>
  <si>
    <t>-</t>
  </si>
  <si>
    <t>սոցիալական աշխատող</t>
  </si>
  <si>
    <t>հոգեբան</t>
  </si>
  <si>
    <t>բժիշկ՝ ըստ մասնագիտությունների և մասնագիտացումների</t>
  </si>
  <si>
    <t>բուժքույր</t>
  </si>
  <si>
    <t>սանիտար</t>
  </si>
  <si>
    <t>լվացող-արդուկող</t>
  </si>
  <si>
    <t>խոհարար</t>
  </si>
  <si>
    <t>խոհանոցի աշխատող</t>
  </si>
  <si>
    <t>վարորդ</t>
  </si>
  <si>
    <t>պահակ</t>
  </si>
  <si>
    <t>հավաքարար</t>
  </si>
  <si>
    <t>ընդամենը</t>
  </si>
  <si>
    <t>գլխավոր հաշվապահ</t>
  </si>
  <si>
    <t>գործավար-կադրերի տեսուչ</t>
  </si>
  <si>
    <t>տնտեսվար-պահեստապետ</t>
  </si>
  <si>
    <t>էլեկտրիկ-փականագործ</t>
  </si>
  <si>
    <t>տնտեսուհի</t>
  </si>
  <si>
    <t>նվազագույն աշխատավարձ</t>
  </si>
  <si>
    <t>հաստիքներ</t>
  </si>
  <si>
    <t>տարեկան ծախս</t>
  </si>
  <si>
    <t>սննդի օրական ծախս</t>
  </si>
  <si>
    <t>բանվոր</t>
  </si>
  <si>
    <t>ընդհանուր տիպի օթևան</t>
  </si>
  <si>
    <t>հատուկ (մասնագիտացված) օթևան</t>
  </si>
  <si>
    <t>ընդունիչ-ախտորոշիչ և ճգնաժամային կենտրոն</t>
  </si>
  <si>
    <t>ընդհանուր ծախս</t>
  </si>
  <si>
    <t>ՄԺԾԾ նախատեսված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</si>
</sst>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H21" sqref="H21"/>
    </sheetView>
  </sheetViews>
  <sheetFormatPr defaultRowHeight="15" x14ac:dyDescent="0.25"/>
  <cols>
    <col min="1" max="1" width="70.42578125" customWidth="1"/>
    <col min="2" max="4" width="25.7109375" customWidth="1"/>
    <col min="6" max="6" width="9.140625" customWidth="1"/>
    <col min="7" max="7" width="32.28515625" style="5" customWidth="1"/>
    <col min="8" max="8" width="25.7109375" style="5" customWidth="1"/>
  </cols>
  <sheetData>
    <row r="1" spans="1:8" ht="53.25" thickTop="1" thickBot="1" x14ac:dyDescent="0.3">
      <c r="A1" s="1"/>
      <c r="B1" s="2" t="s">
        <v>26</v>
      </c>
      <c r="C1" s="2" t="s">
        <v>27</v>
      </c>
      <c r="D1" s="6" t="s">
        <v>28</v>
      </c>
      <c r="G1"/>
      <c r="H1"/>
    </row>
    <row r="2" spans="1:8" ht="18.75" thickTop="1" thickBot="1" x14ac:dyDescent="0.3">
      <c r="A2" s="7" t="s">
        <v>0</v>
      </c>
      <c r="B2" s="3">
        <v>1</v>
      </c>
      <c r="C2" s="3">
        <v>1</v>
      </c>
      <c r="D2" s="8" t="s">
        <v>3</v>
      </c>
      <c r="G2"/>
      <c r="H2"/>
    </row>
    <row r="3" spans="1:8" ht="18.75" thickTop="1" thickBot="1" x14ac:dyDescent="0.3">
      <c r="A3" s="7" t="s">
        <v>16</v>
      </c>
      <c r="B3" s="3">
        <v>1</v>
      </c>
      <c r="C3" s="3" t="s">
        <v>3</v>
      </c>
      <c r="D3" s="8" t="s">
        <v>3</v>
      </c>
      <c r="G3"/>
      <c r="H3"/>
    </row>
    <row r="4" spans="1:8" ht="18.75" thickTop="1" thickBot="1" x14ac:dyDescent="0.3">
      <c r="A4" s="7" t="s">
        <v>1</v>
      </c>
      <c r="B4" s="3">
        <v>1</v>
      </c>
      <c r="C4" s="3">
        <v>1</v>
      </c>
      <c r="D4" s="8">
        <v>1</v>
      </c>
      <c r="G4"/>
      <c r="H4"/>
    </row>
    <row r="5" spans="1:8" ht="18.75" thickTop="1" thickBot="1" x14ac:dyDescent="0.3">
      <c r="A5" s="7" t="s">
        <v>17</v>
      </c>
      <c r="B5" s="3">
        <v>1</v>
      </c>
      <c r="C5" s="3">
        <v>1</v>
      </c>
      <c r="D5" s="8">
        <v>1</v>
      </c>
      <c r="G5"/>
      <c r="H5"/>
    </row>
    <row r="6" spans="1:8" ht="18.75" thickTop="1" thickBot="1" x14ac:dyDescent="0.3">
      <c r="A6" s="9" t="s">
        <v>2</v>
      </c>
      <c r="B6" s="3">
        <v>1</v>
      </c>
      <c r="C6" s="3">
        <v>0.5</v>
      </c>
      <c r="D6" s="8" t="s">
        <v>3</v>
      </c>
      <c r="G6" s="7" t="s">
        <v>21</v>
      </c>
      <c r="H6" s="17">
        <v>104698</v>
      </c>
    </row>
    <row r="7" spans="1:8" ht="18.75" thickTop="1" thickBot="1" x14ac:dyDescent="0.3">
      <c r="A7" s="9" t="s">
        <v>4</v>
      </c>
      <c r="B7" s="3">
        <v>1</v>
      </c>
      <c r="C7" s="3">
        <v>1</v>
      </c>
      <c r="D7" s="8">
        <v>0.5</v>
      </c>
      <c r="G7" s="7" t="s">
        <v>22</v>
      </c>
      <c r="H7" s="17">
        <f>B24</f>
        <v>34</v>
      </c>
    </row>
    <row r="8" spans="1:8" ht="18.75" thickTop="1" thickBot="1" x14ac:dyDescent="0.3">
      <c r="A8" s="9" t="s">
        <v>5</v>
      </c>
      <c r="B8" s="3">
        <v>1</v>
      </c>
      <c r="C8" s="3">
        <v>1</v>
      </c>
      <c r="D8" s="8">
        <v>0.5</v>
      </c>
      <c r="G8" s="7" t="s">
        <v>23</v>
      </c>
      <c r="H8" s="17">
        <f>H7*H6*12</f>
        <v>42716784</v>
      </c>
    </row>
    <row r="9" spans="1:8" ht="18.75" thickTop="1" thickBot="1" x14ac:dyDescent="0.3">
      <c r="A9" s="9" t="s">
        <v>6</v>
      </c>
      <c r="B9" s="3">
        <v>1</v>
      </c>
      <c r="C9" s="3">
        <v>1.5</v>
      </c>
      <c r="D9" s="8" t="s">
        <v>3</v>
      </c>
      <c r="G9" s="7" t="s">
        <v>24</v>
      </c>
      <c r="H9" s="17">
        <v>770</v>
      </c>
    </row>
    <row r="10" spans="1:8" ht="18.75" thickTop="1" thickBot="1" x14ac:dyDescent="0.3">
      <c r="A10" s="11" t="s">
        <v>7</v>
      </c>
      <c r="B10" s="4">
        <v>5.0999999999999996</v>
      </c>
      <c r="C10" s="4">
        <v>5.4</v>
      </c>
      <c r="D10" s="10" t="s">
        <v>3</v>
      </c>
      <c r="G10" s="7" t="s">
        <v>23</v>
      </c>
      <c r="H10" s="17">
        <f>H9*100*365</f>
        <v>28105000</v>
      </c>
    </row>
    <row r="11" spans="1:8" ht="18.75" thickTop="1" thickBot="1" x14ac:dyDescent="0.3">
      <c r="A11" s="11"/>
      <c r="B11" s="4">
        <v>0.5</v>
      </c>
      <c r="C11" s="4">
        <v>0.7</v>
      </c>
      <c r="D11" s="10">
        <v>1</v>
      </c>
      <c r="G11" s="7" t="s">
        <v>29</v>
      </c>
      <c r="H11" s="17">
        <f>H10+H8</f>
        <v>70821784</v>
      </c>
    </row>
    <row r="12" spans="1:8" ht="18.75" thickTop="1" thickBot="1" x14ac:dyDescent="0.3">
      <c r="A12" s="15" t="s">
        <v>8</v>
      </c>
      <c r="B12" s="4">
        <v>5.0999999999999996</v>
      </c>
      <c r="C12" s="4">
        <v>5.4</v>
      </c>
      <c r="D12" s="10" t="s">
        <v>3</v>
      </c>
      <c r="G12"/>
      <c r="H12"/>
    </row>
    <row r="13" spans="1:8" ht="18.75" thickTop="1" thickBot="1" x14ac:dyDescent="0.3">
      <c r="A13" s="16"/>
      <c r="B13" s="4">
        <v>1</v>
      </c>
      <c r="C13" s="4">
        <v>1</v>
      </c>
      <c r="D13" s="10">
        <v>2</v>
      </c>
      <c r="G13" s="18" t="s">
        <v>30</v>
      </c>
      <c r="H13" s="19">
        <v>70762000</v>
      </c>
    </row>
    <row r="14" spans="1:8" ht="18.75" thickTop="1" thickBot="1" x14ac:dyDescent="0.3">
      <c r="A14" s="9" t="s">
        <v>9</v>
      </c>
      <c r="B14" s="3">
        <v>1</v>
      </c>
      <c r="C14" s="3">
        <v>0.5</v>
      </c>
      <c r="D14" s="10">
        <v>0.5</v>
      </c>
      <c r="G14"/>
      <c r="H14"/>
    </row>
    <row r="15" spans="1:8" ht="18.75" thickTop="1" thickBot="1" x14ac:dyDescent="0.3">
      <c r="A15" s="9" t="s">
        <v>10</v>
      </c>
      <c r="B15" s="3">
        <v>1</v>
      </c>
      <c r="C15" s="3">
        <v>0.5</v>
      </c>
      <c r="D15" s="10" t="s">
        <v>3</v>
      </c>
      <c r="G15"/>
      <c r="H15"/>
    </row>
    <row r="16" spans="1:8" ht="18.75" thickTop="1" thickBot="1" x14ac:dyDescent="0.3">
      <c r="A16" s="7" t="s">
        <v>11</v>
      </c>
      <c r="B16" s="3">
        <v>1.5</v>
      </c>
      <c r="C16" s="3">
        <v>1</v>
      </c>
      <c r="D16" s="10">
        <v>1</v>
      </c>
      <c r="G16"/>
      <c r="H16"/>
    </row>
    <row r="17" spans="1:8" ht="18.75" thickTop="1" thickBot="1" x14ac:dyDescent="0.3">
      <c r="A17" s="7" t="s">
        <v>18</v>
      </c>
      <c r="B17" s="3">
        <v>1</v>
      </c>
      <c r="C17" s="3">
        <v>0.5</v>
      </c>
      <c r="D17" s="10">
        <v>0.5</v>
      </c>
      <c r="G17"/>
      <c r="H17"/>
    </row>
    <row r="18" spans="1:8" ht="18.75" thickTop="1" thickBot="1" x14ac:dyDescent="0.3">
      <c r="A18" s="7" t="s">
        <v>19</v>
      </c>
      <c r="B18" s="3">
        <v>2</v>
      </c>
      <c r="C18" s="3">
        <v>1</v>
      </c>
      <c r="D18" s="10">
        <v>0.5</v>
      </c>
      <c r="G18"/>
      <c r="H18"/>
    </row>
    <row r="19" spans="1:8" ht="18.75" thickTop="1" thickBot="1" x14ac:dyDescent="0.3">
      <c r="A19" s="7" t="s">
        <v>20</v>
      </c>
      <c r="B19" s="3">
        <v>1</v>
      </c>
      <c r="C19" s="3">
        <v>0.5</v>
      </c>
      <c r="D19" s="10">
        <v>0.5</v>
      </c>
      <c r="G19"/>
      <c r="H19"/>
    </row>
    <row r="20" spans="1:8" ht="18.75" thickTop="1" thickBot="1" x14ac:dyDescent="0.3">
      <c r="A20" s="7" t="s">
        <v>25</v>
      </c>
      <c r="B20" s="3">
        <v>1</v>
      </c>
      <c r="C20" s="3">
        <v>1</v>
      </c>
      <c r="D20" s="10">
        <v>1</v>
      </c>
      <c r="G20"/>
      <c r="H20"/>
    </row>
    <row r="21" spans="1:8" ht="18.75" thickTop="1" thickBot="1" x14ac:dyDescent="0.3">
      <c r="A21" s="7" t="s">
        <v>12</v>
      </c>
      <c r="B21" s="3">
        <v>1</v>
      </c>
      <c r="C21" s="3">
        <v>1</v>
      </c>
      <c r="D21" s="10" t="s">
        <v>3</v>
      </c>
      <c r="G21"/>
      <c r="H21"/>
    </row>
    <row r="22" spans="1:8" ht="18.75" thickTop="1" thickBot="1" x14ac:dyDescent="0.3">
      <c r="A22" s="7" t="s">
        <v>13</v>
      </c>
      <c r="B22" s="3">
        <v>3.8</v>
      </c>
      <c r="C22" s="3" t="s">
        <v>3</v>
      </c>
      <c r="D22" s="10" t="s">
        <v>3</v>
      </c>
      <c r="G22"/>
      <c r="H22"/>
    </row>
    <row r="23" spans="1:8" ht="18.75" thickTop="1" thickBot="1" x14ac:dyDescent="0.3">
      <c r="A23" s="7" t="s">
        <v>14</v>
      </c>
      <c r="B23" s="3">
        <v>1</v>
      </c>
      <c r="C23" s="3">
        <v>0.5</v>
      </c>
      <c r="D23" s="10" t="s">
        <v>3</v>
      </c>
      <c r="G23"/>
      <c r="H23"/>
    </row>
    <row r="24" spans="1:8" ht="18.75" thickTop="1" thickBot="1" x14ac:dyDescent="0.3">
      <c r="A24" s="12" t="s">
        <v>15</v>
      </c>
      <c r="B24" s="13">
        <f>SUM(B2:B23)</f>
        <v>34</v>
      </c>
      <c r="C24" s="13">
        <f>SUM(C2:C23)</f>
        <v>26</v>
      </c>
      <c r="D24" s="14">
        <f>SUM(D2:D23)</f>
        <v>10</v>
      </c>
      <c r="G24"/>
      <c r="H24"/>
    </row>
    <row r="25" spans="1:8" ht="15.75" thickTop="1" x14ac:dyDescent="0.25">
      <c r="G25"/>
      <c r="H25"/>
    </row>
    <row r="26" spans="1:8" x14ac:dyDescent="0.25">
      <c r="G26"/>
      <c r="H26"/>
    </row>
    <row r="27" spans="1:8" x14ac:dyDescent="0.25">
      <c r="G27"/>
      <c r="H27"/>
    </row>
  </sheetData>
  <mergeCells count="2">
    <mergeCell ref="A12:A13"/>
    <mergeCell ref="A10:A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Harutyunyan</dc:creator>
  <cp:lastModifiedBy>Hayk Harutyunyan</cp:lastModifiedBy>
  <dcterms:created xsi:type="dcterms:W3CDTF">2022-10-11T14:49:03Z</dcterms:created>
  <dcterms:modified xsi:type="dcterms:W3CDTF">2022-10-11T15:16:46Z</dcterms:modified>
</cp:coreProperties>
</file>