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artur.baghdasaryan\Desktop\Եվրատեսիլ 2022 վերջնական-մաս2\"/>
    </mc:Choice>
  </mc:AlternateContent>
  <xr:revisionPtr revIDLastSave="0" documentId="13_ncr:1_{2CA8BB35-4A4F-4B98-B76D-35F4CD7E1601}" xr6:coauthVersionLast="45" xr6:coauthVersionMax="45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1" sheetId="1" r:id="rId1"/>
    <sheet name="2" sheetId="2" r:id="rId2"/>
    <sheet name="3" sheetId="6" r:id="rId3"/>
    <sheet name="4" sheetId="7" r:id="rId4"/>
    <sheet name="5" sheetId="9" r:id="rId5"/>
  </sheets>
  <definedNames>
    <definedName name="_xlnm.Print_Area" localSheetId="0">'1'!$A$1:$D$34</definedName>
    <definedName name="_xlnm.Print_Area" localSheetId="1">'2'!$A$1:$G$39</definedName>
    <definedName name="_xlnm.Print_Area" localSheetId="2">'3'!$A$1:$C$32</definedName>
    <definedName name="_xlnm.Print_Area" localSheetId="3">'4'!$A$1:$C$33</definedName>
    <definedName name="_xlnm.Print_Area" localSheetId="4">'5'!$A$1:$I$10</definedName>
  </definedNames>
  <calcPr calcId="191029"/>
</workbook>
</file>

<file path=xl/calcChain.xml><?xml version="1.0" encoding="utf-8"?>
<calcChain xmlns="http://schemas.openxmlformats.org/spreadsheetml/2006/main">
  <c r="D22" i="1" l="1"/>
  <c r="D7" i="1"/>
  <c r="D21" i="1" l="1"/>
  <c r="G10" i="9" l="1"/>
  <c r="D9" i="1" l="1"/>
  <c r="C16" i="6" l="1"/>
  <c r="G25" i="2"/>
  <c r="G24" i="2" s="1"/>
  <c r="G23" i="2" s="1"/>
  <c r="G21" i="2" s="1"/>
  <c r="G19" i="2" s="1"/>
  <c r="G17" i="2" s="1"/>
  <c r="G15" i="2" s="1"/>
  <c r="G13" i="2" s="1"/>
  <c r="G11" i="2" l="1"/>
  <c r="C16" i="7"/>
  <c r="I10" i="9" s="1"/>
  <c r="I8" i="9" s="1"/>
  <c r="I7" i="9" s="1"/>
  <c r="I6" i="9" s="1"/>
  <c r="D8" i="1"/>
  <c r="G9" i="2" l="1"/>
</calcChain>
</file>

<file path=xl/sharedStrings.xml><?xml version="1.0" encoding="utf-8"?>
<sst xmlns="http://schemas.openxmlformats.org/spreadsheetml/2006/main" count="215" uniqueCount="127">
  <si>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</si>
  <si>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</si>
  <si>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</si>
  <si>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</si>
  <si>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</si>
  <si>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</si>
  <si>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</si>
  <si>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</si>
  <si>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</si>
  <si>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</si>
  <si>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</si>
  <si>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</si>
  <si>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</si>
  <si>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</si>
  <si>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</si>
  <si>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</si>
  <si>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</si>
  <si>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</si>
  <si>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</si>
  <si>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</si>
  <si>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</si>
  <si>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</si>
  <si>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</si>
  <si>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</si>
  <si>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</si>
  <si>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</si>
  <si>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</si>
  <si>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</si>
  <si>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</si>
  <si>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</si>
  <si>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</si>
  <si>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ՀՀ կառավարության 2022 թվականի
-ի  N       -Ն որոշման 
</t>
  </si>
  <si>
    <t xml:space="preserve">ՀՀ կառավարության 2022 թվականի
 N       -Ն որոշման 
</t>
  </si>
  <si>
    <t xml:space="preserve"> Տարի </t>
  </si>
  <si>
    <t xml:space="preserve"> Ծրագրի միջոցառումները </t>
  </si>
  <si>
    <t xml:space="preserve">ՀՀ կառավարության 2022 թվականի
N       -Ն որոշման 
</t>
  </si>
  <si>
    <t xml:space="preserve">  Ցուցանիշների փոփոխությունը                  (ավելացումները նշված են դրական նշանով)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</si>
  <si>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</si>
  <si>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</si>
  <si>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</si>
  <si>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Ապահովել բազմազան տեղեկատվական, ճանաչողական, կրթական, ժամանցային հեռուստատեսային և ռադիո հաղորդումների արտադրություն և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</si>
  <si>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</si>
  <si>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</si>
  <si>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</si>
  <si>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</si>
  <si>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</si>
  <si>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</si>
  <si>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</si>
  <si>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Ծառայությունների մատուցում</t>
  </si>
  <si>
    <t>Միջոցառման նկարագրությունը`</t>
  </si>
  <si>
    <t>Միջոցառման անվանումը`</t>
  </si>
  <si>
    <t>Ընդհանուր բնույթի այլ ծառայություններ</t>
  </si>
  <si>
    <t xml:space="preserve">Աղյուսակ 9.28 </t>
  </si>
  <si>
    <t xml:space="preserve"> Աղյուսակ 9.1.36 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</si>
  <si>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</si>
  <si>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</si>
  <si>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</si>
  <si>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Ծրագրի դասիչը` </t>
  </si>
  <si>
    <t xml:space="preserve">Միջոցառման տեսակը` </t>
  </si>
  <si>
    <t xml:space="preserve">Միջոցառման վրա կատարվող ծախսը (հազար դրամ) </t>
  </si>
  <si>
    <t xml:space="preserve"> «Գնումների մասին» ՀՀ օրենքի համաձայն ընտրված կազմակերպություն </t>
  </si>
  <si>
    <t xml:space="preserve">Ծառայությունը մատուցող կազմակերպության անվանումը </t>
  </si>
  <si>
    <t>Գնման առարկայի</t>
  </si>
  <si>
    <t>Ցուցանիշների փոփոխությունը (ավելացումները նշված են դրական նշանով)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</si>
  <si>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</si>
  <si>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</si>
  <si>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</si>
  <si>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</si>
  <si>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Միավորի գինը</t>
  </si>
  <si>
    <t xml:space="preserve"> Քանակը</t>
  </si>
  <si>
    <t>Գումարը, (հազ.դրամ)</t>
  </si>
  <si>
    <t xml:space="preserve"> Բաժին N 08</t>
  </si>
  <si>
    <t xml:space="preserve"> Խումբ N 03</t>
  </si>
  <si>
    <t xml:space="preserve"> Դաս N 01</t>
  </si>
  <si>
    <t xml:space="preserve"> Հեռուստառադիոհաղորդումներ</t>
  </si>
  <si>
    <t xml:space="preserve"> </t>
  </si>
  <si>
    <t xml:space="preserve"> ՄԱՍ III. ԾԱՌԱՅՈՒԹՅՈՒՆՆԵՐ</t>
  </si>
  <si>
    <t xml:space="preserve"> դրամ</t>
  </si>
  <si>
    <t xml:space="preserve">ՀՀ կառավարության 2022 թվականի
N       -Ն որոշման </t>
  </si>
  <si>
    <t xml:space="preserve"> 1042  11008</t>
  </si>
  <si>
    <t>Մանկական Եվրատեսիլ 2022 մրցույթի կազմակերպչական ծառայությունների ձեռքբերում</t>
  </si>
  <si>
    <t>մշակութային միջոցառումների կազմակերպման ծառայություններ</t>
  </si>
  <si>
    <t>ՄԱ</t>
  </si>
  <si>
    <t>79951110/1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</si>
  <si>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</si>
  <si>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այդ թվում</t>
  </si>
  <si>
    <t>Ռադիո և հեռուստահաղորդումների հեռարձակում</t>
  </si>
  <si>
    <t>Հանրային հեռարձակողի խորհուրդ</t>
  </si>
  <si>
    <t xml:space="preserve">«ՀԱՅԱՍՏԱՆԻ  ՀԱՆՐԱՊԵՏՈՒԹՅԱՆ 2022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  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</si>
  <si>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</si>
  <si>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>ՀԱՅԱՍՏԱՆԻ ՀԱՆՐԱՊԵՏՈՒԹՅԱՆ ԿԱՌԱՎԱՐՈՒԹՅԱՆ 2021 ԹՎԱԿԱՆԻ ԴԵԿՏԵՄԲԵՐԻ 23-Ի N 2121-Ն ՈՐՈՇՄԱՆ N10 ՀԱՎԵԼՎԱԾՈՒՄ ԿԱՏԱՐՎՈՂ ՓՈՓՈԽՈՒԹՅՈՒՆՆԵՐԸ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</si>
  <si>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</si>
  <si>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</si>
  <si>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</si>
  <si>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</si>
  <si>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</si>
  <si>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</si>
  <si>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</si>
  <si>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</si>
  <si>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</si>
  <si>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</si>
  <si>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Հավելված N 1
</t>
  </si>
  <si>
    <t xml:space="preserve"> Հավելված N2
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</si>
  <si>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</si>
  <si>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</si>
  <si>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</si>
  <si>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</si>
  <si>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>Հավելված N3</t>
  </si>
  <si>
    <t xml:space="preserve"> 1139 </t>
  </si>
  <si>
    <t xml:space="preserve"> ՀՀ կառավարության պահուստային ֆոնդ </t>
  </si>
  <si>
    <t xml:space="preserve"> Ծրագրի դասիչը` </t>
  </si>
  <si>
    <t xml:space="preserve">  Ցուցանիշների փոփոխությունը                 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</si>
  <si>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</si>
  <si>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</si>
  <si>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</si>
  <si>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</si>
  <si>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</si>
  <si>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</si>
  <si>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</si>
  <si>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 </t>
  </si>
  <si>
    <t xml:space="preserve">ՀԱՅԱՍՏԱՆԻ ՀԱՆՐԱՊԵՏՈՒԹՅԱՆ ԿԱՌԱՎԱՐՈՒԹՅԱՆ 2021 ԹՎԱԿԱՆԻ ԴԵԿՏԵՄԲԵՐԻ 23-Ի N 2121-Ն ՈՐՈՇՄԱՆ N 9 ՀԱՎԵԼՎԱԾԻ  NN 9.28 ԵՎ 9.47 ԱՂՅՈՒՍԱԿՆԵՐՈՒՄ  ԿԱՏԱՐՎՈՂ ՓՈՓՈԽՈՒԹՅՈՒՆՆԵՐԸ  </t>
  </si>
  <si>
    <t xml:space="preserve">ՀԱՅԱՍՏԱՆԻ ՀԱՆՐԱՊԵՏՈՒԹՅԱՆ ԿԱՌԱՎԱՐՈՒԹՅԱՆ 2021 ԹՎԱԿԱՆԻ ԴԵԿՏԵՄԲԵՐԻ 23-Ի N 2121-Ն ՈՐՈՇՄԱՆ N 9.1 ՀԱՎԵԼՎԱԾԻ   NN 9.1.36  և 9.1.59 ԱՂՅՈՒՍԱԿՆԵՐՈՒՄ  ԿԱՏԱՐՎՈՂ ՓՈՓՈԽՈՒԹՅՈՒՆՆԵՐԸ   </t>
  </si>
  <si>
    <t xml:space="preserve"> Աղյուսակ 9.1.59</t>
  </si>
  <si>
    <t>Հավելված N5</t>
  </si>
  <si>
    <t xml:space="preserve">Աղյուսակ 9.47 </t>
  </si>
  <si>
    <t>Հավելված N4</t>
  </si>
  <si>
    <t>Արդյունքի չափորոշիչներ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</si>
</sst>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_-* #,##0\ _₽_-;\-* #,##0\ _₽_-;_-* \-??\ _₽_-;_-@_-"/>
    <numFmt numFmtId="171" formatCode="_(* #,##0.0_);_(* \(#,##0.0\);_(* &quot;-&quot;??_);_(@_)"/>
    <numFmt numFmtId="172" formatCode="_-* #,##0.00_-;\-* #,##0.00_-;_-* &quot;-&quot;??_-;_-@_-"/>
    <numFmt numFmtId="173" formatCode="#,##0.0"/>
    <numFmt numFmtId="174" formatCode="_(* #,##0.0_);_(* \(#,##0.0\);_(* \-??_);_(@_)"/>
    <numFmt numFmtId="175" formatCode="0.0;[Red]0.0"/>
  </numFmts>
  <fonts count="78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11"/>
      <name val="GHEA Grapalat"/>
      <family val="2"/>
    </font>
    <font>
      <i/>
      <sz val="11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12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63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0" fontId="12" fillId="0" borderId="0"/>
    <xf numFmtId="0" fontId="6" fillId="0" borderId="0">
      <alignment horizontal="left" vertical="top" wrapText="1"/>
    </xf>
    <xf numFmtId="0" fontId="5" fillId="0" borderId="0"/>
    <xf numFmtId="166" fontId="6" fillId="0" borderId="0" applyBorder="0" applyProtection="0">
      <alignment horizontal="right" vertical="top"/>
    </xf>
    <xf numFmtId="166" fontId="8" fillId="0" borderId="0" applyBorder="0" applyProtection="0">
      <alignment horizontal="right" vertical="top"/>
    </xf>
    <xf numFmtId="0" fontId="9" fillId="0" borderId="0"/>
    <xf numFmtId="0" fontId="12" fillId="0" borderId="0"/>
    <xf numFmtId="167" fontId="12" fillId="0" borderId="0" applyBorder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9" applyNumberFormat="0" applyAlignment="0" applyProtection="0"/>
    <xf numFmtId="0" fontId="23" fillId="7" borderId="10" applyNumberFormat="0" applyAlignment="0" applyProtection="0"/>
    <xf numFmtId="0" fontId="24" fillId="7" borderId="9" applyNumberFormat="0" applyAlignment="0" applyProtection="0"/>
    <xf numFmtId="0" fontId="25" fillId="0" borderId="11" applyNumberFormat="0" applyFill="0" applyAlignment="0" applyProtection="0"/>
    <xf numFmtId="0" fontId="26" fillId="8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4" fillId="9" borderId="13" applyNumberFormat="0" applyFont="0" applyAlignment="0" applyProtection="0"/>
    <xf numFmtId="0" fontId="32" fillId="0" borderId="0" applyNumberForma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7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42" fillId="47" borderId="0" applyNumberFormat="0" applyBorder="0" applyAlignment="0" applyProtection="0"/>
    <xf numFmtId="0" fontId="42" fillId="45" borderId="0" applyNumberFormat="0" applyBorder="0" applyAlignment="0" applyProtection="0"/>
    <xf numFmtId="0" fontId="42" fillId="39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36" borderId="0" applyNumberFormat="0" applyBorder="0" applyAlignment="0" applyProtection="0"/>
    <xf numFmtId="0" fontId="44" fillId="53" borderId="15" applyNumberFormat="0" applyAlignment="0" applyProtection="0"/>
    <xf numFmtId="0" fontId="45" fillId="54" borderId="16" applyNumberFormat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7" borderId="0" applyNumberFormat="0" applyBorder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15" applyNumberFormat="0" applyAlignment="0" applyProtection="0"/>
    <xf numFmtId="0" fontId="52" fillId="0" borderId="20" applyNumberFormat="0" applyFill="0" applyAlignment="0" applyProtection="0"/>
    <xf numFmtId="0" fontId="53" fillId="55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3" fillId="0" borderId="0"/>
    <xf numFmtId="0" fontId="40" fillId="0" borderId="0"/>
    <xf numFmtId="0" fontId="40" fillId="0" borderId="0"/>
    <xf numFmtId="0" fontId="38" fillId="56" borderId="21" applyNumberFormat="0" applyFont="0" applyAlignment="0" applyProtection="0"/>
    <xf numFmtId="0" fontId="54" fillId="53" borderId="22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3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1" fontId="59" fillId="0" borderId="0"/>
    <xf numFmtId="0" fontId="60" fillId="0" borderId="0"/>
    <xf numFmtId="0" fontId="40" fillId="0" borderId="0"/>
    <xf numFmtId="0" fontId="7" fillId="0" borderId="0"/>
    <xf numFmtId="9" fontId="3" fillId="0" borderId="0" applyFont="0" applyFill="0" applyBorder="0" applyAlignment="0" applyProtection="0"/>
    <xf numFmtId="0" fontId="58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43" fontId="31" fillId="0" borderId="0" applyFont="0" applyFill="0" applyBorder="0" applyAlignment="0" applyProtection="0"/>
    <xf numFmtId="0" fontId="31" fillId="0" borderId="0">
      <alignment horizontal="left" vertical="top" wrapText="1"/>
    </xf>
    <xf numFmtId="0" fontId="76" fillId="0" borderId="0"/>
    <xf numFmtId="0" fontId="40" fillId="0" borderId="0"/>
    <xf numFmtId="43" fontId="76" fillId="0" borderId="0" applyFont="0" applyFill="0" applyBorder="0" applyAlignment="0" applyProtection="0"/>
  </cellStyleXfs>
  <cellXfs count="159">
    <xf numFmtId="0" fontId="0" fillId="0" borderId="0" xfId="0"/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0" fontId="14" fillId="2" borderId="2" xfId="0" applyFont="1" applyFill="1" applyBorder="1" applyAlignment="1">
      <alignment horizontal="left" vertical="center" wrapText="1"/>
    </xf>
    <xf numFmtId="0" fontId="13" fillId="0" borderId="0" xfId="0" applyFont="1"/>
    <xf numFmtId="166" fontId="13" fillId="0" borderId="2" xfId="10" applyFont="1" applyBorder="1">
      <alignment horizontal="right" vertical="top"/>
    </xf>
    <xf numFmtId="0" fontId="13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right" vertical="top" wrapText="1"/>
    </xf>
    <xf numFmtId="166" fontId="15" fillId="0" borderId="2" xfId="11" applyFont="1" applyBorder="1">
      <alignment horizontal="right" vertical="top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169" fontId="34" fillId="2" borderId="0" xfId="1" applyNumberFormat="1" applyFont="1" applyFill="1" applyBorder="1" applyAlignment="1" applyProtection="1">
      <alignment horizontal="right" vertical="top" wrapText="1"/>
    </xf>
    <xf numFmtId="0" fontId="33" fillId="2" borderId="2" xfId="0" applyFont="1" applyFill="1" applyBorder="1" applyAlignment="1">
      <alignment horizontal="left" vertical="top" wrapText="1"/>
    </xf>
    <xf numFmtId="0" fontId="34" fillId="2" borderId="3" xfId="0" applyFont="1" applyFill="1" applyBorder="1" applyAlignment="1">
      <alignment horizontal="left" vertical="top" wrapText="1"/>
    </xf>
    <xf numFmtId="168" fontId="34" fillId="2" borderId="2" xfId="0" applyNumberFormat="1" applyFont="1" applyFill="1" applyBorder="1" applyAlignment="1">
      <alignment horizontal="right" vertical="center" wrapText="1"/>
    </xf>
    <xf numFmtId="169" fontId="33" fillId="2" borderId="0" xfId="1" applyNumberFormat="1" applyFont="1" applyFill="1" applyBorder="1" applyAlignment="1" applyProtection="1">
      <alignment horizontal="right"/>
    </xf>
    <xf numFmtId="0" fontId="0" fillId="0" borderId="0" xfId="0" applyAlignment="1">
      <alignment horizontal="left" vertical="top" wrapText="1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63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wrapText="1"/>
    </xf>
    <xf numFmtId="0" fontId="64" fillId="0" borderId="0" xfId="0" applyFont="1"/>
    <xf numFmtId="0" fontId="65" fillId="0" borderId="0" xfId="0" applyFont="1"/>
    <xf numFmtId="166" fontId="13" fillId="0" borderId="24" xfId="10" applyFont="1" applyBorder="1" applyProtection="1">
      <alignment horizontal="right" vertical="top"/>
    </xf>
    <xf numFmtId="0" fontId="13" fillId="0" borderId="24" xfId="0" applyFont="1" applyBorder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0" fontId="66" fillId="0" borderId="0" xfId="0" applyFont="1"/>
    <xf numFmtId="0" fontId="69" fillId="0" borderId="0" xfId="0" applyFont="1" applyAlignment="1">
      <alignment horizontal="left" vertical="top" wrapText="1"/>
    </xf>
    <xf numFmtId="0" fontId="70" fillId="0" borderId="0" xfId="0" applyFont="1"/>
    <xf numFmtId="0" fontId="13" fillId="0" borderId="24" xfId="8" applyFont="1" applyBorder="1" applyAlignment="1">
      <alignment horizontal="left" vertical="center" wrapText="1"/>
    </xf>
    <xf numFmtId="0" fontId="15" fillId="0" borderId="24" xfId="8" applyFont="1" applyBorder="1" applyAlignment="1">
      <alignment horizontal="left" vertical="center" wrapText="1"/>
    </xf>
    <xf numFmtId="0" fontId="13" fillId="0" borderId="24" xfId="8" applyFont="1" applyBorder="1" applyAlignment="1">
      <alignment horizontal="center" vertical="center" wrapText="1"/>
    </xf>
    <xf numFmtId="0" fontId="0" fillId="0" borderId="24" xfId="0" applyBorder="1" applyAlignment="1">
      <alignment horizontal="left" vertical="top" wrapText="1"/>
    </xf>
    <xf numFmtId="169" fontId="36" fillId="0" borderId="0" xfId="1" applyNumberFormat="1" applyFont="1" applyBorder="1" applyAlignment="1" applyProtection="1">
      <alignment horizontal="right" vertical="top" wrapText="1"/>
    </xf>
    <xf numFmtId="0" fontId="34" fillId="34" borderId="24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4" fillId="0" borderId="24" xfId="8" applyFont="1" applyBorder="1" applyAlignment="1">
      <alignment horizontal="left" vertical="center" wrapText="1"/>
    </xf>
    <xf numFmtId="166" fontId="14" fillId="0" borderId="24" xfId="10" applyFont="1" applyBorder="1" applyProtection="1">
      <alignment horizontal="right" vertical="top"/>
    </xf>
    <xf numFmtId="0" fontId="65" fillId="0" borderId="0" xfId="0" applyFont="1" applyAlignment="1">
      <alignment vertical="center" wrapText="1"/>
    </xf>
    <xf numFmtId="0" fontId="33" fillId="34" borderId="24" xfId="0" applyFont="1" applyFill="1" applyBorder="1" applyAlignment="1">
      <alignment horizontal="left" vertical="top" wrapText="1"/>
    </xf>
    <xf numFmtId="166" fontId="34" fillId="0" borderId="24" xfId="10" applyFont="1" applyBorder="1">
      <alignment horizontal="right" vertical="top"/>
    </xf>
    <xf numFmtId="0" fontId="33" fillId="0" borderId="24" xfId="0" applyFont="1" applyBorder="1" applyAlignment="1">
      <alignment horizontal="center" vertical="center" wrapText="1"/>
    </xf>
    <xf numFmtId="49" fontId="34" fillId="34" borderId="24" xfId="0" applyNumberFormat="1" applyFont="1" applyFill="1" applyBorder="1" applyAlignment="1">
      <alignment horizontal="left" vertical="top" wrapText="1"/>
    </xf>
    <xf numFmtId="0" fontId="71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68" fillId="0" borderId="0" xfId="0" applyFont="1" applyAlignment="1">
      <alignment horizontal="right" vertical="top" wrapText="1"/>
    </xf>
    <xf numFmtId="0" fontId="65" fillId="0" borderId="24" xfId="0" applyFont="1" applyBorder="1" applyAlignment="1">
      <alignment horizontal="left" vertical="top" wrapText="1"/>
    </xf>
    <xf numFmtId="0" fontId="15" fillId="0" borderId="24" xfId="0" applyFont="1" applyBorder="1" applyAlignment="1">
      <alignment horizontal="left" vertical="top" wrapText="1"/>
    </xf>
    <xf numFmtId="168" fontId="33" fillId="0" borderId="24" xfId="0" applyNumberFormat="1" applyFont="1" applyBorder="1" applyAlignment="1">
      <alignment horizontal="right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33" fillId="2" borderId="24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6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8" applyFont="1" applyAlignment="1">
      <alignment horizontal="left" vertical="center" wrapText="1"/>
    </xf>
    <xf numFmtId="0" fontId="10" fillId="0" borderId="0" xfId="8" applyFont="1">
      <alignment horizontal="left" vertical="top" wrapText="1"/>
    </xf>
    <xf numFmtId="0" fontId="15" fillId="0" borderId="0" xfId="8" applyFont="1">
      <alignment horizontal="left" vertical="top" wrapText="1"/>
    </xf>
    <xf numFmtId="0" fontId="11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right" vertical="center" wrapText="1"/>
    </xf>
    <xf numFmtId="0" fontId="10" fillId="0" borderId="0" xfId="8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4" fillId="0" borderId="0" xfId="0" applyFont="1" applyAlignment="1">
      <alignment vertical="center"/>
    </xf>
    <xf numFmtId="0" fontId="0" fillId="0" borderId="0" xfId="0" applyAlignment="1">
      <alignment vertical="center"/>
    </xf>
    <xf numFmtId="0" fontId="33" fillId="2" borderId="4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center" wrapText="1"/>
    </xf>
    <xf numFmtId="0" fontId="33" fillId="34" borderId="24" xfId="0" applyFont="1" applyFill="1" applyBorder="1" applyAlignment="1">
      <alignment horizontal="left" vertical="center" wrapText="1"/>
    </xf>
    <xf numFmtId="0" fontId="33" fillId="0" borderId="24" xfId="0" applyFont="1" applyBorder="1" applyAlignment="1">
      <alignment horizontal="left" vertical="center" wrapText="1"/>
    </xf>
    <xf numFmtId="0" fontId="10" fillId="57" borderId="0" xfId="0" applyFont="1" applyFill="1" applyAlignment="1">
      <alignment horizontal="left" vertical="top" wrapText="1"/>
    </xf>
    <xf numFmtId="0" fontId="64" fillId="57" borderId="0" xfId="0" applyFont="1" applyFill="1"/>
    <xf numFmtId="0" fontId="0" fillId="57" borderId="0" xfId="0" applyFill="1"/>
    <xf numFmtId="0" fontId="13" fillId="0" borderId="0" xfId="8" applyFont="1">
      <alignment horizontal="left" vertical="top" wrapText="1"/>
    </xf>
    <xf numFmtId="0" fontId="35" fillId="0" borderId="0" xfId="54" applyFont="1">
      <alignment horizontal="left" vertical="top" wrapText="1"/>
    </xf>
    <xf numFmtId="0" fontId="35" fillId="0" borderId="24" xfId="54" applyFont="1" applyBorder="1" applyAlignment="1">
      <alignment horizontal="center" vertical="center" wrapText="1"/>
    </xf>
    <xf numFmtId="171" fontId="35" fillId="0" borderId="24" xfId="158" applyNumberFormat="1" applyFont="1" applyBorder="1" applyAlignment="1">
      <alignment horizontal="center" vertical="center" wrapText="1"/>
    </xf>
    <xf numFmtId="0" fontId="35" fillId="0" borderId="28" xfId="159" applyFont="1" applyBorder="1">
      <alignment horizontal="left" vertical="top" wrapText="1"/>
    </xf>
    <xf numFmtId="0" fontId="35" fillId="0" borderId="28" xfId="159" applyFont="1" applyBorder="1" applyAlignment="1">
      <alignment horizontal="left" vertical="top"/>
    </xf>
    <xf numFmtId="0" fontId="35" fillId="0" borderId="28" xfId="159" applyFont="1" applyBorder="1" applyAlignment="1">
      <alignment horizontal="center" vertical="top"/>
    </xf>
    <xf numFmtId="0" fontId="35" fillId="34" borderId="0" xfId="54" applyFont="1" applyFill="1">
      <alignment horizontal="left" vertical="top" wrapText="1"/>
    </xf>
    <xf numFmtId="171" fontId="35" fillId="0" borderId="0" xfId="158" applyNumberFormat="1" applyFont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75" fillId="0" borderId="0" xfId="0" applyFont="1" applyAlignment="1">
      <alignment horizontal="right" vertical="top" wrapText="1"/>
    </xf>
    <xf numFmtId="0" fontId="35" fillId="0" borderId="28" xfId="159" applyFont="1" applyBorder="1" applyAlignment="1">
      <alignment horizontal="left" vertical="center"/>
    </xf>
    <xf numFmtId="0" fontId="35" fillId="0" borderId="28" xfId="159" applyFont="1" applyBorder="1" applyAlignment="1">
      <alignment horizontal="center" vertical="center"/>
    </xf>
    <xf numFmtId="171" fontId="35" fillId="0" borderId="24" xfId="158" applyNumberFormat="1" applyFont="1" applyFill="1" applyBorder="1" applyAlignment="1">
      <alignment horizontal="right" vertical="center"/>
    </xf>
    <xf numFmtId="170" fontId="36" fillId="0" borderId="0" xfId="1" applyNumberFormat="1" applyFont="1" applyBorder="1" applyAlignment="1" applyProtection="1">
      <alignment horizontal="right" vertical="top" wrapText="1"/>
    </xf>
    <xf numFmtId="173" fontId="74" fillId="0" borderId="24" xfId="0" applyNumberFormat="1" applyFont="1" applyBorder="1" applyAlignment="1">
      <alignment horizontal="center" vertical="center" wrapText="1"/>
    </xf>
    <xf numFmtId="0" fontId="65" fillId="0" borderId="24" xfId="0" applyFont="1" applyBorder="1" applyAlignment="1">
      <alignment vertical="center" wrapText="1"/>
    </xf>
    <xf numFmtId="0" fontId="33" fillId="0" borderId="24" xfId="0" applyFont="1" applyBorder="1" applyAlignment="1">
      <alignment horizontal="left" vertical="top" wrapText="1"/>
    </xf>
    <xf numFmtId="0" fontId="34" fillId="0" borderId="24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33" fillId="0" borderId="24" xfId="0" applyFont="1" applyBorder="1"/>
    <xf numFmtId="0" fontId="14" fillId="0" borderId="24" xfId="0" applyFont="1" applyBorder="1" applyAlignment="1">
      <alignment horizontal="left" vertical="top" wrapText="1"/>
    </xf>
    <xf numFmtId="168" fontId="14" fillId="58" borderId="24" xfId="1" applyNumberFormat="1" applyFont="1" applyFill="1" applyBorder="1" applyAlignment="1" applyProtection="1">
      <alignment vertical="center" wrapText="1"/>
    </xf>
    <xf numFmtId="0" fontId="35" fillId="58" borderId="0" xfId="0" applyFont="1" applyFill="1"/>
    <xf numFmtId="0" fontId="15" fillId="0" borderId="24" xfId="0" applyFont="1" applyBorder="1"/>
    <xf numFmtId="166" fontId="13" fillId="2" borderId="24" xfId="10" applyFont="1" applyFill="1" applyBorder="1" applyAlignment="1" applyProtection="1">
      <alignment horizontal="right" vertical="top"/>
    </xf>
    <xf numFmtId="0" fontId="13" fillId="0" borderId="24" xfId="0" applyFont="1" applyBorder="1" applyAlignment="1">
      <alignment vertical="top" wrapText="1"/>
    </xf>
    <xf numFmtId="0" fontId="33" fillId="0" borderId="24" xfId="0" applyFont="1" applyBorder="1" applyAlignment="1">
      <alignment horizontal="center" vertical="top" wrapText="1"/>
    </xf>
    <xf numFmtId="166" fontId="34" fillId="59" borderId="24" xfId="10" applyFont="1" applyFill="1" applyBorder="1" applyAlignment="1" applyProtection="1">
      <alignment horizontal="right" vertical="top"/>
    </xf>
    <xf numFmtId="166" fontId="33" fillId="59" borderId="24" xfId="10" applyFont="1" applyFill="1" applyBorder="1" applyAlignment="1" applyProtection="1">
      <alignment horizontal="right" vertical="top"/>
    </xf>
    <xf numFmtId="168" fontId="33" fillId="58" borderId="2" xfId="1" applyNumberFormat="1" applyFont="1" applyFill="1" applyBorder="1" applyAlignment="1" applyProtection="1">
      <alignment horizontal="right" vertical="center" wrapText="1"/>
    </xf>
    <xf numFmtId="0" fontId="33" fillId="0" borderId="2" xfId="0" applyFont="1" applyBorder="1" applyAlignment="1">
      <alignment horizontal="left" vertical="top" wrapText="1"/>
    </xf>
    <xf numFmtId="0" fontId="33" fillId="0" borderId="2" xfId="0" applyFont="1" applyBorder="1" applyAlignment="1">
      <alignment horizontal="center" vertical="top" wrapText="1"/>
    </xf>
    <xf numFmtId="0" fontId="77" fillId="0" borderId="2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0" fontId="33" fillId="0" borderId="0" xfId="0" applyFont="1"/>
    <xf numFmtId="0" fontId="33" fillId="0" borderId="2" xfId="0" applyFont="1" applyBorder="1"/>
    <xf numFmtId="0" fontId="33" fillId="0" borderId="2" xfId="0" applyFont="1" applyBorder="1" applyAlignment="1">
      <alignment horizontal="center"/>
    </xf>
    <xf numFmtId="166" fontId="15" fillId="0" borderId="0" xfId="10" applyNumberFormat="1" applyFont="1" applyBorder="1" applyAlignment="1">
      <alignment horizontal="right" vertical="top"/>
    </xf>
    <xf numFmtId="174" fontId="36" fillId="0" borderId="0" xfId="1" applyNumberFormat="1" applyFont="1" applyBorder="1" applyAlignment="1" applyProtection="1">
      <alignment horizontal="right" vertical="top" wrapText="1"/>
    </xf>
    <xf numFmtId="0" fontId="10" fillId="0" borderId="0" xfId="0" applyFont="1" applyBorder="1" applyAlignment="1">
      <alignment horizontal="center" vertical="top" wrapText="1"/>
    </xf>
    <xf numFmtId="175" fontId="14" fillId="2" borderId="2" xfId="0" applyNumberFormat="1" applyFont="1" applyFill="1" applyBorder="1" applyAlignment="1">
      <alignment horizontal="right" vertical="center" wrapText="1"/>
    </xf>
    <xf numFmtId="166" fontId="14" fillId="2" borderId="24" xfId="10" applyFont="1" applyFill="1" applyBorder="1" applyAlignment="1" applyProtection="1">
      <alignment horizontal="right" vertical="top"/>
    </xf>
    <xf numFmtId="2" fontId="14" fillId="2" borderId="0" xfId="0" applyNumberFormat="1" applyFont="1" applyFill="1" applyAlignment="1">
      <alignment horizontal="right" wrapText="1"/>
    </xf>
    <xf numFmtId="0" fontId="14" fillId="0" borderId="0" xfId="0" applyFont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top" wrapText="1"/>
    </xf>
    <xf numFmtId="169" fontId="34" fillId="2" borderId="0" xfId="1" applyNumberFormat="1" applyFont="1" applyFill="1" applyBorder="1" applyAlignment="1" applyProtection="1">
      <alignment horizontal="right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4" fillId="2" borderId="0" xfId="0" applyFont="1" applyFill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2" fontId="11" fillId="2" borderId="0" xfId="0" applyNumberFormat="1" applyFont="1" applyFill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71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top" wrapText="1"/>
    </xf>
    <xf numFmtId="0" fontId="68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35" fillId="0" borderId="25" xfId="159" applyFont="1" applyBorder="1" applyAlignment="1">
      <alignment horizontal="left" vertical="center" wrapText="1"/>
    </xf>
    <xf numFmtId="0" fontId="35" fillId="0" borderId="26" xfId="159" applyFont="1" applyBorder="1" applyAlignment="1">
      <alignment horizontal="left" vertical="center" wrapText="1"/>
    </xf>
    <xf numFmtId="0" fontId="35" fillId="0" borderId="27" xfId="159" applyFont="1" applyBorder="1" applyAlignment="1">
      <alignment horizontal="left" vertical="center" wrapText="1"/>
    </xf>
    <xf numFmtId="0" fontId="35" fillId="0" borderId="25" xfId="159" applyFont="1" applyBorder="1" applyAlignment="1">
      <alignment horizontal="left" vertical="top"/>
    </xf>
    <xf numFmtId="0" fontId="35" fillId="0" borderId="26" xfId="159" applyFont="1" applyBorder="1" applyAlignment="1">
      <alignment horizontal="left" vertical="top"/>
    </xf>
    <xf numFmtId="0" fontId="35" fillId="0" borderId="27" xfId="159" applyFont="1" applyBorder="1" applyAlignment="1">
      <alignment horizontal="left" vertical="top"/>
    </xf>
    <xf numFmtId="0" fontId="35" fillId="0" borderId="25" xfId="159" applyFont="1" applyBorder="1">
      <alignment horizontal="left" vertical="top" wrapText="1"/>
    </xf>
    <xf numFmtId="0" fontId="35" fillId="0" borderId="26" xfId="159" applyFont="1" applyBorder="1">
      <alignment horizontal="left" vertical="top" wrapText="1"/>
    </xf>
    <xf numFmtId="0" fontId="35" fillId="0" borderId="27" xfId="159" applyFont="1" applyBorder="1">
      <alignment horizontal="left" vertical="top" wrapText="1"/>
    </xf>
    <xf numFmtId="2" fontId="73" fillId="2" borderId="0" xfId="0" applyNumberFormat="1" applyFont="1" applyFill="1" applyAlignment="1">
      <alignment horizontal="right" vertical="center" wrapText="1"/>
    </xf>
    <xf numFmtId="0" fontId="73" fillId="34" borderId="0" xfId="54" applyFont="1" applyFill="1" applyAlignment="1">
      <alignment horizontal="center" vertical="center" wrapText="1"/>
    </xf>
    <xf numFmtId="0" fontId="35" fillId="0" borderId="24" xfId="54" applyFont="1" applyBorder="1" applyAlignment="1">
      <alignment horizontal="center" vertical="center" wrapText="1"/>
    </xf>
    <xf numFmtId="172" fontId="35" fillId="0" borderId="24" xfId="158" applyNumberFormat="1" applyFont="1" applyBorder="1" applyAlignment="1">
      <alignment horizontal="center" vertical="center" wrapText="1"/>
    </xf>
  </cellXfs>
  <cellStyles count="163">
    <cellStyle name="20% - Accent1" xfId="31" builtinId="30" customBuiltin="1"/>
    <cellStyle name="20% - Accent1 2" xfId="73" xr:uid="{00000000-0005-0000-0000-000001000000}"/>
    <cellStyle name="20% - Accent1 3" xfId="132" xr:uid="{00000000-0005-0000-0000-000002000000}"/>
    <cellStyle name="20% - Accent1 4" xfId="145" xr:uid="{00000000-0005-0000-0000-000003000000}"/>
    <cellStyle name="20% - Accent2" xfId="35" builtinId="34" customBuiltin="1"/>
    <cellStyle name="20% - Accent2 2" xfId="74" xr:uid="{00000000-0005-0000-0000-000005000000}"/>
    <cellStyle name="20% - Accent2 3" xfId="133" xr:uid="{00000000-0005-0000-0000-000006000000}"/>
    <cellStyle name="20% - Accent2 4" xfId="146" xr:uid="{00000000-0005-0000-0000-000007000000}"/>
    <cellStyle name="20% - Accent3" xfId="39" builtinId="38" customBuiltin="1"/>
    <cellStyle name="20% - Accent3 2" xfId="75" xr:uid="{00000000-0005-0000-0000-000009000000}"/>
    <cellStyle name="20% - Accent3 3" xfId="134" xr:uid="{00000000-0005-0000-0000-00000A000000}"/>
    <cellStyle name="20% - Accent3 4" xfId="147" xr:uid="{00000000-0005-0000-0000-00000B000000}"/>
    <cellStyle name="20% - Accent4" xfId="43" builtinId="42" customBuiltin="1"/>
    <cellStyle name="20% - Accent4 2" xfId="76" xr:uid="{00000000-0005-0000-0000-00000D000000}"/>
    <cellStyle name="20% - Accent4 3" xfId="135" xr:uid="{00000000-0005-0000-0000-00000E000000}"/>
    <cellStyle name="20% - Accent4 4" xfId="148" xr:uid="{00000000-0005-0000-0000-00000F000000}"/>
    <cellStyle name="20% - Accent5" xfId="47" builtinId="46" customBuiltin="1"/>
    <cellStyle name="20% - Accent5 2" xfId="77" xr:uid="{00000000-0005-0000-0000-000011000000}"/>
    <cellStyle name="20% - Accent5 3" xfId="136" xr:uid="{00000000-0005-0000-0000-000012000000}"/>
    <cellStyle name="20% - Accent5 4" xfId="149" xr:uid="{00000000-0005-0000-0000-000013000000}"/>
    <cellStyle name="20% - Accent6" xfId="51" builtinId="50" customBuiltin="1"/>
    <cellStyle name="20% - Accent6 2" xfId="78" xr:uid="{00000000-0005-0000-0000-000015000000}"/>
    <cellStyle name="20% - Accent6 3" xfId="137" xr:uid="{00000000-0005-0000-0000-000016000000}"/>
    <cellStyle name="20% - Accent6 4" xfId="150" xr:uid="{00000000-0005-0000-0000-000017000000}"/>
    <cellStyle name="40% - Accent1" xfId="32" builtinId="31" customBuiltin="1"/>
    <cellStyle name="40% - Accent1 2" xfId="79" xr:uid="{00000000-0005-0000-0000-000019000000}"/>
    <cellStyle name="40% - Accent1 3" xfId="138" xr:uid="{00000000-0005-0000-0000-00001A000000}"/>
    <cellStyle name="40% - Accent1 4" xfId="151" xr:uid="{00000000-0005-0000-0000-00001B000000}"/>
    <cellStyle name="40% - Accent2" xfId="36" builtinId="35" customBuiltin="1"/>
    <cellStyle name="40% - Accent2 2" xfId="80" xr:uid="{00000000-0005-0000-0000-00001D000000}"/>
    <cellStyle name="40% - Accent2 3" xfId="139" xr:uid="{00000000-0005-0000-0000-00001E000000}"/>
    <cellStyle name="40% - Accent2 4" xfId="152" xr:uid="{00000000-0005-0000-0000-00001F000000}"/>
    <cellStyle name="40% - Accent3" xfId="40" builtinId="39" customBuiltin="1"/>
    <cellStyle name="40% - Accent3 2" xfId="81" xr:uid="{00000000-0005-0000-0000-000021000000}"/>
    <cellStyle name="40% - Accent3 3" xfId="140" xr:uid="{00000000-0005-0000-0000-000022000000}"/>
    <cellStyle name="40% - Accent3 4" xfId="153" xr:uid="{00000000-0005-0000-0000-000023000000}"/>
    <cellStyle name="40% - Accent4" xfId="44" builtinId="43" customBuiltin="1"/>
    <cellStyle name="40% - Accent4 2" xfId="82" xr:uid="{00000000-0005-0000-0000-000025000000}"/>
    <cellStyle name="40% - Accent4 3" xfId="141" xr:uid="{00000000-0005-0000-0000-000026000000}"/>
    <cellStyle name="40% - Accent4 4" xfId="154" xr:uid="{00000000-0005-0000-0000-000027000000}"/>
    <cellStyle name="40% - Accent5" xfId="48" builtinId="47" customBuiltin="1"/>
    <cellStyle name="40% - Accent5 2" xfId="83" xr:uid="{00000000-0005-0000-0000-000029000000}"/>
    <cellStyle name="40% - Accent5 3" xfId="142" xr:uid="{00000000-0005-0000-0000-00002A000000}"/>
    <cellStyle name="40% - Accent5 4" xfId="155" xr:uid="{00000000-0005-0000-0000-00002B000000}"/>
    <cellStyle name="40% - Accent6" xfId="52" builtinId="51" customBuiltin="1"/>
    <cellStyle name="40% - Accent6 2" xfId="84" xr:uid="{00000000-0005-0000-0000-00002D000000}"/>
    <cellStyle name="40% - Accent6 3" xfId="143" xr:uid="{00000000-0005-0000-0000-00002E000000}"/>
    <cellStyle name="40% - Accent6 4" xfId="156" xr:uid="{00000000-0005-0000-0000-00002F000000}"/>
    <cellStyle name="60% - Accent1" xfId="33" builtinId="32" customBuiltin="1"/>
    <cellStyle name="60% - Accent1 2" xfId="85" xr:uid="{00000000-0005-0000-0000-000031000000}"/>
    <cellStyle name="60% - Accent2" xfId="37" builtinId="36" customBuiltin="1"/>
    <cellStyle name="60% - Accent2 2" xfId="86" xr:uid="{00000000-0005-0000-0000-000033000000}"/>
    <cellStyle name="60% - Accent3" xfId="41" builtinId="40" customBuiltin="1"/>
    <cellStyle name="60% - Accent3 2" xfId="87" xr:uid="{00000000-0005-0000-0000-000035000000}"/>
    <cellStyle name="60% - Accent4" xfId="45" builtinId="44" customBuiltin="1"/>
    <cellStyle name="60% - Accent4 2" xfId="88" xr:uid="{00000000-0005-0000-0000-000037000000}"/>
    <cellStyle name="60% - Accent5" xfId="49" builtinId="48" customBuiltin="1"/>
    <cellStyle name="60% - Accent5 2" xfId="89" xr:uid="{00000000-0005-0000-0000-000039000000}"/>
    <cellStyle name="60% - Accent6" xfId="53" builtinId="52" customBuiltin="1"/>
    <cellStyle name="60% - Accent6 2" xfId="90" xr:uid="{00000000-0005-0000-0000-00003B000000}"/>
    <cellStyle name="Accent1" xfId="30" builtinId="29" customBuiltin="1"/>
    <cellStyle name="Accent1 2" xfId="91" xr:uid="{00000000-0005-0000-0000-00003D000000}"/>
    <cellStyle name="Accent2" xfId="34" builtinId="33" customBuiltin="1"/>
    <cellStyle name="Accent2 2" xfId="92" xr:uid="{00000000-0005-0000-0000-00003F000000}"/>
    <cellStyle name="Accent3" xfId="38" builtinId="37" customBuiltin="1"/>
    <cellStyle name="Accent3 2" xfId="93" xr:uid="{00000000-0005-0000-0000-000041000000}"/>
    <cellStyle name="Accent4" xfId="42" builtinId="41" customBuiltin="1"/>
    <cellStyle name="Accent4 2" xfId="94" xr:uid="{00000000-0005-0000-0000-000043000000}"/>
    <cellStyle name="Accent5" xfId="46" builtinId="45" customBuiltin="1"/>
    <cellStyle name="Accent5 2" xfId="95" xr:uid="{00000000-0005-0000-0000-000045000000}"/>
    <cellStyle name="Accent6" xfId="50" builtinId="49" customBuiltin="1"/>
    <cellStyle name="Accent6 2" xfId="96" xr:uid="{00000000-0005-0000-0000-000047000000}"/>
    <cellStyle name="Bad" xfId="20" builtinId="27" customBuiltin="1"/>
    <cellStyle name="Bad 2" xfId="97" xr:uid="{00000000-0005-0000-0000-000049000000}"/>
    <cellStyle name="Calculation" xfId="24" builtinId="22" customBuiltin="1"/>
    <cellStyle name="Calculation 2" xfId="98" xr:uid="{00000000-0005-0000-0000-00004B000000}"/>
    <cellStyle name="Check Cell" xfId="26" builtinId="23" customBuiltin="1"/>
    <cellStyle name="Check Cell 2" xfId="99" xr:uid="{00000000-0005-0000-0000-00004D000000}"/>
    <cellStyle name="Comma" xfId="1" builtinId="3"/>
    <cellStyle name="Comma 11" xfId="162" xr:uid="{00000000-0005-0000-0000-00004F000000}"/>
    <cellStyle name="Comma 2" xfId="2" xr:uid="{00000000-0005-0000-0000-000050000000}"/>
    <cellStyle name="Comma 2 2" xfId="64" xr:uid="{00000000-0005-0000-0000-000051000000}"/>
    <cellStyle name="Comma 2 2 2" xfId="100" xr:uid="{00000000-0005-0000-0000-000052000000}"/>
    <cellStyle name="Comma 2 3" xfId="67" xr:uid="{00000000-0005-0000-0000-000053000000}"/>
    <cellStyle name="Comma 2 4" xfId="60" xr:uid="{00000000-0005-0000-0000-000054000000}"/>
    <cellStyle name="Comma 3" xfId="3" xr:uid="{00000000-0005-0000-0000-000055000000}"/>
    <cellStyle name="Comma 3 2" xfId="101" xr:uid="{00000000-0005-0000-0000-000056000000}"/>
    <cellStyle name="Comma 3 3" xfId="63" xr:uid="{00000000-0005-0000-0000-000057000000}"/>
    <cellStyle name="Comma 4" xfId="66" xr:uid="{00000000-0005-0000-0000-000058000000}"/>
    <cellStyle name="Comma 5" xfId="58" xr:uid="{00000000-0005-0000-0000-000059000000}"/>
    <cellStyle name="Comma 6" xfId="158" xr:uid="{00000000-0005-0000-0000-00005A000000}"/>
    <cellStyle name="Explanatory Text" xfId="28" builtinId="53" customBuiltin="1"/>
    <cellStyle name="Explanatory Text 2" xfId="102" xr:uid="{00000000-0005-0000-0000-00005C000000}"/>
    <cellStyle name="Good" xfId="19" builtinId="26" customBuiltin="1"/>
    <cellStyle name="Good 2" xfId="103" xr:uid="{00000000-0005-0000-0000-00005E000000}"/>
    <cellStyle name="Heading 1" xfId="15" builtinId="16" customBuiltin="1"/>
    <cellStyle name="Heading 1 2" xfId="104" xr:uid="{00000000-0005-0000-0000-000060000000}"/>
    <cellStyle name="Heading 2" xfId="16" builtinId="17" customBuiltin="1"/>
    <cellStyle name="Heading 2 2" xfId="105" xr:uid="{00000000-0005-0000-0000-000062000000}"/>
    <cellStyle name="Heading 3" xfId="17" builtinId="18" customBuiltin="1"/>
    <cellStyle name="Heading 3 2" xfId="106" xr:uid="{00000000-0005-0000-0000-000064000000}"/>
    <cellStyle name="Heading 4" xfId="18" builtinId="19" customBuiltin="1"/>
    <cellStyle name="Heading 4 2" xfId="107" xr:uid="{00000000-0005-0000-0000-000066000000}"/>
    <cellStyle name="Input" xfId="22" builtinId="20" customBuiltin="1"/>
    <cellStyle name="Input 2" xfId="108" xr:uid="{00000000-0005-0000-0000-000068000000}"/>
    <cellStyle name="Linked Cell" xfId="25" builtinId="24" customBuiltin="1"/>
    <cellStyle name="Linked Cell 2" xfId="109" xr:uid="{00000000-0005-0000-0000-00006A000000}"/>
    <cellStyle name="Neutral" xfId="21" builtinId="28" customBuiltin="1"/>
    <cellStyle name="Neutral 2" xfId="70" xr:uid="{00000000-0005-0000-0000-00006C000000}"/>
    <cellStyle name="Neutral 3" xfId="110" xr:uid="{00000000-0005-0000-0000-00006D000000}"/>
    <cellStyle name="Normal" xfId="0" builtinId="0"/>
    <cellStyle name="Normal 10" xfId="4" xr:uid="{00000000-0005-0000-0000-00006F000000}"/>
    <cellStyle name="Normal 11" xfId="57" xr:uid="{00000000-0005-0000-0000-000070000000}"/>
    <cellStyle name="Normal 15 2 2" xfId="160" xr:uid="{00000000-0005-0000-0000-000071000000}"/>
    <cellStyle name="Normal 2" xfId="5" xr:uid="{00000000-0005-0000-0000-000072000000}"/>
    <cellStyle name="Normal 2 2" xfId="111" xr:uid="{00000000-0005-0000-0000-000073000000}"/>
    <cellStyle name="Normal 2 2 2" xfId="128" xr:uid="{00000000-0005-0000-0000-000074000000}"/>
    <cellStyle name="Normal 2 3" xfId="112" xr:uid="{00000000-0005-0000-0000-000075000000}"/>
    <cellStyle name="Normal 2 4" xfId="59" xr:uid="{00000000-0005-0000-0000-000076000000}"/>
    <cellStyle name="Normal 3" xfId="54" xr:uid="{00000000-0005-0000-0000-000077000000}"/>
    <cellStyle name="Normal 3 2" xfId="68" xr:uid="{00000000-0005-0000-0000-000078000000}"/>
    <cellStyle name="Normal 3 2 2" xfId="113" xr:uid="{00000000-0005-0000-0000-000079000000}"/>
    <cellStyle name="Normal 3 3" xfId="62" xr:uid="{00000000-0005-0000-0000-00007A000000}"/>
    <cellStyle name="Normal 3_HavelvacN2axjusakN3" xfId="71" xr:uid="{00000000-0005-0000-0000-00007B000000}"/>
    <cellStyle name="Normal 4" xfId="6" xr:uid="{00000000-0005-0000-0000-00007C000000}"/>
    <cellStyle name="Normal 4 2" xfId="69" xr:uid="{00000000-0005-0000-0000-00007D000000}"/>
    <cellStyle name="Normal 4 3" xfId="65" xr:uid="{00000000-0005-0000-0000-00007E000000}"/>
    <cellStyle name="Normal 5" xfId="7" xr:uid="{00000000-0005-0000-0000-00007F000000}"/>
    <cellStyle name="Normal 5 2" xfId="114" xr:uid="{00000000-0005-0000-0000-000080000000}"/>
    <cellStyle name="Normal 5 2 9" xfId="161" xr:uid="{00000000-0005-0000-0000-000081000000}"/>
    <cellStyle name="Normal 5 3" xfId="72" xr:uid="{00000000-0005-0000-0000-000082000000}"/>
    <cellStyle name="Normal 6" xfId="115" xr:uid="{00000000-0005-0000-0000-000083000000}"/>
    <cellStyle name="Normal 7" xfId="116" xr:uid="{00000000-0005-0000-0000-000084000000}"/>
    <cellStyle name="Normal 8" xfId="8" xr:uid="{00000000-0005-0000-0000-000085000000}"/>
    <cellStyle name="Normal 8 2" xfId="127" xr:uid="{00000000-0005-0000-0000-000086000000}"/>
    <cellStyle name="Normal 9" xfId="9" xr:uid="{00000000-0005-0000-0000-000087000000}"/>
    <cellStyle name="Normal 9 2" xfId="159" xr:uid="{00000000-0005-0000-0000-000088000000}"/>
    <cellStyle name="Note 2" xfId="55" xr:uid="{00000000-0005-0000-0000-000089000000}"/>
    <cellStyle name="Note 2 2" xfId="117" xr:uid="{00000000-0005-0000-0000-00008A000000}"/>
    <cellStyle name="Note 3" xfId="144" xr:uid="{00000000-0005-0000-0000-00008B000000}"/>
    <cellStyle name="Note 4" xfId="157" xr:uid="{00000000-0005-0000-0000-00008C000000}"/>
    <cellStyle name="Output" xfId="23" builtinId="21" customBuiltin="1"/>
    <cellStyle name="Output 2" xfId="118" xr:uid="{00000000-0005-0000-0000-00008E000000}"/>
    <cellStyle name="Percent 2" xfId="61" xr:uid="{00000000-0005-0000-0000-00008F000000}"/>
    <cellStyle name="Percent 3" xfId="130" xr:uid="{00000000-0005-0000-0000-000090000000}"/>
    <cellStyle name="SN_241" xfId="10" xr:uid="{00000000-0005-0000-0000-000091000000}"/>
    <cellStyle name="SN_it" xfId="11" xr:uid="{00000000-0005-0000-0000-000092000000}"/>
    <cellStyle name="Style 1" xfId="12" xr:uid="{00000000-0005-0000-0000-000093000000}"/>
    <cellStyle name="Style 1 2" xfId="120" xr:uid="{00000000-0005-0000-0000-000094000000}"/>
    <cellStyle name="Style 1 2 2" xfId="131" xr:uid="{00000000-0005-0000-0000-000095000000}"/>
    <cellStyle name="Style 1 3" xfId="119" xr:uid="{00000000-0005-0000-0000-000096000000}"/>
    <cellStyle name="Style 1_verchnakan_ax21-25_2018" xfId="121" xr:uid="{00000000-0005-0000-0000-000097000000}"/>
    <cellStyle name="Title 2" xfId="56" xr:uid="{00000000-0005-0000-0000-000098000000}"/>
    <cellStyle name="Title 2 2" xfId="122" xr:uid="{00000000-0005-0000-0000-000099000000}"/>
    <cellStyle name="Total" xfId="29" builtinId="25" customBuiltin="1"/>
    <cellStyle name="Total 2" xfId="123" xr:uid="{00000000-0005-0000-0000-00009B000000}"/>
    <cellStyle name="Warning Text" xfId="27" builtinId="11" customBuiltin="1"/>
    <cellStyle name="Warning Text 2" xfId="124" xr:uid="{00000000-0005-0000-0000-00009D000000}"/>
    <cellStyle name="Обычный 2" xfId="13" xr:uid="{00000000-0005-0000-0000-00009E000000}"/>
    <cellStyle name="Обычный 2 2" xfId="126" xr:uid="{00000000-0005-0000-0000-00009F000000}"/>
    <cellStyle name="Обычный 2 3" xfId="129" xr:uid="{00000000-0005-0000-0000-0000A0000000}"/>
    <cellStyle name="Обычный 2 4" xfId="125" xr:uid="{00000000-0005-0000-0000-0000A1000000}"/>
    <cellStyle name="Финансовый 2" xfId="14" xr:uid="{00000000-0005-0000-0000-0000A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view="pageBreakPreview" topLeftCell="A13" zoomScaleNormal="100" zoomScaleSheetLayoutView="100" zoomScalePageLayoutView="120" workbookViewId="0">
      <selection activeCell="M27" sqref="M27"/>
    </sheetView>
  </sheetViews>
  <sheetFormatPr defaultColWidth="9.140625" defaultRowHeight="16.5" x14ac:dyDescent="0.3"/>
  <cols>
    <col min="1" max="1" width="9.85546875" style="10" customWidth="1"/>
    <col min="2" max="2" width="13.42578125" style="10" customWidth="1"/>
    <col min="3" max="3" width="90.140625" style="10" customWidth="1"/>
    <col min="4" max="4" width="24.28515625" style="10" customWidth="1"/>
    <col min="5" max="16384" width="9.140625" style="7"/>
  </cols>
  <sheetData>
    <row r="1" spans="1:4" ht="22.5" customHeight="1" x14ac:dyDescent="0.3">
      <c r="D1" s="1" t="s">
        <v>101</v>
      </c>
    </row>
    <row r="2" spans="1:4" ht="46.5" customHeight="1" x14ac:dyDescent="0.3">
      <c r="C2" s="124" t="s">
        <v>31</v>
      </c>
      <c r="D2" s="124"/>
    </row>
    <row r="3" spans="1:4" ht="75" customHeight="1" x14ac:dyDescent="0.3">
      <c r="A3" s="125" t="s">
        <v>88</v>
      </c>
      <c r="B3" s="125"/>
      <c r="C3" s="125"/>
      <c r="D3" s="125"/>
    </row>
    <row r="4" spans="1:4" ht="20.25" customHeight="1" x14ac:dyDescent="0.3">
      <c r="A4" s="2"/>
      <c r="B4" s="2"/>
      <c r="C4" s="2"/>
      <c r="D4" s="3" t="s">
        <v>30</v>
      </c>
    </row>
    <row r="5" spans="1:4" ht="102" customHeight="1" x14ac:dyDescent="0.3">
      <c r="A5" s="126" t="s">
        <v>0</v>
      </c>
      <c r="B5" s="126"/>
      <c r="C5" s="126" t="s">
        <v>1</v>
      </c>
      <c r="D5" s="9" t="s">
        <v>2</v>
      </c>
    </row>
    <row r="6" spans="1:4" ht="22.5" customHeight="1" x14ac:dyDescent="0.3">
      <c r="A6" s="9" t="s">
        <v>3</v>
      </c>
      <c r="B6" s="4" t="s">
        <v>4</v>
      </c>
      <c r="C6" s="126"/>
      <c r="D6" s="5" t="s">
        <v>5</v>
      </c>
    </row>
    <row r="7" spans="1:4" x14ac:dyDescent="0.3">
      <c r="A7" s="9"/>
      <c r="B7" s="4"/>
      <c r="C7" s="6" t="s">
        <v>6</v>
      </c>
      <c r="D7" s="122">
        <f>+D8-D9</f>
        <v>0</v>
      </c>
    </row>
    <row r="8" spans="1:4" s="10" customFormat="1" x14ac:dyDescent="0.2">
      <c r="A8" s="39"/>
      <c r="B8" s="39"/>
      <c r="C8" s="44" t="s">
        <v>37</v>
      </c>
      <c r="D8" s="45">
        <f>SUM(D9)</f>
        <v>2698577.5</v>
      </c>
    </row>
    <row r="9" spans="1:4" s="10" customFormat="1" x14ac:dyDescent="0.2">
      <c r="A9" s="54" t="s">
        <v>38</v>
      </c>
      <c r="B9" s="54"/>
      <c r="C9" s="37" t="s">
        <v>7</v>
      </c>
      <c r="D9" s="30">
        <f>SUM(D15)</f>
        <v>2698577.5</v>
      </c>
    </row>
    <row r="10" spans="1:4" s="10" customFormat="1" x14ac:dyDescent="0.2">
      <c r="A10" s="54"/>
      <c r="B10" s="54"/>
      <c r="C10" s="36" t="s">
        <v>39</v>
      </c>
      <c r="D10" s="8"/>
    </row>
    <row r="11" spans="1:4" s="10" customFormat="1" x14ac:dyDescent="0.2">
      <c r="A11" s="54"/>
      <c r="B11" s="54"/>
      <c r="C11" s="37" t="s">
        <v>8</v>
      </c>
      <c r="D11" s="11"/>
    </row>
    <row r="12" spans="1:4" s="10" customFormat="1" ht="33" x14ac:dyDescent="0.2">
      <c r="A12" s="54"/>
      <c r="B12" s="54"/>
      <c r="C12" s="36" t="s">
        <v>40</v>
      </c>
      <c r="D12" s="12"/>
    </row>
    <row r="13" spans="1:4" s="10" customFormat="1" x14ac:dyDescent="0.2">
      <c r="A13" s="54"/>
      <c r="B13" s="54"/>
      <c r="C13" s="37" t="s">
        <v>9</v>
      </c>
      <c r="D13" s="11"/>
    </row>
    <row r="14" spans="1:4" s="10" customFormat="1" ht="49.5" x14ac:dyDescent="0.2">
      <c r="A14" s="54"/>
      <c r="B14" s="54"/>
      <c r="C14" s="36" t="s">
        <v>84</v>
      </c>
      <c r="D14" s="8"/>
    </row>
    <row r="15" spans="1:4" s="29" customFormat="1" x14ac:dyDescent="0.25">
      <c r="A15" s="31"/>
      <c r="B15" s="36">
        <v>11008</v>
      </c>
      <c r="C15" s="55" t="s">
        <v>50</v>
      </c>
      <c r="D15" s="30">
        <v>2698577.5</v>
      </c>
    </row>
    <row r="16" spans="1:4" s="29" customFormat="1" ht="33" customHeight="1" x14ac:dyDescent="0.25">
      <c r="A16" s="31"/>
      <c r="B16" s="38"/>
      <c r="C16" s="31" t="s">
        <v>80</v>
      </c>
      <c r="D16" s="31"/>
    </row>
    <row r="17" spans="1:4" s="29" customFormat="1" x14ac:dyDescent="0.25">
      <c r="A17" s="31"/>
      <c r="B17" s="38"/>
      <c r="C17" s="55" t="s">
        <v>49</v>
      </c>
      <c r="D17" s="31"/>
    </row>
    <row r="18" spans="1:4" s="29" customFormat="1" ht="42" customHeight="1" x14ac:dyDescent="0.25">
      <c r="A18" s="31"/>
      <c r="B18" s="38"/>
      <c r="C18" s="31" t="s">
        <v>80</v>
      </c>
      <c r="D18" s="31"/>
    </row>
    <row r="19" spans="1:4" s="29" customFormat="1" x14ac:dyDescent="0.25">
      <c r="A19" s="31"/>
      <c r="B19" s="38"/>
      <c r="C19" s="55" t="s">
        <v>10</v>
      </c>
      <c r="D19" s="31"/>
    </row>
    <row r="20" spans="1:4" s="29" customFormat="1" ht="24.75" customHeight="1" x14ac:dyDescent="0.25">
      <c r="A20" s="31"/>
      <c r="B20" s="38"/>
      <c r="C20" s="31" t="s">
        <v>11</v>
      </c>
      <c r="D20" s="31"/>
    </row>
    <row r="21" spans="1:4" s="104" customFormat="1" ht="17.25" x14ac:dyDescent="0.3">
      <c r="A21" s="101"/>
      <c r="B21" s="101"/>
      <c r="C21" s="102" t="s">
        <v>91</v>
      </c>
      <c r="D21" s="103">
        <f t="shared" ref="D21" si="0">SUM(D22)</f>
        <v>-2698577.5</v>
      </c>
    </row>
    <row r="22" spans="1:4" s="104" customFormat="1" ht="17.25" x14ac:dyDescent="0.3">
      <c r="A22" s="96" t="s">
        <v>92</v>
      </c>
      <c r="B22" s="101"/>
      <c r="C22" s="105" t="s">
        <v>7</v>
      </c>
      <c r="D22" s="106">
        <f>SUM(D29)</f>
        <v>-2698577.5</v>
      </c>
    </row>
    <row r="23" spans="1:4" s="104" customFormat="1" ht="17.25" x14ac:dyDescent="0.3">
      <c r="A23" s="101"/>
      <c r="B23" s="101"/>
      <c r="C23" s="31" t="s">
        <v>93</v>
      </c>
      <c r="D23" s="31"/>
    </row>
    <row r="24" spans="1:4" s="104" customFormat="1" ht="17.25" x14ac:dyDescent="0.3">
      <c r="A24" s="101"/>
      <c r="B24" s="101"/>
      <c r="C24" s="105" t="s">
        <v>8</v>
      </c>
      <c r="D24" s="105"/>
    </row>
    <row r="25" spans="1:4" s="104" customFormat="1" ht="33" x14ac:dyDescent="0.3">
      <c r="A25" s="101"/>
      <c r="B25" s="101"/>
      <c r="C25" s="31" t="s">
        <v>94</v>
      </c>
      <c r="D25" s="31"/>
    </row>
    <row r="26" spans="1:4" s="104" customFormat="1" ht="17.25" x14ac:dyDescent="0.3">
      <c r="A26" s="101"/>
      <c r="B26" s="101"/>
      <c r="C26" s="105" t="s">
        <v>9</v>
      </c>
      <c r="D26" s="105"/>
    </row>
    <row r="27" spans="1:4" s="104" customFormat="1" ht="33" x14ac:dyDescent="0.3">
      <c r="A27" s="101"/>
      <c r="B27" s="101"/>
      <c r="C27" s="31" t="s">
        <v>95</v>
      </c>
      <c r="D27" s="31"/>
    </row>
    <row r="28" spans="1:4" s="104" customFormat="1" x14ac:dyDescent="0.25">
      <c r="A28" s="127" t="s">
        <v>96</v>
      </c>
      <c r="B28" s="127"/>
      <c r="C28" s="127"/>
      <c r="D28" s="107"/>
    </row>
    <row r="29" spans="1:4" s="104" customFormat="1" ht="17.25" x14ac:dyDescent="0.3">
      <c r="A29" s="101"/>
      <c r="B29" s="96" t="s">
        <v>97</v>
      </c>
      <c r="C29" s="105" t="s">
        <v>98</v>
      </c>
      <c r="D29" s="106">
        <v>-2698577.5</v>
      </c>
    </row>
    <row r="30" spans="1:4" s="104" customFormat="1" ht="17.25" x14ac:dyDescent="0.3">
      <c r="A30" s="101"/>
      <c r="B30" s="101"/>
      <c r="C30" s="31" t="s">
        <v>93</v>
      </c>
      <c r="D30" s="31"/>
    </row>
    <row r="31" spans="1:4" s="104" customFormat="1" ht="17.25" x14ac:dyDescent="0.3">
      <c r="A31" s="101"/>
      <c r="B31" s="101"/>
      <c r="C31" s="105" t="s">
        <v>99</v>
      </c>
      <c r="D31" s="105"/>
    </row>
    <row r="32" spans="1:4" s="104" customFormat="1" ht="49.5" x14ac:dyDescent="0.3">
      <c r="A32" s="101"/>
      <c r="B32" s="101"/>
      <c r="C32" s="31" t="s">
        <v>100</v>
      </c>
      <c r="D32" s="31"/>
    </row>
    <row r="33" spans="1:4" s="104" customFormat="1" ht="17.25" x14ac:dyDescent="0.3">
      <c r="A33" s="101"/>
      <c r="B33" s="101"/>
      <c r="C33" s="105" t="s">
        <v>10</v>
      </c>
      <c r="D33" s="105"/>
    </row>
    <row r="34" spans="1:4" s="104" customFormat="1" ht="17.25" x14ac:dyDescent="0.3">
      <c r="A34" s="101"/>
      <c r="B34" s="101"/>
      <c r="C34" s="31" t="s">
        <v>11</v>
      </c>
      <c r="D34" s="31"/>
    </row>
  </sheetData>
  <mergeCells count="5">
    <mergeCell ref="C2:D2"/>
    <mergeCell ref="A3:D3"/>
    <mergeCell ref="A5:B5"/>
    <mergeCell ref="C5:C6"/>
    <mergeCell ref="A28:C28"/>
  </mergeCells>
  <pageMargins left="0.25" right="0.25" top="0.38" bottom="0.2" header="0.31" footer="0.2"/>
  <pageSetup paperSize="9" scale="73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39"/>
  <sheetViews>
    <sheetView view="pageBreakPreview" topLeftCell="A25" zoomScale="115" zoomScaleNormal="100" zoomScaleSheetLayoutView="115" zoomScalePageLayoutView="120" workbookViewId="0">
      <selection activeCell="G36" sqref="G36"/>
    </sheetView>
  </sheetViews>
  <sheetFormatPr defaultColWidth="9.140625" defaultRowHeight="17.25" x14ac:dyDescent="0.3"/>
  <cols>
    <col min="1" max="3" width="9.140625" style="13"/>
    <col min="4" max="4" width="10" style="14" customWidth="1"/>
    <col min="5" max="5" width="11.28515625" style="15" customWidth="1"/>
    <col min="6" max="6" width="55.5703125" style="13" customWidth="1"/>
    <col min="7" max="7" width="30.42578125" style="20" customWidth="1"/>
  </cols>
  <sheetData>
    <row r="1" spans="1:7" ht="27" customHeight="1" x14ac:dyDescent="0.3">
      <c r="G1" s="16" t="s">
        <v>102</v>
      </c>
    </row>
    <row r="2" spans="1:7" ht="33.75" customHeight="1" x14ac:dyDescent="0.3">
      <c r="F2" s="128" t="s">
        <v>32</v>
      </c>
      <c r="G2" s="128"/>
    </row>
    <row r="3" spans="1:7" ht="37.5" customHeight="1" x14ac:dyDescent="0.3">
      <c r="A3" s="133" t="s">
        <v>89</v>
      </c>
      <c r="B3" s="133"/>
      <c r="C3" s="133"/>
      <c r="D3" s="133"/>
      <c r="E3" s="133"/>
      <c r="F3" s="133"/>
      <c r="G3" s="133"/>
    </row>
    <row r="4" spans="1:7" ht="23.25" customHeight="1" x14ac:dyDescent="0.3">
      <c r="G4" s="3" t="s">
        <v>30</v>
      </c>
    </row>
    <row r="5" spans="1:7" s="71" customFormat="1" ht="102.75" customHeight="1" x14ac:dyDescent="0.2">
      <c r="A5" s="129" t="s">
        <v>13</v>
      </c>
      <c r="B5" s="129"/>
      <c r="C5" s="129"/>
      <c r="D5" s="129" t="s">
        <v>14</v>
      </c>
      <c r="E5" s="129"/>
      <c r="F5" s="130" t="s">
        <v>15</v>
      </c>
      <c r="G5" s="57" t="s">
        <v>2</v>
      </c>
    </row>
    <row r="6" spans="1:7" s="71" customFormat="1" ht="6.75" hidden="1" customHeight="1" x14ac:dyDescent="0.2">
      <c r="A6" s="129"/>
      <c r="B6" s="129"/>
      <c r="C6" s="129"/>
      <c r="D6" s="129"/>
      <c r="E6" s="129"/>
      <c r="F6" s="130"/>
      <c r="G6" s="131" t="s">
        <v>5</v>
      </c>
    </row>
    <row r="7" spans="1:7" s="71" customFormat="1" ht="33.75" customHeight="1" x14ac:dyDescent="0.2">
      <c r="A7" s="72" t="s">
        <v>16</v>
      </c>
      <c r="B7" s="72" t="s">
        <v>17</v>
      </c>
      <c r="C7" s="72" t="s">
        <v>18</v>
      </c>
      <c r="D7" s="73" t="s">
        <v>19</v>
      </c>
      <c r="E7" s="72" t="s">
        <v>20</v>
      </c>
      <c r="F7" s="130"/>
      <c r="G7" s="132"/>
    </row>
    <row r="8" spans="1:7" ht="21.75" customHeight="1" x14ac:dyDescent="0.2">
      <c r="A8" s="17"/>
      <c r="B8" s="17"/>
      <c r="C8" s="17"/>
      <c r="D8" s="17"/>
      <c r="E8" s="42"/>
      <c r="F8" s="18" t="s">
        <v>21</v>
      </c>
      <c r="G8" s="19">
        <v>0</v>
      </c>
    </row>
    <row r="9" spans="1:7" s="46" customFormat="1" x14ac:dyDescent="0.2">
      <c r="A9" s="41" t="s">
        <v>41</v>
      </c>
      <c r="B9" s="47"/>
      <c r="C9" s="47"/>
      <c r="D9" s="47"/>
      <c r="E9" s="47"/>
      <c r="F9" s="41" t="s">
        <v>42</v>
      </c>
      <c r="G9" s="48">
        <f>+G11</f>
        <v>2698577.5</v>
      </c>
    </row>
    <row r="10" spans="1:7" s="46" customFormat="1" x14ac:dyDescent="0.2">
      <c r="A10" s="47"/>
      <c r="B10" s="47"/>
      <c r="C10" s="47"/>
      <c r="D10" s="47"/>
      <c r="E10" s="47"/>
      <c r="F10" s="47" t="s">
        <v>12</v>
      </c>
      <c r="G10" s="49"/>
    </row>
    <row r="11" spans="1:7" s="46" customFormat="1" ht="51.75" x14ac:dyDescent="0.2">
      <c r="A11" s="47"/>
      <c r="B11" s="50" t="s">
        <v>43</v>
      </c>
      <c r="C11" s="47"/>
      <c r="D11" s="47"/>
      <c r="E11" s="47"/>
      <c r="F11" s="41" t="s">
        <v>44</v>
      </c>
      <c r="G11" s="48">
        <f>+G13</f>
        <v>2698577.5</v>
      </c>
    </row>
    <row r="12" spans="1:7" s="46" customFormat="1" x14ac:dyDescent="0.2">
      <c r="A12" s="47"/>
      <c r="B12" s="47"/>
      <c r="C12" s="47"/>
      <c r="E12" s="47"/>
      <c r="F12" s="47" t="s">
        <v>12</v>
      </c>
      <c r="G12" s="49"/>
    </row>
    <row r="13" spans="1:7" s="46" customFormat="1" x14ac:dyDescent="0.2">
      <c r="A13" s="47"/>
      <c r="B13" s="47"/>
      <c r="C13" s="41" t="s">
        <v>22</v>
      </c>
      <c r="D13" s="41"/>
      <c r="E13" s="47"/>
      <c r="F13" s="41" t="s">
        <v>45</v>
      </c>
      <c r="G13" s="48">
        <f>+G15</f>
        <v>2698577.5</v>
      </c>
    </row>
    <row r="14" spans="1:7" s="46" customFormat="1" x14ac:dyDescent="0.2">
      <c r="A14" s="47"/>
      <c r="B14" s="47"/>
      <c r="C14" s="41"/>
      <c r="D14" s="95"/>
      <c r="E14" s="47"/>
      <c r="F14" s="47" t="s">
        <v>85</v>
      </c>
      <c r="G14" s="48"/>
    </row>
    <row r="15" spans="1:7" s="46" customFormat="1" x14ac:dyDescent="0.2">
      <c r="A15" s="96"/>
      <c r="B15" s="96"/>
      <c r="C15" s="97"/>
      <c r="D15" s="95"/>
      <c r="E15" s="96"/>
      <c r="F15" s="97" t="s">
        <v>87</v>
      </c>
      <c r="G15" s="48">
        <f>+G17</f>
        <v>2698577.5</v>
      </c>
    </row>
    <row r="16" spans="1:7" s="46" customFormat="1" x14ac:dyDescent="0.2">
      <c r="A16" s="96"/>
      <c r="B16" s="96"/>
      <c r="C16" s="97"/>
      <c r="D16" s="95"/>
      <c r="E16" s="96"/>
      <c r="F16" s="96" t="s">
        <v>85</v>
      </c>
      <c r="G16" s="48"/>
    </row>
    <row r="17" spans="1:7" s="46" customFormat="1" ht="25.5" customHeight="1" x14ac:dyDescent="0.2">
      <c r="A17" s="96"/>
      <c r="B17" s="96"/>
      <c r="C17" s="97"/>
      <c r="D17" s="75" t="s">
        <v>38</v>
      </c>
      <c r="E17" s="96"/>
      <c r="F17" s="97" t="s">
        <v>86</v>
      </c>
      <c r="G17" s="48">
        <f>+G19</f>
        <v>2698577.5</v>
      </c>
    </row>
    <row r="18" spans="1:7" s="46" customFormat="1" x14ac:dyDescent="0.2">
      <c r="A18" s="47"/>
      <c r="B18" s="47"/>
      <c r="C18" s="47"/>
      <c r="D18" s="47"/>
      <c r="E18" s="47"/>
      <c r="F18" s="47" t="s">
        <v>12</v>
      </c>
      <c r="G18" s="49"/>
    </row>
    <row r="19" spans="1:7" s="46" customFormat="1" ht="51.75" x14ac:dyDescent="0.2">
      <c r="A19" s="74"/>
      <c r="B19" s="74"/>
      <c r="C19" s="74"/>
      <c r="E19" s="74">
        <v>11008</v>
      </c>
      <c r="F19" s="75" t="s">
        <v>80</v>
      </c>
      <c r="G19" s="56">
        <f>+G21</f>
        <v>2698577.5</v>
      </c>
    </row>
    <row r="20" spans="1:7" s="46" customFormat="1" x14ac:dyDescent="0.2">
      <c r="A20" s="47"/>
      <c r="B20" s="47"/>
      <c r="C20" s="47"/>
      <c r="D20" s="47"/>
      <c r="E20" s="47"/>
      <c r="F20" s="17" t="s">
        <v>23</v>
      </c>
      <c r="G20" s="56"/>
    </row>
    <row r="21" spans="1:7" s="46" customFormat="1" x14ac:dyDescent="0.2">
      <c r="A21" s="47"/>
      <c r="B21" s="47"/>
      <c r="C21" s="47"/>
      <c r="D21" s="47"/>
      <c r="E21" s="47"/>
      <c r="F21" s="17" t="s">
        <v>37</v>
      </c>
      <c r="G21" s="56">
        <f>+G23</f>
        <v>2698577.5</v>
      </c>
    </row>
    <row r="22" spans="1:7" s="46" customFormat="1" ht="40.5" customHeight="1" x14ac:dyDescent="0.2">
      <c r="A22" s="47"/>
      <c r="B22" s="47"/>
      <c r="C22" s="47"/>
      <c r="D22" s="47"/>
      <c r="E22" s="47"/>
      <c r="F22" s="17" t="s">
        <v>24</v>
      </c>
      <c r="G22" s="56"/>
    </row>
    <row r="23" spans="1:7" s="46" customFormat="1" x14ac:dyDescent="0.2">
      <c r="A23" s="47"/>
      <c r="B23" s="47"/>
      <c r="C23" s="47"/>
      <c r="D23" s="47"/>
      <c r="E23" s="47"/>
      <c r="F23" s="17" t="s">
        <v>21</v>
      </c>
      <c r="G23" s="56">
        <f>+G24</f>
        <v>2698577.5</v>
      </c>
    </row>
    <row r="24" spans="1:7" s="46" customFormat="1" x14ac:dyDescent="0.2">
      <c r="A24" s="47"/>
      <c r="B24" s="47"/>
      <c r="C24" s="47"/>
      <c r="D24" s="47"/>
      <c r="E24" s="47"/>
      <c r="F24" s="17" t="s">
        <v>25</v>
      </c>
      <c r="G24" s="56">
        <f>+G25</f>
        <v>2698577.5</v>
      </c>
    </row>
    <row r="25" spans="1:7" s="46" customFormat="1" x14ac:dyDescent="0.2">
      <c r="A25" s="47"/>
      <c r="B25" s="47"/>
      <c r="C25" s="47"/>
      <c r="D25" s="47"/>
      <c r="E25" s="47"/>
      <c r="F25" s="59" t="s">
        <v>51</v>
      </c>
      <c r="G25" s="56">
        <f>+'1'!D15</f>
        <v>2698577.5</v>
      </c>
    </row>
    <row r="26" spans="1:7" s="7" customFormat="1" ht="34.5" x14ac:dyDescent="0.3">
      <c r="A26" s="97" t="s">
        <v>103</v>
      </c>
      <c r="B26" s="96"/>
      <c r="C26" s="96"/>
      <c r="D26" s="96"/>
      <c r="E26" s="108"/>
      <c r="F26" s="41" t="s">
        <v>104</v>
      </c>
      <c r="G26" s="123">
        <v>-2698577.5</v>
      </c>
    </row>
    <row r="27" spans="1:7" s="7" customFormat="1" x14ac:dyDescent="0.3">
      <c r="A27" s="96"/>
      <c r="B27" s="96"/>
      <c r="C27" s="96"/>
      <c r="D27" s="96"/>
      <c r="E27" s="108"/>
      <c r="F27" s="47" t="s">
        <v>12</v>
      </c>
      <c r="G27" s="109"/>
    </row>
    <row r="28" spans="1:7" s="7" customFormat="1" x14ac:dyDescent="0.3">
      <c r="A28" s="96"/>
      <c r="B28" s="97" t="s">
        <v>22</v>
      </c>
      <c r="C28" s="96"/>
      <c r="D28" s="96"/>
      <c r="E28" s="108"/>
      <c r="F28" s="47" t="s">
        <v>93</v>
      </c>
      <c r="G28" s="106">
        <v>-2698577.5</v>
      </c>
    </row>
    <row r="29" spans="1:7" s="7" customFormat="1" ht="23.25" customHeight="1" x14ac:dyDescent="0.3">
      <c r="A29" s="96"/>
      <c r="B29" s="96"/>
      <c r="C29" s="96"/>
      <c r="D29" s="96"/>
      <c r="E29" s="108"/>
      <c r="F29" s="47" t="s">
        <v>12</v>
      </c>
      <c r="G29" s="110"/>
    </row>
    <row r="30" spans="1:7" s="7" customFormat="1" ht="23.25" customHeight="1" x14ac:dyDescent="0.3">
      <c r="A30" s="96"/>
      <c r="B30" s="96"/>
      <c r="C30" s="97" t="s">
        <v>22</v>
      </c>
      <c r="D30" s="96"/>
      <c r="E30" s="108"/>
      <c r="F30" s="47" t="s">
        <v>93</v>
      </c>
      <c r="G30" s="106">
        <v>-2698577.5</v>
      </c>
    </row>
    <row r="31" spans="1:7" s="7" customFormat="1" ht="23.25" customHeight="1" x14ac:dyDescent="0.3">
      <c r="A31" s="96"/>
      <c r="B31" s="96"/>
      <c r="C31" s="96"/>
      <c r="D31" s="96"/>
      <c r="E31" s="108"/>
      <c r="F31" s="47" t="s">
        <v>12</v>
      </c>
      <c r="G31" s="110"/>
    </row>
    <row r="32" spans="1:7" s="7" customFormat="1" ht="23.25" customHeight="1" x14ac:dyDescent="0.3">
      <c r="A32" s="96"/>
      <c r="B32" s="96"/>
      <c r="C32" s="96"/>
      <c r="D32" s="96" t="s">
        <v>92</v>
      </c>
      <c r="E32" s="108" t="s">
        <v>97</v>
      </c>
      <c r="F32" s="96" t="s">
        <v>93</v>
      </c>
      <c r="G32" s="106">
        <v>-2698577.5</v>
      </c>
    </row>
    <row r="33" spans="1:7" s="7" customFormat="1" ht="23.25" customHeight="1" x14ac:dyDescent="0.3">
      <c r="A33" s="96"/>
      <c r="B33" s="96"/>
      <c r="C33" s="96"/>
      <c r="D33" s="96"/>
      <c r="E33" s="108"/>
      <c r="F33" s="96" t="s">
        <v>23</v>
      </c>
      <c r="G33" s="111"/>
    </row>
    <row r="34" spans="1:7" s="7" customFormat="1" ht="23.25" customHeight="1" x14ac:dyDescent="0.3">
      <c r="A34" s="112"/>
      <c r="B34" s="112"/>
      <c r="C34" s="112"/>
      <c r="D34" s="112"/>
      <c r="E34" s="113"/>
      <c r="F34" s="114" t="s">
        <v>91</v>
      </c>
      <c r="G34" s="106">
        <v>-2698577.5</v>
      </c>
    </row>
    <row r="35" spans="1:7" s="7" customFormat="1" ht="56.25" customHeight="1" x14ac:dyDescent="0.3">
      <c r="A35" s="112"/>
      <c r="B35" s="112"/>
      <c r="C35" s="112"/>
      <c r="D35" s="112"/>
      <c r="E35" s="113"/>
      <c r="F35" s="112" t="s">
        <v>24</v>
      </c>
      <c r="G35" s="111"/>
    </row>
    <row r="36" spans="1:7" s="7" customFormat="1" ht="23.25" customHeight="1" x14ac:dyDescent="0.3">
      <c r="A36" s="112"/>
      <c r="B36" s="112"/>
      <c r="C36" s="115"/>
      <c r="D36" s="112"/>
      <c r="E36" s="113"/>
      <c r="F36" s="112" t="s">
        <v>21</v>
      </c>
      <c r="G36" s="106">
        <v>-2698577.5</v>
      </c>
    </row>
    <row r="37" spans="1:7" s="7" customFormat="1" ht="23.25" customHeight="1" x14ac:dyDescent="0.3">
      <c r="A37" s="112"/>
      <c r="B37" s="112"/>
      <c r="C37" s="115"/>
      <c r="D37" s="112"/>
      <c r="E37" s="113"/>
      <c r="F37" s="112" t="s">
        <v>25</v>
      </c>
      <c r="G37" s="106">
        <v>-2698577.5</v>
      </c>
    </row>
    <row r="38" spans="1:7" s="7" customFormat="1" ht="23.25" customHeight="1" x14ac:dyDescent="0.3">
      <c r="A38" s="112"/>
      <c r="B38" s="112"/>
      <c r="C38" s="115"/>
      <c r="D38" s="112"/>
      <c r="E38" s="113"/>
      <c r="F38" s="112" t="s">
        <v>105</v>
      </c>
      <c r="G38" s="106">
        <v>-2698577.5</v>
      </c>
    </row>
    <row r="39" spans="1:7" s="7" customFormat="1" ht="23.25" customHeight="1" x14ac:dyDescent="0.3">
      <c r="A39" s="116"/>
      <c r="B39" s="116"/>
      <c r="C39" s="116"/>
      <c r="D39" s="117"/>
      <c r="E39" s="118"/>
      <c r="F39" s="112" t="s">
        <v>106</v>
      </c>
      <c r="G39" s="106">
        <v>-2698577.5</v>
      </c>
    </row>
  </sheetData>
  <mergeCells count="6">
    <mergeCell ref="F2:G2"/>
    <mergeCell ref="A5:C6"/>
    <mergeCell ref="D5:E6"/>
    <mergeCell ref="F5:F7"/>
    <mergeCell ref="G6:G7"/>
    <mergeCell ref="A3:G3"/>
  </mergeCells>
  <pageMargins left="0.25" right="0.25" top="0.75" bottom="0.75" header="0.51180555555555496" footer="0.51180555555555496"/>
  <pageSetup paperSize="9" scale="75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F31"/>
  <sheetViews>
    <sheetView view="pageBreakPreview" topLeftCell="A7" zoomScale="120" zoomScaleNormal="100" zoomScalePageLayoutView="120" workbookViewId="0">
      <selection activeCell="G19" sqref="G19"/>
    </sheetView>
  </sheetViews>
  <sheetFormatPr defaultColWidth="9.140625" defaultRowHeight="16.5" x14ac:dyDescent="0.2"/>
  <cols>
    <col min="1" max="1" width="30.5703125" style="23" customWidth="1"/>
    <col min="2" max="2" width="61.5703125" style="23" customWidth="1"/>
    <col min="3" max="3" width="30.7109375" style="23" customWidth="1"/>
    <col min="4" max="1011" width="9.140625" style="23"/>
    <col min="1012" max="1014" width="11.5703125" style="24" customWidth="1"/>
    <col min="1015" max="1016" width="11.5703125" style="22" customWidth="1"/>
    <col min="1017" max="16384" width="9.140625" style="22"/>
  </cols>
  <sheetData>
    <row r="1" spans="1:1017" customFormat="1" ht="23.25" customHeight="1" x14ac:dyDescent="0.2">
      <c r="A1" s="26"/>
      <c r="B1" s="26"/>
      <c r="C1" s="27" t="s">
        <v>107</v>
      </c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8"/>
      <c r="ALY1" s="28"/>
      <c r="ALZ1" s="28"/>
    </row>
    <row r="2" spans="1:1017" customFormat="1" ht="47.85" customHeight="1" x14ac:dyDescent="0.2">
      <c r="A2" s="26"/>
      <c r="B2" s="135" t="s">
        <v>35</v>
      </c>
      <c r="C2" s="135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8"/>
      <c r="ALY2" s="28"/>
      <c r="ALZ2" s="28"/>
    </row>
    <row r="3" spans="1:1017" customFormat="1" ht="54" customHeight="1" x14ac:dyDescent="0.2">
      <c r="A3" s="136" t="s">
        <v>120</v>
      </c>
      <c r="B3" s="136"/>
      <c r="C3" s="13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8"/>
      <c r="ALY3" s="28"/>
      <c r="ALZ3" s="28"/>
    </row>
    <row r="4" spans="1:1017" customFormat="1" ht="43.5" customHeight="1" x14ac:dyDescent="0.2">
      <c r="A4" s="66"/>
      <c r="B4" s="66"/>
      <c r="C4" s="67" t="s">
        <v>52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8"/>
      <c r="ALY4" s="28"/>
      <c r="ALZ4" s="28"/>
    </row>
    <row r="5" spans="1:1017" s="21" customFormat="1" x14ac:dyDescent="0.2">
      <c r="A5" s="51" t="s">
        <v>26</v>
      </c>
      <c r="B5" s="138" t="s">
        <v>27</v>
      </c>
      <c r="C5" s="138"/>
    </row>
    <row r="6" spans="1:1017" s="21" customFormat="1" x14ac:dyDescent="0.2">
      <c r="A6" s="52" t="s">
        <v>46</v>
      </c>
      <c r="B6" s="139" t="s">
        <v>47</v>
      </c>
      <c r="C6" s="139"/>
    </row>
    <row r="7" spans="1:1017" s="21" customFormat="1" x14ac:dyDescent="0.2">
      <c r="A7" s="52"/>
      <c r="B7" s="52"/>
      <c r="C7" s="52"/>
    </row>
    <row r="8" spans="1:1017" customFormat="1" ht="26.25" customHeight="1" x14ac:dyDescent="0.2">
      <c r="A8" s="137" t="s">
        <v>34</v>
      </c>
      <c r="B8" s="137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8"/>
      <c r="AMB8" s="28"/>
      <c r="AMC8" s="28"/>
    </row>
    <row r="9" spans="1:1017" s="62" customFormat="1" ht="66" x14ac:dyDescent="0.2">
      <c r="A9" s="68" t="s">
        <v>57</v>
      </c>
      <c r="B9" s="63">
        <v>1042</v>
      </c>
      <c r="C9" s="60" t="s">
        <v>36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60"/>
      <c r="HJ9" s="60"/>
      <c r="HK9" s="60"/>
      <c r="HL9" s="60"/>
      <c r="HM9" s="60"/>
      <c r="HN9" s="60"/>
      <c r="HO9" s="60"/>
      <c r="HP9" s="60"/>
      <c r="HQ9" s="60"/>
      <c r="HR9" s="60"/>
      <c r="HS9" s="60"/>
      <c r="HT9" s="60"/>
      <c r="HU9" s="60"/>
      <c r="HV9" s="60"/>
      <c r="HW9" s="60"/>
      <c r="HX9" s="60"/>
      <c r="HY9" s="60"/>
      <c r="HZ9" s="60"/>
      <c r="IA9" s="60"/>
      <c r="IB9" s="60"/>
      <c r="IC9" s="60"/>
      <c r="ID9" s="60"/>
      <c r="IE9" s="60"/>
      <c r="IF9" s="60"/>
      <c r="IG9" s="60"/>
      <c r="IH9" s="60"/>
      <c r="II9" s="60"/>
      <c r="IJ9" s="60"/>
      <c r="IK9" s="60"/>
      <c r="IL9" s="60"/>
      <c r="IM9" s="60"/>
      <c r="IN9" s="60"/>
      <c r="IO9" s="60"/>
      <c r="IP9" s="60"/>
      <c r="IQ9" s="60"/>
      <c r="IR9" s="60"/>
      <c r="IS9" s="60"/>
      <c r="IT9" s="60"/>
      <c r="IU9" s="60"/>
      <c r="IV9" s="60"/>
      <c r="IW9" s="60"/>
      <c r="IX9" s="60"/>
      <c r="IY9" s="60"/>
      <c r="IZ9" s="60"/>
      <c r="JA9" s="60"/>
      <c r="JB9" s="60"/>
      <c r="JC9" s="60"/>
      <c r="JD9" s="60"/>
      <c r="JE9" s="60"/>
      <c r="JF9" s="60"/>
      <c r="JG9" s="60"/>
      <c r="JH9" s="60"/>
      <c r="JI9" s="60"/>
      <c r="JJ9" s="60"/>
      <c r="JK9" s="60"/>
      <c r="JL9" s="60"/>
      <c r="JM9" s="60"/>
      <c r="JN9" s="60"/>
      <c r="JO9" s="60"/>
      <c r="JP9" s="60"/>
      <c r="JQ9" s="60"/>
      <c r="JR9" s="60"/>
      <c r="JS9" s="60"/>
      <c r="JT9" s="60"/>
      <c r="JU9" s="60"/>
      <c r="JV9" s="60"/>
      <c r="JW9" s="60"/>
      <c r="JX9" s="60"/>
      <c r="JY9" s="60"/>
      <c r="JZ9" s="60"/>
      <c r="KA9" s="60"/>
      <c r="KB9" s="60"/>
      <c r="KC9" s="60"/>
      <c r="KD9" s="60"/>
      <c r="KE9" s="60"/>
      <c r="KF9" s="60"/>
      <c r="KG9" s="60"/>
      <c r="KH9" s="60"/>
      <c r="KI9" s="60"/>
      <c r="KJ9" s="60"/>
      <c r="KK9" s="60"/>
      <c r="KL9" s="60"/>
      <c r="KM9" s="60"/>
      <c r="KN9" s="60"/>
      <c r="KO9" s="60"/>
      <c r="KP9" s="60"/>
      <c r="KQ9" s="60"/>
      <c r="KR9" s="60"/>
      <c r="KS9" s="60"/>
      <c r="KT9" s="60"/>
      <c r="KU9" s="60"/>
      <c r="KV9" s="60"/>
      <c r="KW9" s="60"/>
      <c r="KX9" s="60"/>
      <c r="KY9" s="60"/>
      <c r="KZ9" s="60"/>
      <c r="LA9" s="60"/>
      <c r="LB9" s="60"/>
      <c r="LC9" s="60"/>
      <c r="LD9" s="60"/>
      <c r="LE9" s="60"/>
      <c r="LF9" s="60"/>
      <c r="LG9" s="60"/>
      <c r="LH9" s="60"/>
      <c r="LI9" s="60"/>
      <c r="LJ9" s="60"/>
      <c r="LK9" s="60"/>
      <c r="LL9" s="60"/>
      <c r="LM9" s="60"/>
      <c r="LN9" s="60"/>
      <c r="LO9" s="60"/>
      <c r="LP9" s="60"/>
      <c r="LQ9" s="60"/>
      <c r="LR9" s="60"/>
      <c r="LS9" s="60"/>
      <c r="LT9" s="60"/>
      <c r="LU9" s="60"/>
      <c r="LV9" s="60"/>
      <c r="LW9" s="60"/>
      <c r="LX9" s="60"/>
      <c r="LY9" s="60"/>
      <c r="LZ9" s="60"/>
      <c r="MA9" s="60"/>
      <c r="MB9" s="60"/>
      <c r="MC9" s="60"/>
      <c r="MD9" s="60"/>
      <c r="ME9" s="60"/>
      <c r="MF9" s="60"/>
      <c r="MG9" s="60"/>
      <c r="MH9" s="60"/>
      <c r="MI9" s="60"/>
      <c r="MJ9" s="60"/>
      <c r="MK9" s="60"/>
      <c r="ML9" s="60"/>
      <c r="MM9" s="60"/>
      <c r="MN9" s="60"/>
      <c r="MO9" s="60"/>
      <c r="MP9" s="60"/>
      <c r="MQ9" s="60"/>
      <c r="MR9" s="60"/>
      <c r="MS9" s="60"/>
      <c r="MT9" s="60"/>
      <c r="MU9" s="60"/>
      <c r="MV9" s="60"/>
      <c r="MW9" s="60"/>
      <c r="MX9" s="60"/>
      <c r="MY9" s="60"/>
      <c r="MZ9" s="60"/>
      <c r="NA9" s="60"/>
      <c r="NB9" s="60"/>
      <c r="NC9" s="60"/>
      <c r="ND9" s="60"/>
      <c r="NE9" s="60"/>
      <c r="NF9" s="60"/>
      <c r="NG9" s="60"/>
      <c r="NH9" s="60"/>
      <c r="NI9" s="60"/>
      <c r="NJ9" s="60"/>
      <c r="NK9" s="60"/>
      <c r="NL9" s="60"/>
      <c r="NM9" s="60"/>
      <c r="NN9" s="60"/>
      <c r="NO9" s="60"/>
      <c r="NP9" s="60"/>
      <c r="NQ9" s="60"/>
      <c r="NR9" s="60"/>
      <c r="NS9" s="60"/>
      <c r="NT9" s="60"/>
      <c r="NU9" s="60"/>
      <c r="NV9" s="60"/>
      <c r="NW9" s="60"/>
      <c r="NX9" s="60"/>
      <c r="NY9" s="60"/>
      <c r="NZ9" s="60"/>
      <c r="OA9" s="60"/>
      <c r="OB9" s="60"/>
      <c r="OC9" s="60"/>
      <c r="OD9" s="60"/>
      <c r="OE9" s="60"/>
      <c r="OF9" s="60"/>
      <c r="OG9" s="60"/>
      <c r="OH9" s="60"/>
      <c r="OI9" s="60"/>
      <c r="OJ9" s="60"/>
      <c r="OK9" s="60"/>
      <c r="OL9" s="60"/>
      <c r="OM9" s="60"/>
      <c r="ON9" s="60"/>
      <c r="OO9" s="60"/>
      <c r="OP9" s="60"/>
      <c r="OQ9" s="60"/>
      <c r="OR9" s="60"/>
      <c r="OS9" s="60"/>
      <c r="OT9" s="60"/>
      <c r="OU9" s="60"/>
      <c r="OV9" s="60"/>
      <c r="OW9" s="60"/>
      <c r="OX9" s="60"/>
      <c r="OY9" s="60"/>
      <c r="OZ9" s="60"/>
      <c r="PA9" s="60"/>
      <c r="PB9" s="60"/>
      <c r="PC9" s="60"/>
      <c r="PD9" s="60"/>
      <c r="PE9" s="60"/>
      <c r="PF9" s="60"/>
      <c r="PG9" s="60"/>
      <c r="PH9" s="60"/>
      <c r="PI9" s="60"/>
      <c r="PJ9" s="60"/>
      <c r="PK9" s="60"/>
      <c r="PL9" s="60"/>
      <c r="PM9" s="60"/>
      <c r="PN9" s="60"/>
      <c r="PO9" s="60"/>
      <c r="PP9" s="60"/>
      <c r="PQ9" s="60"/>
      <c r="PR9" s="60"/>
      <c r="PS9" s="60"/>
      <c r="PT9" s="60"/>
      <c r="PU9" s="60"/>
      <c r="PV9" s="60"/>
      <c r="PW9" s="60"/>
      <c r="PX9" s="60"/>
      <c r="PY9" s="60"/>
      <c r="PZ9" s="60"/>
      <c r="QA9" s="60"/>
      <c r="QB9" s="60"/>
      <c r="QC9" s="60"/>
      <c r="QD9" s="60"/>
      <c r="QE9" s="60"/>
      <c r="QF9" s="60"/>
      <c r="QG9" s="60"/>
      <c r="QH9" s="60"/>
      <c r="QI9" s="60"/>
      <c r="QJ9" s="60"/>
      <c r="QK9" s="60"/>
      <c r="QL9" s="60"/>
      <c r="QM9" s="60"/>
      <c r="QN9" s="60"/>
      <c r="QO9" s="60"/>
      <c r="QP9" s="60"/>
      <c r="QQ9" s="60"/>
      <c r="QR9" s="60"/>
      <c r="QS9" s="60"/>
      <c r="QT9" s="60"/>
      <c r="QU9" s="60"/>
      <c r="QV9" s="60"/>
      <c r="QW9" s="60"/>
      <c r="QX9" s="60"/>
      <c r="QY9" s="60"/>
      <c r="QZ9" s="60"/>
      <c r="RA9" s="60"/>
      <c r="RB9" s="60"/>
      <c r="RC9" s="60"/>
      <c r="RD9" s="60"/>
      <c r="RE9" s="60"/>
      <c r="RF9" s="60"/>
      <c r="RG9" s="60"/>
      <c r="RH9" s="60"/>
      <c r="RI9" s="60"/>
      <c r="RJ9" s="60"/>
      <c r="RK9" s="60"/>
      <c r="RL9" s="60"/>
      <c r="RM9" s="60"/>
      <c r="RN9" s="60"/>
      <c r="RO9" s="60"/>
      <c r="RP9" s="60"/>
      <c r="RQ9" s="60"/>
      <c r="RR9" s="60"/>
      <c r="RS9" s="60"/>
      <c r="RT9" s="60"/>
      <c r="RU9" s="60"/>
      <c r="RV9" s="60"/>
      <c r="RW9" s="60"/>
      <c r="RX9" s="60"/>
      <c r="RY9" s="60"/>
      <c r="RZ9" s="60"/>
      <c r="SA9" s="60"/>
      <c r="SB9" s="60"/>
      <c r="SC9" s="60"/>
      <c r="SD9" s="60"/>
      <c r="SE9" s="60"/>
      <c r="SF9" s="60"/>
      <c r="SG9" s="60"/>
      <c r="SH9" s="60"/>
      <c r="SI9" s="60"/>
      <c r="SJ9" s="60"/>
      <c r="SK9" s="60"/>
      <c r="SL9" s="60"/>
      <c r="SM9" s="60"/>
      <c r="SN9" s="60"/>
      <c r="SO9" s="60"/>
      <c r="SP9" s="60"/>
      <c r="SQ9" s="60"/>
      <c r="SR9" s="60"/>
      <c r="SS9" s="60"/>
      <c r="ST9" s="60"/>
      <c r="SU9" s="60"/>
      <c r="SV9" s="60"/>
      <c r="SW9" s="60"/>
      <c r="SX9" s="60"/>
      <c r="SY9" s="60"/>
      <c r="SZ9" s="60"/>
      <c r="TA9" s="60"/>
      <c r="TB9" s="60"/>
      <c r="TC9" s="60"/>
      <c r="TD9" s="60"/>
      <c r="TE9" s="60"/>
      <c r="TF9" s="60"/>
      <c r="TG9" s="60"/>
      <c r="TH9" s="60"/>
      <c r="TI9" s="60"/>
      <c r="TJ9" s="60"/>
      <c r="TK9" s="60"/>
      <c r="TL9" s="60"/>
      <c r="TM9" s="60"/>
      <c r="TN9" s="60"/>
      <c r="TO9" s="60"/>
      <c r="TP9" s="60"/>
      <c r="TQ9" s="60"/>
      <c r="TR9" s="60"/>
      <c r="TS9" s="60"/>
      <c r="TT9" s="60"/>
      <c r="TU9" s="60"/>
      <c r="TV9" s="60"/>
      <c r="TW9" s="60"/>
      <c r="TX9" s="60"/>
      <c r="TY9" s="60"/>
      <c r="TZ9" s="60"/>
      <c r="UA9" s="60"/>
      <c r="UB9" s="60"/>
      <c r="UC9" s="60"/>
      <c r="UD9" s="60"/>
      <c r="UE9" s="60"/>
      <c r="UF9" s="60"/>
      <c r="UG9" s="60"/>
      <c r="UH9" s="60"/>
      <c r="UI9" s="60"/>
      <c r="UJ9" s="60"/>
      <c r="UK9" s="60"/>
      <c r="UL9" s="60"/>
      <c r="UM9" s="60"/>
      <c r="UN9" s="60"/>
      <c r="UO9" s="60"/>
      <c r="UP9" s="60"/>
      <c r="UQ9" s="60"/>
      <c r="UR9" s="60"/>
      <c r="US9" s="60"/>
      <c r="UT9" s="60"/>
      <c r="UU9" s="60"/>
      <c r="UV9" s="60"/>
      <c r="UW9" s="60"/>
      <c r="UX9" s="60"/>
      <c r="UY9" s="60"/>
      <c r="UZ9" s="60"/>
      <c r="VA9" s="60"/>
      <c r="VB9" s="60"/>
      <c r="VC9" s="60"/>
      <c r="VD9" s="60"/>
      <c r="VE9" s="60"/>
      <c r="VF9" s="60"/>
      <c r="VG9" s="60"/>
      <c r="VH9" s="60"/>
      <c r="VI9" s="60"/>
      <c r="VJ9" s="60"/>
      <c r="VK9" s="60"/>
      <c r="VL9" s="60"/>
      <c r="VM9" s="60"/>
      <c r="VN9" s="60"/>
      <c r="VO9" s="60"/>
      <c r="VP9" s="60"/>
      <c r="VQ9" s="60"/>
      <c r="VR9" s="60"/>
      <c r="VS9" s="60"/>
      <c r="VT9" s="60"/>
      <c r="VU9" s="60"/>
      <c r="VV9" s="60"/>
      <c r="VW9" s="60"/>
      <c r="VX9" s="60"/>
      <c r="VY9" s="60"/>
      <c r="VZ9" s="60"/>
      <c r="WA9" s="60"/>
      <c r="WB9" s="60"/>
      <c r="WC9" s="60"/>
      <c r="WD9" s="60"/>
      <c r="WE9" s="60"/>
      <c r="WF9" s="60"/>
      <c r="WG9" s="60"/>
      <c r="WH9" s="60"/>
      <c r="WI9" s="60"/>
      <c r="WJ9" s="60"/>
      <c r="WK9" s="60"/>
      <c r="WL9" s="60"/>
      <c r="WM9" s="60"/>
      <c r="WN9" s="60"/>
      <c r="WO9" s="60"/>
      <c r="WP9" s="60"/>
      <c r="WQ9" s="60"/>
      <c r="WR9" s="60"/>
      <c r="WS9" s="60"/>
      <c r="WT9" s="60"/>
      <c r="WU9" s="60"/>
      <c r="WV9" s="60"/>
      <c r="WW9" s="60"/>
      <c r="WX9" s="60"/>
      <c r="WY9" s="60"/>
      <c r="WZ9" s="60"/>
      <c r="XA9" s="60"/>
      <c r="XB9" s="60"/>
      <c r="XC9" s="60"/>
      <c r="XD9" s="60"/>
      <c r="XE9" s="60"/>
      <c r="XF9" s="60"/>
      <c r="XG9" s="60"/>
      <c r="XH9" s="60"/>
      <c r="XI9" s="60"/>
      <c r="XJ9" s="60"/>
      <c r="XK9" s="60"/>
      <c r="XL9" s="60"/>
      <c r="XM9" s="60"/>
      <c r="XN9" s="60"/>
      <c r="XO9" s="60"/>
      <c r="XP9" s="60"/>
      <c r="XQ9" s="60"/>
      <c r="XR9" s="60"/>
      <c r="XS9" s="60"/>
      <c r="XT9" s="60"/>
      <c r="XU9" s="60"/>
      <c r="XV9" s="60"/>
      <c r="XW9" s="60"/>
      <c r="XX9" s="60"/>
      <c r="XY9" s="60"/>
      <c r="XZ9" s="60"/>
      <c r="YA9" s="60"/>
      <c r="YB9" s="60"/>
      <c r="YC9" s="60"/>
      <c r="YD9" s="60"/>
      <c r="YE9" s="60"/>
      <c r="YF9" s="60"/>
      <c r="YG9" s="60"/>
      <c r="YH9" s="60"/>
      <c r="YI9" s="60"/>
      <c r="YJ9" s="60"/>
      <c r="YK9" s="60"/>
      <c r="YL9" s="60"/>
      <c r="YM9" s="60"/>
      <c r="YN9" s="60"/>
      <c r="YO9" s="60"/>
      <c r="YP9" s="60"/>
      <c r="YQ9" s="60"/>
      <c r="YR9" s="60"/>
      <c r="YS9" s="60"/>
      <c r="YT9" s="60"/>
      <c r="YU9" s="60"/>
      <c r="YV9" s="60"/>
      <c r="YW9" s="60"/>
      <c r="YX9" s="60"/>
      <c r="YY9" s="60"/>
      <c r="YZ9" s="60"/>
      <c r="ZA9" s="60"/>
      <c r="ZB9" s="60"/>
      <c r="ZC9" s="60"/>
      <c r="ZD9" s="60"/>
      <c r="ZE9" s="60"/>
      <c r="ZF9" s="60"/>
      <c r="ZG9" s="60"/>
      <c r="ZH9" s="60"/>
      <c r="ZI9" s="60"/>
      <c r="ZJ9" s="60"/>
      <c r="ZK9" s="60"/>
      <c r="ZL9" s="60"/>
      <c r="ZM9" s="60"/>
      <c r="ZN9" s="60"/>
      <c r="ZO9" s="60"/>
      <c r="ZP9" s="60"/>
      <c r="ZQ9" s="60"/>
      <c r="ZR9" s="60"/>
      <c r="ZS9" s="60"/>
      <c r="ZT9" s="60"/>
      <c r="ZU9" s="60"/>
      <c r="ZV9" s="60"/>
      <c r="ZW9" s="60"/>
      <c r="ZX9" s="60"/>
      <c r="ZY9" s="60"/>
      <c r="ZZ9" s="60"/>
      <c r="AAA9" s="60"/>
      <c r="AAB9" s="60"/>
      <c r="AAC9" s="60"/>
      <c r="AAD9" s="60"/>
      <c r="AAE9" s="60"/>
      <c r="AAF9" s="60"/>
      <c r="AAG9" s="60"/>
      <c r="AAH9" s="60"/>
      <c r="AAI9" s="60"/>
      <c r="AAJ9" s="60"/>
      <c r="AAK9" s="60"/>
      <c r="AAL9" s="60"/>
      <c r="AAM9" s="60"/>
      <c r="AAN9" s="60"/>
      <c r="AAO9" s="60"/>
      <c r="AAP9" s="60"/>
      <c r="AAQ9" s="60"/>
      <c r="AAR9" s="60"/>
      <c r="AAS9" s="60"/>
      <c r="AAT9" s="60"/>
      <c r="AAU9" s="60"/>
      <c r="AAV9" s="60"/>
      <c r="AAW9" s="60"/>
      <c r="AAX9" s="60"/>
      <c r="AAY9" s="60"/>
      <c r="AAZ9" s="60"/>
      <c r="ABA9" s="60"/>
      <c r="ABB9" s="60"/>
      <c r="ABC9" s="60"/>
      <c r="ABD9" s="60"/>
      <c r="ABE9" s="60"/>
      <c r="ABF9" s="60"/>
      <c r="ABG9" s="60"/>
      <c r="ABH9" s="60"/>
      <c r="ABI9" s="60"/>
      <c r="ABJ9" s="60"/>
      <c r="ABK9" s="60"/>
      <c r="ABL9" s="60"/>
      <c r="ABM9" s="60"/>
      <c r="ABN9" s="60"/>
      <c r="ABO9" s="60"/>
      <c r="ABP9" s="60"/>
      <c r="ABQ9" s="60"/>
      <c r="ABR9" s="60"/>
      <c r="ABS9" s="60"/>
      <c r="ABT9" s="60"/>
      <c r="ABU9" s="60"/>
      <c r="ABV9" s="60"/>
      <c r="ABW9" s="60"/>
      <c r="ABX9" s="60"/>
      <c r="ABY9" s="60"/>
      <c r="ABZ9" s="60"/>
      <c r="ACA9" s="60"/>
      <c r="ACB9" s="60"/>
      <c r="ACC9" s="60"/>
      <c r="ACD9" s="60"/>
      <c r="ACE9" s="60"/>
      <c r="ACF9" s="60"/>
      <c r="ACG9" s="60"/>
      <c r="ACH9" s="60"/>
      <c r="ACI9" s="60"/>
      <c r="ACJ9" s="60"/>
      <c r="ACK9" s="60"/>
      <c r="ACL9" s="60"/>
      <c r="ACM9" s="60"/>
      <c r="ACN9" s="60"/>
      <c r="ACO9" s="60"/>
      <c r="ACP9" s="60"/>
      <c r="ACQ9" s="60"/>
      <c r="ACR9" s="60"/>
      <c r="ACS9" s="60"/>
      <c r="ACT9" s="60"/>
      <c r="ACU9" s="60"/>
      <c r="ACV9" s="60"/>
      <c r="ACW9" s="60"/>
      <c r="ACX9" s="60"/>
      <c r="ACY9" s="60"/>
      <c r="ACZ9" s="60"/>
      <c r="ADA9" s="60"/>
      <c r="ADB9" s="60"/>
      <c r="ADC9" s="60"/>
      <c r="ADD9" s="60"/>
      <c r="ADE9" s="60"/>
      <c r="ADF9" s="60"/>
      <c r="ADG9" s="60"/>
      <c r="ADH9" s="60"/>
      <c r="ADI9" s="60"/>
      <c r="ADJ9" s="60"/>
      <c r="ADK9" s="60"/>
      <c r="ADL9" s="60"/>
      <c r="ADM9" s="60"/>
      <c r="ADN9" s="60"/>
      <c r="ADO9" s="60"/>
      <c r="ADP9" s="60"/>
      <c r="ADQ9" s="60"/>
      <c r="ADR9" s="60"/>
      <c r="ADS9" s="60"/>
      <c r="ADT9" s="60"/>
      <c r="ADU9" s="60"/>
      <c r="ADV9" s="60"/>
      <c r="ADW9" s="60"/>
      <c r="ADX9" s="60"/>
      <c r="ADY9" s="60"/>
      <c r="ADZ9" s="60"/>
      <c r="AEA9" s="60"/>
      <c r="AEB9" s="60"/>
      <c r="AEC9" s="60"/>
      <c r="AED9" s="60"/>
      <c r="AEE9" s="60"/>
      <c r="AEF9" s="60"/>
      <c r="AEG9" s="60"/>
      <c r="AEH9" s="60"/>
      <c r="AEI9" s="60"/>
      <c r="AEJ9" s="60"/>
      <c r="AEK9" s="60"/>
      <c r="AEL9" s="60"/>
      <c r="AEM9" s="60"/>
      <c r="AEN9" s="60"/>
      <c r="AEO9" s="60"/>
      <c r="AEP9" s="60"/>
      <c r="AEQ9" s="60"/>
      <c r="AER9" s="60"/>
      <c r="AES9" s="60"/>
      <c r="AET9" s="60"/>
      <c r="AEU9" s="60"/>
      <c r="AEV9" s="60"/>
      <c r="AEW9" s="60"/>
      <c r="AEX9" s="60"/>
      <c r="AEY9" s="60"/>
      <c r="AEZ9" s="60"/>
      <c r="AFA9" s="60"/>
      <c r="AFB9" s="60"/>
      <c r="AFC9" s="60"/>
      <c r="AFD9" s="60"/>
      <c r="AFE9" s="60"/>
      <c r="AFF9" s="60"/>
      <c r="AFG9" s="60"/>
      <c r="AFH9" s="60"/>
      <c r="AFI9" s="60"/>
      <c r="AFJ9" s="60"/>
      <c r="AFK9" s="60"/>
      <c r="AFL9" s="60"/>
      <c r="AFM9" s="60"/>
      <c r="AFN9" s="60"/>
      <c r="AFO9" s="60"/>
      <c r="AFP9" s="60"/>
      <c r="AFQ9" s="60"/>
      <c r="AFR9" s="60"/>
      <c r="AFS9" s="60"/>
      <c r="AFT9" s="60"/>
      <c r="AFU9" s="60"/>
      <c r="AFV9" s="60"/>
      <c r="AFW9" s="60"/>
      <c r="AFX9" s="60"/>
      <c r="AFY9" s="60"/>
      <c r="AFZ9" s="60"/>
      <c r="AGA9" s="60"/>
      <c r="AGB9" s="60"/>
      <c r="AGC9" s="60"/>
      <c r="AGD9" s="60"/>
      <c r="AGE9" s="60"/>
      <c r="AGF9" s="60"/>
      <c r="AGG9" s="60"/>
      <c r="AGH9" s="60"/>
      <c r="AGI9" s="60"/>
      <c r="AGJ9" s="60"/>
      <c r="AGK9" s="60"/>
      <c r="AGL9" s="60"/>
      <c r="AGM9" s="60"/>
      <c r="AGN9" s="60"/>
      <c r="AGO9" s="60"/>
      <c r="AGP9" s="60"/>
      <c r="AGQ9" s="60"/>
      <c r="AGR9" s="60"/>
      <c r="AGS9" s="60"/>
      <c r="AGT9" s="60"/>
      <c r="AGU9" s="60"/>
      <c r="AGV9" s="60"/>
      <c r="AGW9" s="60"/>
      <c r="AGX9" s="60"/>
      <c r="AGY9" s="60"/>
      <c r="AGZ9" s="60"/>
      <c r="AHA9" s="60"/>
      <c r="AHB9" s="60"/>
      <c r="AHC9" s="60"/>
      <c r="AHD9" s="60"/>
      <c r="AHE9" s="60"/>
      <c r="AHF9" s="60"/>
      <c r="AHG9" s="60"/>
      <c r="AHH9" s="60"/>
      <c r="AHI9" s="60"/>
      <c r="AHJ9" s="60"/>
      <c r="AHK9" s="60"/>
      <c r="AHL9" s="60"/>
      <c r="AHM9" s="60"/>
      <c r="AHN9" s="60"/>
      <c r="AHO9" s="60"/>
      <c r="AHP9" s="60"/>
      <c r="AHQ9" s="60"/>
      <c r="AHR9" s="60"/>
      <c r="AHS9" s="60"/>
      <c r="AHT9" s="60"/>
      <c r="AHU9" s="60"/>
      <c r="AHV9" s="60"/>
      <c r="AHW9" s="60"/>
      <c r="AHX9" s="60"/>
      <c r="AHY9" s="60"/>
      <c r="AHZ9" s="60"/>
      <c r="AIA9" s="60"/>
      <c r="AIB9" s="60"/>
      <c r="AIC9" s="60"/>
      <c r="AID9" s="60"/>
      <c r="AIE9" s="60"/>
      <c r="AIF9" s="60"/>
      <c r="AIG9" s="60"/>
      <c r="AIH9" s="60"/>
      <c r="AII9" s="60"/>
      <c r="AIJ9" s="60"/>
      <c r="AIK9" s="60"/>
      <c r="AIL9" s="60"/>
      <c r="AIM9" s="60"/>
      <c r="AIN9" s="60"/>
      <c r="AIO9" s="60"/>
      <c r="AIP9" s="60"/>
      <c r="AIQ9" s="60"/>
      <c r="AIR9" s="60"/>
      <c r="AIS9" s="60"/>
      <c r="AIT9" s="60"/>
      <c r="AIU9" s="60"/>
      <c r="AIV9" s="60"/>
      <c r="AIW9" s="60"/>
      <c r="AIX9" s="60"/>
      <c r="AIY9" s="60"/>
      <c r="AIZ9" s="60"/>
      <c r="AJA9" s="60"/>
      <c r="AJB9" s="60"/>
      <c r="AJC9" s="60"/>
      <c r="AJD9" s="60"/>
      <c r="AJE9" s="60"/>
      <c r="AJF9" s="60"/>
      <c r="AJG9" s="60"/>
      <c r="AJH9" s="60"/>
      <c r="AJI9" s="60"/>
      <c r="AJJ9" s="60"/>
      <c r="AJK9" s="60"/>
      <c r="AJL9" s="60"/>
      <c r="AJM9" s="60"/>
      <c r="AJN9" s="60"/>
      <c r="AJO9" s="60"/>
      <c r="AJP9" s="60"/>
      <c r="AJQ9" s="60"/>
      <c r="AJR9" s="60"/>
      <c r="AJS9" s="60"/>
      <c r="AJT9" s="60"/>
      <c r="AJU9" s="60"/>
      <c r="AJV9" s="60"/>
      <c r="AJW9" s="60"/>
      <c r="AJX9" s="60"/>
      <c r="AJY9" s="60"/>
      <c r="AJZ9" s="60"/>
      <c r="AKA9" s="60"/>
      <c r="AKB9" s="60"/>
      <c r="AKC9" s="60"/>
      <c r="AKD9" s="60"/>
      <c r="AKE9" s="60"/>
      <c r="AKF9" s="60"/>
      <c r="AKG9" s="60"/>
      <c r="AKH9" s="60"/>
      <c r="AKI9" s="60"/>
      <c r="AKJ9" s="60"/>
      <c r="AKK9" s="60"/>
      <c r="AKL9" s="60"/>
      <c r="AKM9" s="60"/>
      <c r="AKN9" s="60"/>
      <c r="AKO9" s="60"/>
      <c r="AKP9" s="60"/>
      <c r="AKQ9" s="60"/>
      <c r="AKR9" s="60"/>
      <c r="AKS9" s="60"/>
      <c r="AKT9" s="60"/>
      <c r="AKU9" s="60"/>
      <c r="AKV9" s="60"/>
      <c r="AKW9" s="60"/>
      <c r="AKX9" s="60"/>
      <c r="AKY9" s="60"/>
      <c r="AKZ9" s="60"/>
      <c r="ALA9" s="60"/>
      <c r="ALB9" s="60"/>
      <c r="ALC9" s="60"/>
      <c r="ALD9" s="60"/>
      <c r="ALE9" s="60"/>
      <c r="ALF9" s="60"/>
      <c r="ALG9" s="60"/>
      <c r="ALH9" s="60"/>
      <c r="ALI9" s="60"/>
      <c r="ALJ9" s="60"/>
      <c r="ALK9" s="60"/>
      <c r="ALL9" s="60"/>
      <c r="ALM9" s="60"/>
      <c r="ALN9" s="60"/>
      <c r="ALO9" s="60"/>
      <c r="ALP9" s="60"/>
      <c r="ALQ9" s="60"/>
      <c r="ALR9" s="60"/>
      <c r="ALS9" s="60"/>
      <c r="ALT9" s="60"/>
      <c r="ALU9" s="60"/>
      <c r="ALV9" s="60"/>
      <c r="ALW9" s="60"/>
      <c r="ALX9" s="60"/>
      <c r="ALY9" s="60"/>
      <c r="ALZ9" s="60"/>
      <c r="AMA9" s="61"/>
      <c r="AMB9" s="61"/>
      <c r="AMC9" s="61"/>
    </row>
    <row r="10" spans="1:1017" customFormat="1" ht="16.5" customHeight="1" x14ac:dyDescent="0.2">
      <c r="A10" s="64" t="s">
        <v>54</v>
      </c>
      <c r="B10" s="65">
        <v>11008</v>
      </c>
      <c r="C10" s="58" t="s">
        <v>33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8"/>
      <c r="AMB10" s="28"/>
      <c r="AMC10" s="28"/>
    </row>
    <row r="11" spans="1:1017" customFormat="1" ht="33" x14ac:dyDescent="0.2">
      <c r="A11" s="26" t="s">
        <v>55</v>
      </c>
      <c r="B11" s="10" t="s">
        <v>80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8"/>
      <c r="AMB11" s="28"/>
      <c r="AMC11" s="28"/>
    </row>
    <row r="12" spans="1:1017" customFormat="1" ht="33" x14ac:dyDescent="0.2">
      <c r="A12" s="26" t="s">
        <v>56</v>
      </c>
      <c r="B12" s="10" t="s">
        <v>80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8"/>
      <c r="AMB12" s="28"/>
      <c r="AMC12" s="28"/>
    </row>
    <row r="13" spans="1:1017" customFormat="1" x14ac:dyDescent="0.2">
      <c r="A13" s="26" t="s">
        <v>58</v>
      </c>
      <c r="B13" s="79" t="s">
        <v>48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8"/>
      <c r="AMB13" s="28"/>
      <c r="AMC13" s="28"/>
    </row>
    <row r="14" spans="1:1017" customFormat="1" ht="49.5" x14ac:dyDescent="0.2">
      <c r="A14" s="26" t="s">
        <v>61</v>
      </c>
      <c r="B14" s="79" t="s">
        <v>60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8"/>
      <c r="AMB14" s="28"/>
      <c r="AMC14" s="28"/>
    </row>
    <row r="15" spans="1:1017" s="78" customFormat="1" ht="26.25" customHeight="1" x14ac:dyDescent="0.2">
      <c r="A15" s="145" t="s">
        <v>126</v>
      </c>
      <c r="B15" s="145"/>
      <c r="C15" s="93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  <c r="AMA15" s="77"/>
      <c r="AMB15" s="77"/>
      <c r="AMC15" s="77"/>
    </row>
    <row r="16" spans="1:1017" customFormat="1" ht="16.5" customHeight="1" x14ac:dyDescent="0.2">
      <c r="A16" s="134" t="s">
        <v>59</v>
      </c>
      <c r="B16" s="134"/>
      <c r="C16" s="40">
        <f>+'1'!D15</f>
        <v>2698577.5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8"/>
      <c r="AMB16" s="28"/>
      <c r="AMC16" s="28"/>
    </row>
    <row r="17" spans="1:1020" customFormat="1" ht="16.5" customHeight="1" x14ac:dyDescent="0.2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8"/>
      <c r="AMB17" s="28"/>
      <c r="AMC17" s="28"/>
    </row>
    <row r="18" spans="1:1020" s="25" customFormat="1" ht="16.5" customHeight="1" x14ac:dyDescent="0.2">
      <c r="A18" s="26"/>
      <c r="B18" s="26"/>
      <c r="C18" s="67" t="s">
        <v>124</v>
      </c>
      <c r="ALY18" s="24"/>
      <c r="ALZ18" s="24"/>
      <c r="AMA18" s="24"/>
      <c r="AMB18" s="24"/>
      <c r="AMC18" s="24"/>
    </row>
    <row r="19" spans="1:1020" s="25" customFormat="1" x14ac:dyDescent="0.2">
      <c r="A19" s="43" t="s">
        <v>26</v>
      </c>
      <c r="B19" s="141" t="s">
        <v>27</v>
      </c>
      <c r="C19" s="141"/>
      <c r="AMB19" s="24"/>
      <c r="AMC19" s="24"/>
      <c r="AMD19" s="24"/>
      <c r="AME19" s="24"/>
      <c r="AMF19" s="24"/>
    </row>
    <row r="20" spans="1:1020" s="25" customFormat="1" x14ac:dyDescent="0.2">
      <c r="A20" s="100" t="s">
        <v>108</v>
      </c>
      <c r="B20" s="142" t="s">
        <v>109</v>
      </c>
      <c r="C20" s="142"/>
      <c r="AMB20" s="24"/>
      <c r="AMC20" s="24"/>
      <c r="AMD20" s="24"/>
      <c r="AME20" s="24"/>
      <c r="AMF20" s="24"/>
    </row>
    <row r="21" spans="1:1020" s="25" customFormat="1" x14ac:dyDescent="0.2">
      <c r="A21" s="10"/>
      <c r="B21" s="10"/>
      <c r="C21" s="10"/>
      <c r="AMB21" s="24"/>
      <c r="AMC21" s="24"/>
      <c r="AMD21" s="24"/>
      <c r="AME21" s="24"/>
      <c r="AMF21" s="24"/>
    </row>
    <row r="22" spans="1:1020" s="25" customFormat="1" x14ac:dyDescent="0.2">
      <c r="A22" s="141" t="s">
        <v>34</v>
      </c>
      <c r="B22" s="141"/>
      <c r="C22" s="141"/>
      <c r="AMB22" s="24"/>
      <c r="AMC22" s="24"/>
      <c r="AMD22" s="24"/>
      <c r="AME22" s="24"/>
      <c r="AMF22" s="24"/>
    </row>
    <row r="23" spans="1:1020" s="25" customFormat="1" x14ac:dyDescent="0.2">
      <c r="A23" s="10"/>
      <c r="B23" s="10"/>
      <c r="C23" s="10"/>
      <c r="AMB23" s="24"/>
      <c r="AMC23" s="24"/>
      <c r="AMD23" s="24"/>
      <c r="AME23" s="24"/>
      <c r="AMF23" s="24"/>
    </row>
    <row r="24" spans="1:1020" s="25" customFormat="1" ht="66" customHeight="1" x14ac:dyDescent="0.2">
      <c r="A24" s="10" t="s">
        <v>110</v>
      </c>
      <c r="B24" s="100" t="s">
        <v>108</v>
      </c>
      <c r="C24" s="121" t="s">
        <v>111</v>
      </c>
      <c r="AMB24" s="24"/>
      <c r="AMC24" s="24"/>
      <c r="AMD24" s="24"/>
      <c r="AME24" s="24"/>
      <c r="AMF24" s="24"/>
    </row>
    <row r="25" spans="1:1020" s="25" customFormat="1" x14ac:dyDescent="0.2">
      <c r="A25" s="10" t="s">
        <v>112</v>
      </c>
      <c r="B25" s="100" t="s">
        <v>113</v>
      </c>
      <c r="C25" s="99" t="s">
        <v>33</v>
      </c>
      <c r="AMB25" s="24"/>
      <c r="AMC25" s="24"/>
      <c r="AMD25" s="24"/>
      <c r="AME25" s="24"/>
      <c r="AMF25" s="24"/>
    </row>
    <row r="26" spans="1:1020" s="25" customFormat="1" x14ac:dyDescent="0.2">
      <c r="A26" s="10" t="s">
        <v>114</v>
      </c>
      <c r="B26" s="100" t="s">
        <v>109</v>
      </c>
      <c r="C26" s="100"/>
      <c r="AMB26" s="24"/>
      <c r="AMC26" s="24"/>
      <c r="AMD26" s="24"/>
      <c r="AME26" s="24"/>
      <c r="AMF26" s="24"/>
    </row>
    <row r="27" spans="1:1020" s="25" customFormat="1" ht="66" x14ac:dyDescent="0.2">
      <c r="A27" s="10" t="s">
        <v>115</v>
      </c>
      <c r="B27" s="100" t="s">
        <v>116</v>
      </c>
      <c r="C27" s="100"/>
      <c r="AMB27" s="24"/>
      <c r="AMC27" s="24"/>
      <c r="AMD27" s="24"/>
      <c r="AME27" s="24"/>
      <c r="AMF27" s="24"/>
    </row>
    <row r="28" spans="1:1020" s="25" customFormat="1" x14ac:dyDescent="0.2">
      <c r="A28" s="10" t="s">
        <v>117</v>
      </c>
      <c r="B28" s="100" t="s">
        <v>118</v>
      </c>
      <c r="C28" s="100"/>
      <c r="AMB28" s="24"/>
      <c r="AMC28" s="24"/>
      <c r="AMD28" s="24"/>
      <c r="AME28" s="24"/>
      <c r="AMF28" s="24"/>
    </row>
    <row r="29" spans="1:1020" s="25" customFormat="1" x14ac:dyDescent="0.2">
      <c r="A29" s="10" t="s">
        <v>119</v>
      </c>
      <c r="B29" s="100" t="s">
        <v>28</v>
      </c>
      <c r="C29" s="100"/>
      <c r="AMB29" s="24"/>
      <c r="AMC29" s="24"/>
      <c r="AMD29" s="24"/>
      <c r="AME29" s="24"/>
      <c r="AMF29" s="24"/>
    </row>
    <row r="30" spans="1:1020" s="25" customFormat="1" x14ac:dyDescent="0.2">
      <c r="A30" s="143" t="s">
        <v>28</v>
      </c>
      <c r="B30" s="143"/>
      <c r="C30" s="119"/>
      <c r="AMB30" s="24"/>
      <c r="AMC30" s="24"/>
      <c r="AMD30" s="24"/>
      <c r="AME30" s="24"/>
      <c r="AMF30" s="24"/>
    </row>
    <row r="31" spans="1:1020" s="25" customFormat="1" x14ac:dyDescent="0.2">
      <c r="A31" s="140" t="s">
        <v>29</v>
      </c>
      <c r="B31" s="140"/>
      <c r="C31" s="120">
        <v>-2698577.5</v>
      </c>
      <c r="AMB31" s="24"/>
      <c r="AMC31" s="24"/>
      <c r="AMD31" s="24"/>
      <c r="AME31" s="24"/>
      <c r="AMF31" s="24"/>
    </row>
  </sheetData>
  <mergeCells count="12">
    <mergeCell ref="A31:B31"/>
    <mergeCell ref="B19:C19"/>
    <mergeCell ref="B20:C20"/>
    <mergeCell ref="A22:C22"/>
    <mergeCell ref="A30:B30"/>
    <mergeCell ref="A16:B16"/>
    <mergeCell ref="B2:C2"/>
    <mergeCell ref="A3:C3"/>
    <mergeCell ref="A8:B8"/>
    <mergeCell ref="B5:C5"/>
    <mergeCell ref="B6:C6"/>
    <mergeCell ref="A15:B15"/>
  </mergeCells>
  <pageMargins left="0.22" right="0.27" top="0.36" bottom="0.2" header="0.24" footer="0.2"/>
  <pageSetup paperSize="9" scale="82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F31"/>
  <sheetViews>
    <sheetView tabSelected="1" view="pageBreakPreview" topLeftCell="A7" zoomScale="120" zoomScaleNormal="100" zoomScaleSheetLayoutView="120" zoomScalePageLayoutView="120" workbookViewId="0">
      <selection activeCell="H15" sqref="H15"/>
    </sheetView>
  </sheetViews>
  <sheetFormatPr defaultColWidth="9.140625" defaultRowHeight="13.5" x14ac:dyDescent="0.2"/>
  <cols>
    <col min="1" max="1" width="28.5703125" style="32" customWidth="1"/>
    <col min="2" max="2" width="68.7109375" style="32" customWidth="1"/>
    <col min="3" max="3" width="25.85546875" style="32" customWidth="1"/>
    <col min="4" max="1018" width="9.140625" style="32"/>
    <col min="1019" max="16384" width="9.140625" style="33"/>
  </cols>
  <sheetData>
    <row r="1" spans="1:1018" s="35" customFormat="1" ht="23.25" customHeight="1" x14ac:dyDescent="0.2">
      <c r="A1" s="34"/>
      <c r="B1" s="34"/>
      <c r="C1" s="53" t="s">
        <v>125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  <c r="HL1" s="34"/>
      <c r="HM1" s="34"/>
      <c r="HN1" s="34"/>
      <c r="HO1" s="34"/>
      <c r="HP1" s="34"/>
      <c r="HQ1" s="34"/>
      <c r="HR1" s="34"/>
      <c r="HS1" s="34"/>
      <c r="HT1" s="34"/>
      <c r="HU1" s="34"/>
      <c r="HV1" s="34"/>
      <c r="HW1" s="34"/>
      <c r="HX1" s="34"/>
      <c r="HY1" s="34"/>
      <c r="HZ1" s="34"/>
      <c r="IA1" s="34"/>
      <c r="IB1" s="34"/>
      <c r="IC1" s="34"/>
      <c r="ID1" s="34"/>
      <c r="IE1" s="34"/>
      <c r="IF1" s="34"/>
      <c r="IG1" s="34"/>
      <c r="IH1" s="34"/>
      <c r="II1" s="34"/>
      <c r="IJ1" s="34"/>
      <c r="IK1" s="34"/>
      <c r="IL1" s="34"/>
      <c r="IM1" s="34"/>
      <c r="IN1" s="34"/>
      <c r="IO1" s="34"/>
      <c r="IP1" s="34"/>
      <c r="IQ1" s="34"/>
      <c r="IR1" s="34"/>
      <c r="IS1" s="34"/>
      <c r="IT1" s="34"/>
      <c r="IU1" s="34"/>
      <c r="IV1" s="34"/>
      <c r="IW1" s="34"/>
      <c r="IX1" s="34"/>
      <c r="IY1" s="34"/>
      <c r="IZ1" s="34"/>
      <c r="JA1" s="34"/>
      <c r="JB1" s="34"/>
      <c r="JC1" s="34"/>
      <c r="JD1" s="34"/>
      <c r="JE1" s="34"/>
      <c r="JF1" s="34"/>
      <c r="JG1" s="34"/>
      <c r="JH1" s="34"/>
      <c r="JI1" s="34"/>
      <c r="JJ1" s="34"/>
      <c r="JK1" s="34"/>
      <c r="JL1" s="34"/>
      <c r="JM1" s="34"/>
      <c r="JN1" s="34"/>
      <c r="JO1" s="34"/>
      <c r="JP1" s="34"/>
      <c r="JQ1" s="34"/>
      <c r="JR1" s="34"/>
      <c r="JS1" s="34"/>
      <c r="JT1" s="34"/>
      <c r="JU1" s="34"/>
      <c r="JV1" s="34"/>
      <c r="JW1" s="34"/>
      <c r="JX1" s="34"/>
      <c r="JY1" s="34"/>
      <c r="JZ1" s="34"/>
      <c r="KA1" s="34"/>
      <c r="KB1" s="34"/>
      <c r="KC1" s="34"/>
      <c r="KD1" s="34"/>
      <c r="KE1" s="34"/>
      <c r="KF1" s="34"/>
      <c r="KG1" s="34"/>
      <c r="KH1" s="34"/>
      <c r="KI1" s="34"/>
      <c r="KJ1" s="34"/>
      <c r="KK1" s="34"/>
      <c r="KL1" s="34"/>
      <c r="KM1" s="34"/>
      <c r="KN1" s="34"/>
      <c r="KO1" s="34"/>
      <c r="KP1" s="34"/>
      <c r="KQ1" s="34"/>
      <c r="KR1" s="34"/>
      <c r="KS1" s="34"/>
      <c r="KT1" s="34"/>
      <c r="KU1" s="34"/>
      <c r="KV1" s="34"/>
      <c r="KW1" s="34"/>
      <c r="KX1" s="34"/>
      <c r="KY1" s="34"/>
      <c r="KZ1" s="34"/>
      <c r="LA1" s="34"/>
      <c r="LB1" s="34"/>
      <c r="LC1" s="34"/>
      <c r="LD1" s="34"/>
      <c r="LE1" s="34"/>
      <c r="LF1" s="34"/>
      <c r="LG1" s="34"/>
      <c r="LH1" s="34"/>
      <c r="LI1" s="34"/>
      <c r="LJ1" s="34"/>
      <c r="LK1" s="34"/>
      <c r="LL1" s="34"/>
      <c r="LM1" s="34"/>
      <c r="LN1" s="34"/>
      <c r="LO1" s="34"/>
      <c r="LP1" s="34"/>
      <c r="LQ1" s="34"/>
      <c r="LR1" s="34"/>
      <c r="LS1" s="34"/>
      <c r="LT1" s="34"/>
      <c r="LU1" s="34"/>
      <c r="LV1" s="34"/>
      <c r="LW1" s="34"/>
      <c r="LX1" s="34"/>
      <c r="LY1" s="34"/>
      <c r="LZ1" s="34"/>
      <c r="MA1" s="34"/>
      <c r="MB1" s="34"/>
      <c r="MC1" s="34"/>
      <c r="MD1" s="34"/>
      <c r="ME1" s="34"/>
      <c r="MF1" s="34"/>
      <c r="MG1" s="34"/>
      <c r="MH1" s="34"/>
      <c r="MI1" s="34"/>
      <c r="MJ1" s="34"/>
      <c r="MK1" s="34"/>
      <c r="ML1" s="34"/>
      <c r="MM1" s="34"/>
      <c r="MN1" s="34"/>
      <c r="MO1" s="34"/>
      <c r="MP1" s="34"/>
      <c r="MQ1" s="34"/>
      <c r="MR1" s="34"/>
      <c r="MS1" s="34"/>
      <c r="MT1" s="34"/>
      <c r="MU1" s="34"/>
      <c r="MV1" s="34"/>
      <c r="MW1" s="34"/>
      <c r="MX1" s="34"/>
      <c r="MY1" s="34"/>
      <c r="MZ1" s="34"/>
      <c r="NA1" s="34"/>
      <c r="NB1" s="34"/>
      <c r="NC1" s="34"/>
      <c r="ND1" s="34"/>
      <c r="NE1" s="34"/>
      <c r="NF1" s="34"/>
      <c r="NG1" s="34"/>
      <c r="NH1" s="34"/>
      <c r="NI1" s="34"/>
      <c r="NJ1" s="34"/>
      <c r="NK1" s="34"/>
      <c r="NL1" s="34"/>
      <c r="NM1" s="34"/>
      <c r="NN1" s="34"/>
      <c r="NO1" s="34"/>
      <c r="NP1" s="34"/>
      <c r="NQ1" s="34"/>
      <c r="NR1" s="34"/>
      <c r="NS1" s="34"/>
      <c r="NT1" s="34"/>
      <c r="NU1" s="34"/>
      <c r="NV1" s="34"/>
      <c r="NW1" s="34"/>
      <c r="NX1" s="34"/>
      <c r="NY1" s="34"/>
      <c r="NZ1" s="34"/>
      <c r="OA1" s="34"/>
      <c r="OB1" s="34"/>
      <c r="OC1" s="34"/>
      <c r="OD1" s="34"/>
      <c r="OE1" s="34"/>
      <c r="OF1" s="34"/>
      <c r="OG1" s="34"/>
      <c r="OH1" s="34"/>
      <c r="OI1" s="34"/>
      <c r="OJ1" s="34"/>
      <c r="OK1" s="34"/>
      <c r="OL1" s="34"/>
      <c r="OM1" s="34"/>
      <c r="ON1" s="34"/>
      <c r="OO1" s="34"/>
      <c r="OP1" s="34"/>
      <c r="OQ1" s="34"/>
      <c r="OR1" s="34"/>
      <c r="OS1" s="34"/>
      <c r="OT1" s="34"/>
      <c r="OU1" s="34"/>
      <c r="OV1" s="34"/>
      <c r="OW1" s="34"/>
      <c r="OX1" s="34"/>
      <c r="OY1" s="34"/>
      <c r="OZ1" s="34"/>
      <c r="PA1" s="34"/>
      <c r="PB1" s="34"/>
      <c r="PC1" s="34"/>
      <c r="PD1" s="34"/>
      <c r="PE1" s="34"/>
      <c r="PF1" s="34"/>
      <c r="PG1" s="34"/>
      <c r="PH1" s="34"/>
      <c r="PI1" s="34"/>
      <c r="PJ1" s="34"/>
      <c r="PK1" s="34"/>
      <c r="PL1" s="34"/>
      <c r="PM1" s="34"/>
      <c r="PN1" s="34"/>
      <c r="PO1" s="34"/>
      <c r="PP1" s="34"/>
      <c r="PQ1" s="34"/>
      <c r="PR1" s="34"/>
      <c r="PS1" s="34"/>
      <c r="PT1" s="34"/>
      <c r="PU1" s="34"/>
      <c r="PV1" s="34"/>
      <c r="PW1" s="34"/>
      <c r="PX1" s="34"/>
      <c r="PY1" s="34"/>
      <c r="PZ1" s="34"/>
      <c r="QA1" s="34"/>
      <c r="QB1" s="34"/>
      <c r="QC1" s="34"/>
      <c r="QD1" s="34"/>
      <c r="QE1" s="34"/>
      <c r="QF1" s="34"/>
      <c r="QG1" s="34"/>
      <c r="QH1" s="34"/>
      <c r="QI1" s="34"/>
      <c r="QJ1" s="34"/>
      <c r="QK1" s="34"/>
      <c r="QL1" s="34"/>
      <c r="QM1" s="34"/>
      <c r="QN1" s="34"/>
      <c r="QO1" s="34"/>
      <c r="QP1" s="34"/>
      <c r="QQ1" s="34"/>
      <c r="QR1" s="34"/>
      <c r="QS1" s="34"/>
      <c r="QT1" s="34"/>
      <c r="QU1" s="34"/>
      <c r="QV1" s="34"/>
      <c r="QW1" s="34"/>
      <c r="QX1" s="34"/>
      <c r="QY1" s="34"/>
      <c r="QZ1" s="34"/>
      <c r="RA1" s="34"/>
      <c r="RB1" s="34"/>
      <c r="RC1" s="34"/>
      <c r="RD1" s="34"/>
      <c r="RE1" s="34"/>
      <c r="RF1" s="34"/>
      <c r="RG1" s="34"/>
      <c r="RH1" s="34"/>
      <c r="RI1" s="34"/>
      <c r="RJ1" s="34"/>
      <c r="RK1" s="34"/>
      <c r="RL1" s="34"/>
      <c r="RM1" s="34"/>
      <c r="RN1" s="34"/>
      <c r="RO1" s="34"/>
      <c r="RP1" s="34"/>
      <c r="RQ1" s="34"/>
      <c r="RR1" s="34"/>
      <c r="RS1" s="34"/>
      <c r="RT1" s="34"/>
      <c r="RU1" s="34"/>
      <c r="RV1" s="34"/>
      <c r="RW1" s="34"/>
      <c r="RX1" s="34"/>
      <c r="RY1" s="34"/>
      <c r="RZ1" s="34"/>
      <c r="SA1" s="34"/>
      <c r="SB1" s="34"/>
      <c r="SC1" s="34"/>
      <c r="SD1" s="34"/>
      <c r="SE1" s="34"/>
      <c r="SF1" s="34"/>
      <c r="SG1" s="34"/>
      <c r="SH1" s="34"/>
      <c r="SI1" s="34"/>
      <c r="SJ1" s="34"/>
      <c r="SK1" s="34"/>
      <c r="SL1" s="34"/>
      <c r="SM1" s="34"/>
      <c r="SN1" s="34"/>
      <c r="SO1" s="34"/>
      <c r="SP1" s="34"/>
      <c r="SQ1" s="34"/>
      <c r="SR1" s="34"/>
      <c r="SS1" s="34"/>
      <c r="ST1" s="34"/>
      <c r="SU1" s="34"/>
      <c r="SV1" s="34"/>
      <c r="SW1" s="34"/>
      <c r="SX1" s="34"/>
      <c r="SY1" s="34"/>
      <c r="SZ1" s="34"/>
      <c r="TA1" s="34"/>
      <c r="TB1" s="34"/>
      <c r="TC1" s="34"/>
      <c r="TD1" s="34"/>
      <c r="TE1" s="34"/>
      <c r="TF1" s="34"/>
      <c r="TG1" s="34"/>
      <c r="TH1" s="34"/>
      <c r="TI1" s="34"/>
      <c r="TJ1" s="34"/>
      <c r="TK1" s="34"/>
      <c r="TL1" s="34"/>
      <c r="TM1" s="34"/>
      <c r="TN1" s="34"/>
      <c r="TO1" s="34"/>
      <c r="TP1" s="34"/>
      <c r="TQ1" s="34"/>
      <c r="TR1" s="34"/>
      <c r="TS1" s="34"/>
      <c r="TT1" s="34"/>
      <c r="TU1" s="34"/>
      <c r="TV1" s="34"/>
      <c r="TW1" s="34"/>
      <c r="TX1" s="34"/>
      <c r="TY1" s="34"/>
      <c r="TZ1" s="34"/>
      <c r="UA1" s="34"/>
      <c r="UB1" s="34"/>
      <c r="UC1" s="34"/>
      <c r="UD1" s="34"/>
      <c r="UE1" s="34"/>
      <c r="UF1" s="34"/>
      <c r="UG1" s="34"/>
      <c r="UH1" s="34"/>
      <c r="UI1" s="34"/>
      <c r="UJ1" s="34"/>
      <c r="UK1" s="34"/>
      <c r="UL1" s="34"/>
      <c r="UM1" s="34"/>
      <c r="UN1" s="34"/>
      <c r="UO1" s="34"/>
      <c r="UP1" s="34"/>
      <c r="UQ1" s="34"/>
      <c r="UR1" s="34"/>
      <c r="US1" s="34"/>
      <c r="UT1" s="34"/>
      <c r="UU1" s="34"/>
      <c r="UV1" s="34"/>
      <c r="UW1" s="34"/>
      <c r="UX1" s="34"/>
      <c r="UY1" s="34"/>
      <c r="UZ1" s="34"/>
      <c r="VA1" s="34"/>
      <c r="VB1" s="34"/>
      <c r="VC1" s="34"/>
      <c r="VD1" s="34"/>
      <c r="VE1" s="34"/>
      <c r="VF1" s="34"/>
      <c r="VG1" s="34"/>
      <c r="VH1" s="34"/>
      <c r="VI1" s="34"/>
      <c r="VJ1" s="34"/>
      <c r="VK1" s="34"/>
      <c r="VL1" s="34"/>
      <c r="VM1" s="34"/>
      <c r="VN1" s="34"/>
      <c r="VO1" s="34"/>
      <c r="VP1" s="34"/>
      <c r="VQ1" s="34"/>
      <c r="VR1" s="34"/>
      <c r="VS1" s="34"/>
      <c r="VT1" s="34"/>
      <c r="VU1" s="34"/>
      <c r="VV1" s="34"/>
      <c r="VW1" s="34"/>
      <c r="VX1" s="34"/>
      <c r="VY1" s="34"/>
      <c r="VZ1" s="34"/>
      <c r="WA1" s="34"/>
      <c r="WB1" s="34"/>
      <c r="WC1" s="34"/>
      <c r="WD1" s="34"/>
      <c r="WE1" s="34"/>
      <c r="WF1" s="34"/>
      <c r="WG1" s="34"/>
      <c r="WH1" s="34"/>
      <c r="WI1" s="34"/>
      <c r="WJ1" s="34"/>
      <c r="WK1" s="34"/>
      <c r="WL1" s="34"/>
      <c r="WM1" s="34"/>
      <c r="WN1" s="34"/>
      <c r="WO1" s="34"/>
      <c r="WP1" s="34"/>
      <c r="WQ1" s="34"/>
      <c r="WR1" s="34"/>
      <c r="WS1" s="34"/>
      <c r="WT1" s="34"/>
      <c r="WU1" s="34"/>
      <c r="WV1" s="34"/>
      <c r="WW1" s="34"/>
      <c r="WX1" s="34"/>
      <c r="WY1" s="34"/>
      <c r="WZ1" s="34"/>
      <c r="XA1" s="34"/>
      <c r="XB1" s="34"/>
      <c r="XC1" s="34"/>
      <c r="XD1" s="34"/>
      <c r="XE1" s="34"/>
      <c r="XF1" s="34"/>
      <c r="XG1" s="34"/>
      <c r="XH1" s="34"/>
      <c r="XI1" s="34"/>
      <c r="XJ1" s="34"/>
      <c r="XK1" s="34"/>
      <c r="XL1" s="34"/>
      <c r="XM1" s="34"/>
      <c r="XN1" s="34"/>
      <c r="XO1" s="34"/>
      <c r="XP1" s="34"/>
      <c r="XQ1" s="34"/>
      <c r="XR1" s="34"/>
      <c r="XS1" s="34"/>
      <c r="XT1" s="34"/>
      <c r="XU1" s="34"/>
      <c r="XV1" s="34"/>
      <c r="XW1" s="34"/>
      <c r="XX1" s="34"/>
      <c r="XY1" s="34"/>
      <c r="XZ1" s="34"/>
      <c r="YA1" s="34"/>
      <c r="YB1" s="34"/>
      <c r="YC1" s="34"/>
      <c r="YD1" s="34"/>
      <c r="YE1" s="34"/>
      <c r="YF1" s="34"/>
      <c r="YG1" s="34"/>
      <c r="YH1" s="34"/>
      <c r="YI1" s="34"/>
      <c r="YJ1" s="34"/>
      <c r="YK1" s="34"/>
      <c r="YL1" s="34"/>
      <c r="YM1" s="34"/>
      <c r="YN1" s="34"/>
      <c r="YO1" s="34"/>
      <c r="YP1" s="34"/>
      <c r="YQ1" s="34"/>
      <c r="YR1" s="34"/>
      <c r="YS1" s="34"/>
      <c r="YT1" s="34"/>
      <c r="YU1" s="34"/>
      <c r="YV1" s="34"/>
      <c r="YW1" s="34"/>
      <c r="YX1" s="34"/>
      <c r="YY1" s="34"/>
      <c r="YZ1" s="34"/>
      <c r="ZA1" s="34"/>
      <c r="ZB1" s="34"/>
      <c r="ZC1" s="34"/>
      <c r="ZD1" s="34"/>
      <c r="ZE1" s="34"/>
      <c r="ZF1" s="34"/>
      <c r="ZG1" s="34"/>
      <c r="ZH1" s="34"/>
      <c r="ZI1" s="34"/>
      <c r="ZJ1" s="34"/>
      <c r="ZK1" s="34"/>
      <c r="ZL1" s="34"/>
      <c r="ZM1" s="34"/>
      <c r="ZN1" s="34"/>
      <c r="ZO1" s="34"/>
      <c r="ZP1" s="34"/>
      <c r="ZQ1" s="34"/>
      <c r="ZR1" s="34"/>
      <c r="ZS1" s="34"/>
      <c r="ZT1" s="34"/>
      <c r="ZU1" s="34"/>
      <c r="ZV1" s="34"/>
      <c r="ZW1" s="34"/>
      <c r="ZX1" s="34"/>
      <c r="ZY1" s="34"/>
      <c r="ZZ1" s="34"/>
      <c r="AAA1" s="34"/>
      <c r="AAB1" s="34"/>
      <c r="AAC1" s="34"/>
      <c r="AAD1" s="34"/>
      <c r="AAE1" s="34"/>
      <c r="AAF1" s="34"/>
      <c r="AAG1" s="34"/>
      <c r="AAH1" s="34"/>
      <c r="AAI1" s="34"/>
      <c r="AAJ1" s="34"/>
      <c r="AAK1" s="34"/>
      <c r="AAL1" s="34"/>
      <c r="AAM1" s="34"/>
      <c r="AAN1" s="34"/>
      <c r="AAO1" s="34"/>
      <c r="AAP1" s="34"/>
      <c r="AAQ1" s="34"/>
      <c r="AAR1" s="34"/>
      <c r="AAS1" s="34"/>
      <c r="AAT1" s="34"/>
      <c r="AAU1" s="34"/>
      <c r="AAV1" s="34"/>
      <c r="AAW1" s="34"/>
      <c r="AAX1" s="34"/>
      <c r="AAY1" s="34"/>
      <c r="AAZ1" s="34"/>
      <c r="ABA1" s="34"/>
      <c r="ABB1" s="34"/>
      <c r="ABC1" s="34"/>
      <c r="ABD1" s="34"/>
      <c r="ABE1" s="34"/>
      <c r="ABF1" s="34"/>
      <c r="ABG1" s="34"/>
      <c r="ABH1" s="34"/>
      <c r="ABI1" s="34"/>
      <c r="ABJ1" s="34"/>
      <c r="ABK1" s="34"/>
      <c r="ABL1" s="34"/>
      <c r="ABM1" s="34"/>
      <c r="ABN1" s="34"/>
      <c r="ABO1" s="34"/>
      <c r="ABP1" s="34"/>
      <c r="ABQ1" s="34"/>
      <c r="ABR1" s="34"/>
      <c r="ABS1" s="34"/>
      <c r="ABT1" s="34"/>
      <c r="ABU1" s="34"/>
      <c r="ABV1" s="34"/>
      <c r="ABW1" s="34"/>
      <c r="ABX1" s="34"/>
      <c r="ABY1" s="34"/>
      <c r="ABZ1" s="34"/>
      <c r="ACA1" s="34"/>
      <c r="ACB1" s="34"/>
      <c r="ACC1" s="34"/>
      <c r="ACD1" s="34"/>
      <c r="ACE1" s="34"/>
      <c r="ACF1" s="34"/>
      <c r="ACG1" s="34"/>
      <c r="ACH1" s="34"/>
      <c r="ACI1" s="34"/>
      <c r="ACJ1" s="34"/>
      <c r="ACK1" s="34"/>
      <c r="ACL1" s="34"/>
      <c r="ACM1" s="34"/>
      <c r="ACN1" s="34"/>
      <c r="ACO1" s="34"/>
      <c r="ACP1" s="34"/>
      <c r="ACQ1" s="34"/>
      <c r="ACR1" s="34"/>
      <c r="ACS1" s="34"/>
      <c r="ACT1" s="34"/>
      <c r="ACU1" s="34"/>
      <c r="ACV1" s="34"/>
      <c r="ACW1" s="34"/>
      <c r="ACX1" s="34"/>
      <c r="ACY1" s="34"/>
      <c r="ACZ1" s="34"/>
      <c r="ADA1" s="34"/>
      <c r="ADB1" s="34"/>
      <c r="ADC1" s="34"/>
      <c r="ADD1" s="34"/>
      <c r="ADE1" s="34"/>
      <c r="ADF1" s="34"/>
      <c r="ADG1" s="34"/>
      <c r="ADH1" s="34"/>
      <c r="ADI1" s="34"/>
      <c r="ADJ1" s="34"/>
      <c r="ADK1" s="34"/>
      <c r="ADL1" s="34"/>
      <c r="ADM1" s="34"/>
      <c r="ADN1" s="34"/>
      <c r="ADO1" s="34"/>
      <c r="ADP1" s="34"/>
      <c r="ADQ1" s="34"/>
      <c r="ADR1" s="34"/>
      <c r="ADS1" s="34"/>
      <c r="ADT1" s="34"/>
      <c r="ADU1" s="34"/>
      <c r="ADV1" s="34"/>
      <c r="ADW1" s="34"/>
      <c r="ADX1" s="34"/>
      <c r="ADY1" s="34"/>
      <c r="ADZ1" s="34"/>
      <c r="AEA1" s="34"/>
      <c r="AEB1" s="34"/>
      <c r="AEC1" s="34"/>
      <c r="AED1" s="34"/>
      <c r="AEE1" s="34"/>
      <c r="AEF1" s="34"/>
      <c r="AEG1" s="34"/>
      <c r="AEH1" s="34"/>
      <c r="AEI1" s="34"/>
      <c r="AEJ1" s="34"/>
      <c r="AEK1" s="34"/>
      <c r="AEL1" s="34"/>
      <c r="AEM1" s="34"/>
      <c r="AEN1" s="34"/>
      <c r="AEO1" s="34"/>
      <c r="AEP1" s="34"/>
      <c r="AEQ1" s="34"/>
      <c r="AER1" s="34"/>
      <c r="AES1" s="34"/>
      <c r="AET1" s="34"/>
      <c r="AEU1" s="34"/>
      <c r="AEV1" s="34"/>
      <c r="AEW1" s="34"/>
      <c r="AEX1" s="34"/>
      <c r="AEY1" s="34"/>
      <c r="AEZ1" s="34"/>
      <c r="AFA1" s="34"/>
      <c r="AFB1" s="34"/>
      <c r="AFC1" s="34"/>
      <c r="AFD1" s="34"/>
      <c r="AFE1" s="34"/>
      <c r="AFF1" s="34"/>
      <c r="AFG1" s="34"/>
      <c r="AFH1" s="34"/>
      <c r="AFI1" s="34"/>
      <c r="AFJ1" s="34"/>
      <c r="AFK1" s="34"/>
      <c r="AFL1" s="34"/>
      <c r="AFM1" s="34"/>
      <c r="AFN1" s="34"/>
      <c r="AFO1" s="34"/>
      <c r="AFP1" s="34"/>
      <c r="AFQ1" s="34"/>
      <c r="AFR1" s="34"/>
      <c r="AFS1" s="34"/>
      <c r="AFT1" s="34"/>
      <c r="AFU1" s="34"/>
      <c r="AFV1" s="34"/>
      <c r="AFW1" s="34"/>
      <c r="AFX1" s="34"/>
      <c r="AFY1" s="34"/>
      <c r="AFZ1" s="34"/>
      <c r="AGA1" s="34"/>
      <c r="AGB1" s="34"/>
      <c r="AGC1" s="34"/>
      <c r="AGD1" s="34"/>
      <c r="AGE1" s="34"/>
      <c r="AGF1" s="34"/>
      <c r="AGG1" s="34"/>
      <c r="AGH1" s="34"/>
      <c r="AGI1" s="34"/>
      <c r="AGJ1" s="34"/>
      <c r="AGK1" s="34"/>
      <c r="AGL1" s="34"/>
      <c r="AGM1" s="34"/>
      <c r="AGN1" s="34"/>
      <c r="AGO1" s="34"/>
      <c r="AGP1" s="34"/>
      <c r="AGQ1" s="34"/>
      <c r="AGR1" s="34"/>
      <c r="AGS1" s="34"/>
      <c r="AGT1" s="34"/>
      <c r="AGU1" s="34"/>
      <c r="AGV1" s="34"/>
      <c r="AGW1" s="34"/>
      <c r="AGX1" s="34"/>
      <c r="AGY1" s="34"/>
      <c r="AGZ1" s="34"/>
      <c r="AHA1" s="34"/>
      <c r="AHB1" s="34"/>
      <c r="AHC1" s="34"/>
      <c r="AHD1" s="34"/>
      <c r="AHE1" s="34"/>
      <c r="AHF1" s="34"/>
      <c r="AHG1" s="34"/>
      <c r="AHH1" s="34"/>
      <c r="AHI1" s="34"/>
      <c r="AHJ1" s="34"/>
      <c r="AHK1" s="34"/>
      <c r="AHL1" s="34"/>
      <c r="AHM1" s="34"/>
      <c r="AHN1" s="34"/>
      <c r="AHO1" s="34"/>
      <c r="AHP1" s="34"/>
      <c r="AHQ1" s="34"/>
      <c r="AHR1" s="34"/>
      <c r="AHS1" s="34"/>
      <c r="AHT1" s="34"/>
      <c r="AHU1" s="34"/>
      <c r="AHV1" s="34"/>
      <c r="AHW1" s="34"/>
      <c r="AHX1" s="34"/>
      <c r="AHY1" s="34"/>
      <c r="AHZ1" s="34"/>
      <c r="AIA1" s="34"/>
      <c r="AIB1" s="34"/>
      <c r="AIC1" s="34"/>
      <c r="AID1" s="34"/>
      <c r="AIE1" s="34"/>
      <c r="AIF1" s="34"/>
      <c r="AIG1" s="34"/>
      <c r="AIH1" s="34"/>
      <c r="AII1" s="34"/>
      <c r="AIJ1" s="34"/>
      <c r="AIK1" s="34"/>
      <c r="AIL1" s="34"/>
      <c r="AIM1" s="34"/>
      <c r="AIN1" s="34"/>
      <c r="AIO1" s="34"/>
      <c r="AIP1" s="34"/>
      <c r="AIQ1" s="34"/>
      <c r="AIR1" s="34"/>
      <c r="AIS1" s="34"/>
      <c r="AIT1" s="34"/>
      <c r="AIU1" s="34"/>
      <c r="AIV1" s="34"/>
      <c r="AIW1" s="34"/>
      <c r="AIX1" s="34"/>
      <c r="AIY1" s="34"/>
      <c r="AIZ1" s="34"/>
      <c r="AJA1" s="34"/>
      <c r="AJB1" s="34"/>
      <c r="AJC1" s="34"/>
      <c r="AJD1" s="34"/>
      <c r="AJE1" s="34"/>
      <c r="AJF1" s="34"/>
      <c r="AJG1" s="34"/>
      <c r="AJH1" s="34"/>
      <c r="AJI1" s="34"/>
      <c r="AJJ1" s="34"/>
      <c r="AJK1" s="34"/>
      <c r="AJL1" s="34"/>
      <c r="AJM1" s="34"/>
      <c r="AJN1" s="34"/>
      <c r="AJO1" s="34"/>
      <c r="AJP1" s="34"/>
      <c r="AJQ1" s="34"/>
      <c r="AJR1" s="34"/>
      <c r="AJS1" s="34"/>
      <c r="AJT1" s="34"/>
      <c r="AJU1" s="34"/>
      <c r="AJV1" s="34"/>
      <c r="AJW1" s="34"/>
      <c r="AJX1" s="34"/>
      <c r="AJY1" s="34"/>
      <c r="AJZ1" s="34"/>
      <c r="AKA1" s="34"/>
      <c r="AKB1" s="34"/>
      <c r="AKC1" s="34"/>
      <c r="AKD1" s="34"/>
      <c r="AKE1" s="34"/>
      <c r="AKF1" s="34"/>
      <c r="AKG1" s="34"/>
      <c r="AKH1" s="34"/>
      <c r="AKI1" s="34"/>
      <c r="AKJ1" s="34"/>
      <c r="AKK1" s="34"/>
      <c r="AKL1" s="34"/>
      <c r="AKM1" s="34"/>
      <c r="AKN1" s="34"/>
      <c r="AKO1" s="34"/>
      <c r="AKP1" s="34"/>
      <c r="AKQ1" s="34"/>
      <c r="AKR1" s="34"/>
      <c r="AKS1" s="34"/>
      <c r="AKT1" s="34"/>
      <c r="AKU1" s="34"/>
      <c r="AKV1" s="34"/>
      <c r="AKW1" s="34"/>
      <c r="AKX1" s="34"/>
      <c r="AKY1" s="34"/>
      <c r="AKZ1" s="34"/>
      <c r="ALA1" s="34"/>
      <c r="ALB1" s="34"/>
      <c r="ALC1" s="34"/>
      <c r="ALD1" s="34"/>
      <c r="ALE1" s="34"/>
      <c r="ALF1" s="34"/>
      <c r="ALG1" s="34"/>
      <c r="ALH1" s="34"/>
      <c r="ALI1" s="34"/>
      <c r="ALJ1" s="34"/>
      <c r="ALK1" s="34"/>
      <c r="ALL1" s="34"/>
      <c r="ALM1" s="34"/>
      <c r="ALN1" s="34"/>
      <c r="ALO1" s="34"/>
      <c r="ALP1" s="34"/>
      <c r="ALQ1" s="34"/>
      <c r="ALR1" s="34"/>
      <c r="ALS1" s="34"/>
      <c r="ALT1" s="34"/>
      <c r="ALU1" s="34"/>
      <c r="ALV1" s="34"/>
      <c r="ALW1" s="34"/>
      <c r="ALX1" s="34"/>
      <c r="ALY1" s="34"/>
      <c r="ALZ1" s="34"/>
      <c r="AMA1" s="34"/>
      <c r="AMB1" s="34"/>
      <c r="AMC1" s="34"/>
      <c r="AMD1" s="34"/>
    </row>
    <row r="2" spans="1:1018" s="35" customFormat="1" ht="57.75" customHeight="1" x14ac:dyDescent="0.2">
      <c r="A2" s="34"/>
      <c r="B2" s="135" t="s">
        <v>35</v>
      </c>
      <c r="C2" s="135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  <c r="HS2" s="34"/>
      <c r="HT2" s="34"/>
      <c r="HU2" s="34"/>
      <c r="HV2" s="34"/>
      <c r="HW2" s="34"/>
      <c r="HX2" s="34"/>
      <c r="HY2" s="34"/>
      <c r="HZ2" s="34"/>
      <c r="IA2" s="34"/>
      <c r="IB2" s="34"/>
      <c r="IC2" s="34"/>
      <c r="ID2" s="34"/>
      <c r="IE2" s="34"/>
      <c r="IF2" s="34"/>
      <c r="IG2" s="34"/>
      <c r="IH2" s="34"/>
      <c r="II2" s="34"/>
      <c r="IJ2" s="34"/>
      <c r="IK2" s="34"/>
      <c r="IL2" s="34"/>
      <c r="IM2" s="34"/>
      <c r="IN2" s="34"/>
      <c r="IO2" s="34"/>
      <c r="IP2" s="34"/>
      <c r="IQ2" s="34"/>
      <c r="IR2" s="34"/>
      <c r="IS2" s="34"/>
      <c r="IT2" s="34"/>
      <c r="IU2" s="34"/>
      <c r="IV2" s="34"/>
      <c r="IW2" s="34"/>
      <c r="IX2" s="34"/>
      <c r="IY2" s="34"/>
      <c r="IZ2" s="34"/>
      <c r="JA2" s="34"/>
      <c r="JB2" s="34"/>
      <c r="JC2" s="34"/>
      <c r="JD2" s="34"/>
      <c r="JE2" s="34"/>
      <c r="JF2" s="34"/>
      <c r="JG2" s="34"/>
      <c r="JH2" s="34"/>
      <c r="JI2" s="34"/>
      <c r="JJ2" s="34"/>
      <c r="JK2" s="34"/>
      <c r="JL2" s="34"/>
      <c r="JM2" s="34"/>
      <c r="JN2" s="34"/>
      <c r="JO2" s="34"/>
      <c r="JP2" s="34"/>
      <c r="JQ2" s="34"/>
      <c r="JR2" s="34"/>
      <c r="JS2" s="34"/>
      <c r="JT2" s="34"/>
      <c r="JU2" s="34"/>
      <c r="JV2" s="34"/>
      <c r="JW2" s="34"/>
      <c r="JX2" s="34"/>
      <c r="JY2" s="34"/>
      <c r="JZ2" s="34"/>
      <c r="KA2" s="34"/>
      <c r="KB2" s="34"/>
      <c r="KC2" s="34"/>
      <c r="KD2" s="34"/>
      <c r="KE2" s="34"/>
      <c r="KF2" s="34"/>
      <c r="KG2" s="34"/>
      <c r="KH2" s="34"/>
      <c r="KI2" s="34"/>
      <c r="KJ2" s="34"/>
      <c r="KK2" s="34"/>
      <c r="KL2" s="34"/>
      <c r="KM2" s="34"/>
      <c r="KN2" s="34"/>
      <c r="KO2" s="34"/>
      <c r="KP2" s="34"/>
      <c r="KQ2" s="34"/>
      <c r="KR2" s="34"/>
      <c r="KS2" s="34"/>
      <c r="KT2" s="34"/>
      <c r="KU2" s="34"/>
      <c r="KV2" s="34"/>
      <c r="KW2" s="34"/>
      <c r="KX2" s="34"/>
      <c r="KY2" s="34"/>
      <c r="KZ2" s="34"/>
      <c r="LA2" s="34"/>
      <c r="LB2" s="34"/>
      <c r="LC2" s="34"/>
      <c r="LD2" s="34"/>
      <c r="LE2" s="34"/>
      <c r="LF2" s="34"/>
      <c r="LG2" s="34"/>
      <c r="LH2" s="34"/>
      <c r="LI2" s="34"/>
      <c r="LJ2" s="34"/>
      <c r="LK2" s="34"/>
      <c r="LL2" s="34"/>
      <c r="LM2" s="34"/>
      <c r="LN2" s="34"/>
      <c r="LO2" s="34"/>
      <c r="LP2" s="34"/>
      <c r="LQ2" s="34"/>
      <c r="LR2" s="34"/>
      <c r="LS2" s="34"/>
      <c r="LT2" s="34"/>
      <c r="LU2" s="34"/>
      <c r="LV2" s="34"/>
      <c r="LW2" s="34"/>
      <c r="LX2" s="34"/>
      <c r="LY2" s="34"/>
      <c r="LZ2" s="34"/>
      <c r="MA2" s="34"/>
      <c r="MB2" s="34"/>
      <c r="MC2" s="34"/>
      <c r="MD2" s="34"/>
      <c r="ME2" s="34"/>
      <c r="MF2" s="34"/>
      <c r="MG2" s="34"/>
      <c r="MH2" s="34"/>
      <c r="MI2" s="34"/>
      <c r="MJ2" s="34"/>
      <c r="MK2" s="34"/>
      <c r="ML2" s="34"/>
      <c r="MM2" s="34"/>
      <c r="MN2" s="34"/>
      <c r="MO2" s="34"/>
      <c r="MP2" s="34"/>
      <c r="MQ2" s="34"/>
      <c r="MR2" s="34"/>
      <c r="MS2" s="34"/>
      <c r="MT2" s="34"/>
      <c r="MU2" s="34"/>
      <c r="MV2" s="34"/>
      <c r="MW2" s="34"/>
      <c r="MX2" s="34"/>
      <c r="MY2" s="34"/>
      <c r="MZ2" s="34"/>
      <c r="NA2" s="34"/>
      <c r="NB2" s="34"/>
      <c r="NC2" s="34"/>
      <c r="ND2" s="34"/>
      <c r="NE2" s="34"/>
      <c r="NF2" s="34"/>
      <c r="NG2" s="34"/>
      <c r="NH2" s="34"/>
      <c r="NI2" s="34"/>
      <c r="NJ2" s="34"/>
      <c r="NK2" s="34"/>
      <c r="NL2" s="34"/>
      <c r="NM2" s="34"/>
      <c r="NN2" s="34"/>
      <c r="NO2" s="34"/>
      <c r="NP2" s="34"/>
      <c r="NQ2" s="34"/>
      <c r="NR2" s="34"/>
      <c r="NS2" s="34"/>
      <c r="NT2" s="34"/>
      <c r="NU2" s="34"/>
      <c r="NV2" s="34"/>
      <c r="NW2" s="34"/>
      <c r="NX2" s="34"/>
      <c r="NY2" s="34"/>
      <c r="NZ2" s="34"/>
      <c r="OA2" s="34"/>
      <c r="OB2" s="34"/>
      <c r="OC2" s="34"/>
      <c r="OD2" s="34"/>
      <c r="OE2" s="34"/>
      <c r="OF2" s="34"/>
      <c r="OG2" s="34"/>
      <c r="OH2" s="34"/>
      <c r="OI2" s="34"/>
      <c r="OJ2" s="34"/>
      <c r="OK2" s="34"/>
      <c r="OL2" s="34"/>
      <c r="OM2" s="34"/>
      <c r="ON2" s="34"/>
      <c r="OO2" s="34"/>
      <c r="OP2" s="34"/>
      <c r="OQ2" s="34"/>
      <c r="OR2" s="34"/>
      <c r="OS2" s="34"/>
      <c r="OT2" s="34"/>
      <c r="OU2" s="34"/>
      <c r="OV2" s="34"/>
      <c r="OW2" s="34"/>
      <c r="OX2" s="34"/>
      <c r="OY2" s="34"/>
      <c r="OZ2" s="34"/>
      <c r="PA2" s="34"/>
      <c r="PB2" s="34"/>
      <c r="PC2" s="34"/>
      <c r="PD2" s="34"/>
      <c r="PE2" s="34"/>
      <c r="PF2" s="34"/>
      <c r="PG2" s="34"/>
      <c r="PH2" s="34"/>
      <c r="PI2" s="34"/>
      <c r="PJ2" s="34"/>
      <c r="PK2" s="34"/>
      <c r="PL2" s="34"/>
      <c r="PM2" s="34"/>
      <c r="PN2" s="34"/>
      <c r="PO2" s="34"/>
      <c r="PP2" s="34"/>
      <c r="PQ2" s="34"/>
      <c r="PR2" s="34"/>
      <c r="PS2" s="34"/>
      <c r="PT2" s="34"/>
      <c r="PU2" s="34"/>
      <c r="PV2" s="34"/>
      <c r="PW2" s="34"/>
      <c r="PX2" s="34"/>
      <c r="PY2" s="34"/>
      <c r="PZ2" s="34"/>
      <c r="QA2" s="34"/>
      <c r="QB2" s="34"/>
      <c r="QC2" s="34"/>
      <c r="QD2" s="34"/>
      <c r="QE2" s="34"/>
      <c r="QF2" s="34"/>
      <c r="QG2" s="34"/>
      <c r="QH2" s="34"/>
      <c r="QI2" s="34"/>
      <c r="QJ2" s="34"/>
      <c r="QK2" s="34"/>
      <c r="QL2" s="34"/>
      <c r="QM2" s="34"/>
      <c r="QN2" s="34"/>
      <c r="QO2" s="34"/>
      <c r="QP2" s="34"/>
      <c r="QQ2" s="34"/>
      <c r="QR2" s="34"/>
      <c r="QS2" s="34"/>
      <c r="QT2" s="34"/>
      <c r="QU2" s="34"/>
      <c r="QV2" s="34"/>
      <c r="QW2" s="34"/>
      <c r="QX2" s="34"/>
      <c r="QY2" s="34"/>
      <c r="QZ2" s="34"/>
      <c r="RA2" s="34"/>
      <c r="RB2" s="34"/>
      <c r="RC2" s="34"/>
      <c r="RD2" s="34"/>
      <c r="RE2" s="34"/>
      <c r="RF2" s="34"/>
      <c r="RG2" s="34"/>
      <c r="RH2" s="34"/>
      <c r="RI2" s="34"/>
      <c r="RJ2" s="34"/>
      <c r="RK2" s="34"/>
      <c r="RL2" s="34"/>
      <c r="RM2" s="34"/>
      <c r="RN2" s="34"/>
      <c r="RO2" s="34"/>
      <c r="RP2" s="34"/>
      <c r="RQ2" s="34"/>
      <c r="RR2" s="34"/>
      <c r="RS2" s="34"/>
      <c r="RT2" s="34"/>
      <c r="RU2" s="34"/>
      <c r="RV2" s="34"/>
      <c r="RW2" s="34"/>
      <c r="RX2" s="34"/>
      <c r="RY2" s="34"/>
      <c r="RZ2" s="34"/>
      <c r="SA2" s="34"/>
      <c r="SB2" s="34"/>
      <c r="SC2" s="34"/>
      <c r="SD2" s="34"/>
      <c r="SE2" s="34"/>
      <c r="SF2" s="34"/>
      <c r="SG2" s="34"/>
      <c r="SH2" s="34"/>
      <c r="SI2" s="34"/>
      <c r="SJ2" s="34"/>
      <c r="SK2" s="34"/>
      <c r="SL2" s="34"/>
      <c r="SM2" s="34"/>
      <c r="SN2" s="34"/>
      <c r="SO2" s="34"/>
      <c r="SP2" s="34"/>
      <c r="SQ2" s="34"/>
      <c r="SR2" s="34"/>
      <c r="SS2" s="34"/>
      <c r="ST2" s="34"/>
      <c r="SU2" s="34"/>
      <c r="SV2" s="34"/>
      <c r="SW2" s="34"/>
      <c r="SX2" s="34"/>
      <c r="SY2" s="34"/>
      <c r="SZ2" s="34"/>
      <c r="TA2" s="34"/>
      <c r="TB2" s="34"/>
      <c r="TC2" s="34"/>
      <c r="TD2" s="34"/>
      <c r="TE2" s="34"/>
      <c r="TF2" s="34"/>
      <c r="TG2" s="34"/>
      <c r="TH2" s="34"/>
      <c r="TI2" s="34"/>
      <c r="TJ2" s="34"/>
      <c r="TK2" s="34"/>
      <c r="TL2" s="34"/>
      <c r="TM2" s="34"/>
      <c r="TN2" s="34"/>
      <c r="TO2" s="34"/>
      <c r="TP2" s="34"/>
      <c r="TQ2" s="34"/>
      <c r="TR2" s="34"/>
      <c r="TS2" s="34"/>
      <c r="TT2" s="34"/>
      <c r="TU2" s="34"/>
      <c r="TV2" s="34"/>
      <c r="TW2" s="34"/>
      <c r="TX2" s="34"/>
      <c r="TY2" s="34"/>
      <c r="TZ2" s="34"/>
      <c r="UA2" s="34"/>
      <c r="UB2" s="34"/>
      <c r="UC2" s="34"/>
      <c r="UD2" s="34"/>
      <c r="UE2" s="34"/>
      <c r="UF2" s="34"/>
      <c r="UG2" s="34"/>
      <c r="UH2" s="34"/>
      <c r="UI2" s="34"/>
      <c r="UJ2" s="34"/>
      <c r="UK2" s="34"/>
      <c r="UL2" s="34"/>
      <c r="UM2" s="34"/>
      <c r="UN2" s="34"/>
      <c r="UO2" s="34"/>
      <c r="UP2" s="34"/>
      <c r="UQ2" s="34"/>
      <c r="UR2" s="34"/>
      <c r="US2" s="34"/>
      <c r="UT2" s="34"/>
      <c r="UU2" s="34"/>
      <c r="UV2" s="34"/>
      <c r="UW2" s="34"/>
      <c r="UX2" s="34"/>
      <c r="UY2" s="34"/>
      <c r="UZ2" s="34"/>
      <c r="VA2" s="34"/>
      <c r="VB2" s="34"/>
      <c r="VC2" s="34"/>
      <c r="VD2" s="34"/>
      <c r="VE2" s="34"/>
      <c r="VF2" s="34"/>
      <c r="VG2" s="34"/>
      <c r="VH2" s="34"/>
      <c r="VI2" s="34"/>
      <c r="VJ2" s="34"/>
      <c r="VK2" s="34"/>
      <c r="VL2" s="34"/>
      <c r="VM2" s="34"/>
      <c r="VN2" s="34"/>
      <c r="VO2" s="34"/>
      <c r="VP2" s="34"/>
      <c r="VQ2" s="34"/>
      <c r="VR2" s="34"/>
      <c r="VS2" s="34"/>
      <c r="VT2" s="34"/>
      <c r="VU2" s="34"/>
      <c r="VV2" s="34"/>
      <c r="VW2" s="34"/>
      <c r="VX2" s="34"/>
      <c r="VY2" s="34"/>
      <c r="VZ2" s="34"/>
      <c r="WA2" s="34"/>
      <c r="WB2" s="34"/>
      <c r="WC2" s="34"/>
      <c r="WD2" s="34"/>
      <c r="WE2" s="34"/>
      <c r="WF2" s="34"/>
      <c r="WG2" s="34"/>
      <c r="WH2" s="34"/>
      <c r="WI2" s="34"/>
      <c r="WJ2" s="34"/>
      <c r="WK2" s="34"/>
      <c r="WL2" s="34"/>
      <c r="WM2" s="34"/>
      <c r="WN2" s="34"/>
      <c r="WO2" s="34"/>
      <c r="WP2" s="34"/>
      <c r="WQ2" s="34"/>
      <c r="WR2" s="34"/>
      <c r="WS2" s="34"/>
      <c r="WT2" s="34"/>
      <c r="WU2" s="34"/>
      <c r="WV2" s="34"/>
      <c r="WW2" s="34"/>
      <c r="WX2" s="34"/>
      <c r="WY2" s="34"/>
      <c r="WZ2" s="34"/>
      <c r="XA2" s="34"/>
      <c r="XB2" s="34"/>
      <c r="XC2" s="34"/>
      <c r="XD2" s="34"/>
      <c r="XE2" s="34"/>
      <c r="XF2" s="34"/>
      <c r="XG2" s="34"/>
      <c r="XH2" s="34"/>
      <c r="XI2" s="34"/>
      <c r="XJ2" s="34"/>
      <c r="XK2" s="34"/>
      <c r="XL2" s="34"/>
      <c r="XM2" s="34"/>
      <c r="XN2" s="34"/>
      <c r="XO2" s="34"/>
      <c r="XP2" s="34"/>
      <c r="XQ2" s="34"/>
      <c r="XR2" s="34"/>
      <c r="XS2" s="34"/>
      <c r="XT2" s="34"/>
      <c r="XU2" s="34"/>
      <c r="XV2" s="34"/>
      <c r="XW2" s="34"/>
      <c r="XX2" s="34"/>
      <c r="XY2" s="34"/>
      <c r="XZ2" s="34"/>
      <c r="YA2" s="34"/>
      <c r="YB2" s="34"/>
      <c r="YC2" s="34"/>
      <c r="YD2" s="34"/>
      <c r="YE2" s="34"/>
      <c r="YF2" s="34"/>
      <c r="YG2" s="34"/>
      <c r="YH2" s="34"/>
      <c r="YI2" s="34"/>
      <c r="YJ2" s="34"/>
      <c r="YK2" s="34"/>
      <c r="YL2" s="34"/>
      <c r="YM2" s="34"/>
      <c r="YN2" s="34"/>
      <c r="YO2" s="34"/>
      <c r="YP2" s="34"/>
      <c r="YQ2" s="34"/>
      <c r="YR2" s="34"/>
      <c r="YS2" s="34"/>
      <c r="YT2" s="34"/>
      <c r="YU2" s="34"/>
      <c r="YV2" s="34"/>
      <c r="YW2" s="34"/>
      <c r="YX2" s="34"/>
      <c r="YY2" s="34"/>
      <c r="YZ2" s="34"/>
      <c r="ZA2" s="34"/>
      <c r="ZB2" s="34"/>
      <c r="ZC2" s="34"/>
      <c r="ZD2" s="34"/>
      <c r="ZE2" s="34"/>
      <c r="ZF2" s="34"/>
      <c r="ZG2" s="34"/>
      <c r="ZH2" s="34"/>
      <c r="ZI2" s="34"/>
      <c r="ZJ2" s="34"/>
      <c r="ZK2" s="34"/>
      <c r="ZL2" s="34"/>
      <c r="ZM2" s="34"/>
      <c r="ZN2" s="34"/>
      <c r="ZO2" s="34"/>
      <c r="ZP2" s="34"/>
      <c r="ZQ2" s="34"/>
      <c r="ZR2" s="34"/>
      <c r="ZS2" s="34"/>
      <c r="ZT2" s="34"/>
      <c r="ZU2" s="34"/>
      <c r="ZV2" s="34"/>
      <c r="ZW2" s="34"/>
      <c r="ZX2" s="34"/>
      <c r="ZY2" s="34"/>
      <c r="ZZ2" s="34"/>
      <c r="AAA2" s="34"/>
      <c r="AAB2" s="34"/>
      <c r="AAC2" s="34"/>
      <c r="AAD2" s="34"/>
      <c r="AAE2" s="34"/>
      <c r="AAF2" s="34"/>
      <c r="AAG2" s="34"/>
      <c r="AAH2" s="34"/>
      <c r="AAI2" s="34"/>
      <c r="AAJ2" s="34"/>
      <c r="AAK2" s="34"/>
      <c r="AAL2" s="34"/>
      <c r="AAM2" s="34"/>
      <c r="AAN2" s="34"/>
      <c r="AAO2" s="34"/>
      <c r="AAP2" s="34"/>
      <c r="AAQ2" s="34"/>
      <c r="AAR2" s="34"/>
      <c r="AAS2" s="34"/>
      <c r="AAT2" s="34"/>
      <c r="AAU2" s="34"/>
      <c r="AAV2" s="34"/>
      <c r="AAW2" s="34"/>
      <c r="AAX2" s="34"/>
      <c r="AAY2" s="34"/>
      <c r="AAZ2" s="34"/>
      <c r="ABA2" s="34"/>
      <c r="ABB2" s="34"/>
      <c r="ABC2" s="34"/>
      <c r="ABD2" s="34"/>
      <c r="ABE2" s="34"/>
      <c r="ABF2" s="34"/>
      <c r="ABG2" s="34"/>
      <c r="ABH2" s="34"/>
      <c r="ABI2" s="34"/>
      <c r="ABJ2" s="34"/>
      <c r="ABK2" s="34"/>
      <c r="ABL2" s="34"/>
      <c r="ABM2" s="34"/>
      <c r="ABN2" s="34"/>
      <c r="ABO2" s="34"/>
      <c r="ABP2" s="34"/>
      <c r="ABQ2" s="34"/>
      <c r="ABR2" s="34"/>
      <c r="ABS2" s="34"/>
      <c r="ABT2" s="34"/>
      <c r="ABU2" s="34"/>
      <c r="ABV2" s="34"/>
      <c r="ABW2" s="34"/>
      <c r="ABX2" s="34"/>
      <c r="ABY2" s="34"/>
      <c r="ABZ2" s="34"/>
      <c r="ACA2" s="34"/>
      <c r="ACB2" s="34"/>
      <c r="ACC2" s="34"/>
      <c r="ACD2" s="34"/>
      <c r="ACE2" s="34"/>
      <c r="ACF2" s="34"/>
      <c r="ACG2" s="34"/>
      <c r="ACH2" s="34"/>
      <c r="ACI2" s="34"/>
      <c r="ACJ2" s="34"/>
      <c r="ACK2" s="34"/>
      <c r="ACL2" s="34"/>
      <c r="ACM2" s="34"/>
      <c r="ACN2" s="34"/>
      <c r="ACO2" s="34"/>
      <c r="ACP2" s="34"/>
      <c r="ACQ2" s="34"/>
      <c r="ACR2" s="34"/>
      <c r="ACS2" s="34"/>
      <c r="ACT2" s="34"/>
      <c r="ACU2" s="34"/>
      <c r="ACV2" s="34"/>
      <c r="ACW2" s="34"/>
      <c r="ACX2" s="34"/>
      <c r="ACY2" s="34"/>
      <c r="ACZ2" s="34"/>
      <c r="ADA2" s="34"/>
      <c r="ADB2" s="34"/>
      <c r="ADC2" s="34"/>
      <c r="ADD2" s="34"/>
      <c r="ADE2" s="34"/>
      <c r="ADF2" s="34"/>
      <c r="ADG2" s="34"/>
      <c r="ADH2" s="34"/>
      <c r="ADI2" s="34"/>
      <c r="ADJ2" s="34"/>
      <c r="ADK2" s="34"/>
      <c r="ADL2" s="34"/>
      <c r="ADM2" s="34"/>
      <c r="ADN2" s="34"/>
      <c r="ADO2" s="34"/>
      <c r="ADP2" s="34"/>
      <c r="ADQ2" s="34"/>
      <c r="ADR2" s="34"/>
      <c r="ADS2" s="34"/>
      <c r="ADT2" s="34"/>
      <c r="ADU2" s="34"/>
      <c r="ADV2" s="34"/>
      <c r="ADW2" s="34"/>
      <c r="ADX2" s="34"/>
      <c r="ADY2" s="34"/>
      <c r="ADZ2" s="34"/>
      <c r="AEA2" s="34"/>
      <c r="AEB2" s="34"/>
      <c r="AEC2" s="34"/>
      <c r="AED2" s="34"/>
      <c r="AEE2" s="34"/>
      <c r="AEF2" s="34"/>
      <c r="AEG2" s="34"/>
      <c r="AEH2" s="34"/>
      <c r="AEI2" s="34"/>
      <c r="AEJ2" s="34"/>
      <c r="AEK2" s="34"/>
      <c r="AEL2" s="34"/>
      <c r="AEM2" s="34"/>
      <c r="AEN2" s="34"/>
      <c r="AEO2" s="34"/>
      <c r="AEP2" s="34"/>
      <c r="AEQ2" s="34"/>
      <c r="AER2" s="34"/>
      <c r="AES2" s="34"/>
      <c r="AET2" s="34"/>
      <c r="AEU2" s="34"/>
      <c r="AEV2" s="34"/>
      <c r="AEW2" s="34"/>
      <c r="AEX2" s="34"/>
      <c r="AEY2" s="34"/>
      <c r="AEZ2" s="34"/>
      <c r="AFA2" s="34"/>
      <c r="AFB2" s="34"/>
      <c r="AFC2" s="34"/>
      <c r="AFD2" s="34"/>
      <c r="AFE2" s="34"/>
      <c r="AFF2" s="34"/>
      <c r="AFG2" s="34"/>
      <c r="AFH2" s="34"/>
      <c r="AFI2" s="34"/>
      <c r="AFJ2" s="34"/>
      <c r="AFK2" s="34"/>
      <c r="AFL2" s="34"/>
      <c r="AFM2" s="34"/>
      <c r="AFN2" s="34"/>
      <c r="AFO2" s="34"/>
      <c r="AFP2" s="34"/>
      <c r="AFQ2" s="34"/>
      <c r="AFR2" s="34"/>
      <c r="AFS2" s="34"/>
      <c r="AFT2" s="34"/>
      <c r="AFU2" s="34"/>
      <c r="AFV2" s="34"/>
      <c r="AFW2" s="34"/>
      <c r="AFX2" s="34"/>
      <c r="AFY2" s="34"/>
      <c r="AFZ2" s="34"/>
      <c r="AGA2" s="34"/>
      <c r="AGB2" s="34"/>
      <c r="AGC2" s="34"/>
      <c r="AGD2" s="34"/>
      <c r="AGE2" s="34"/>
      <c r="AGF2" s="34"/>
      <c r="AGG2" s="34"/>
      <c r="AGH2" s="34"/>
      <c r="AGI2" s="34"/>
      <c r="AGJ2" s="34"/>
      <c r="AGK2" s="34"/>
      <c r="AGL2" s="34"/>
      <c r="AGM2" s="34"/>
      <c r="AGN2" s="34"/>
      <c r="AGO2" s="34"/>
      <c r="AGP2" s="34"/>
      <c r="AGQ2" s="34"/>
      <c r="AGR2" s="34"/>
      <c r="AGS2" s="34"/>
      <c r="AGT2" s="34"/>
      <c r="AGU2" s="34"/>
      <c r="AGV2" s="34"/>
      <c r="AGW2" s="34"/>
      <c r="AGX2" s="34"/>
      <c r="AGY2" s="34"/>
      <c r="AGZ2" s="34"/>
      <c r="AHA2" s="34"/>
      <c r="AHB2" s="34"/>
      <c r="AHC2" s="34"/>
      <c r="AHD2" s="34"/>
      <c r="AHE2" s="34"/>
      <c r="AHF2" s="34"/>
      <c r="AHG2" s="34"/>
      <c r="AHH2" s="34"/>
      <c r="AHI2" s="34"/>
      <c r="AHJ2" s="34"/>
      <c r="AHK2" s="34"/>
      <c r="AHL2" s="34"/>
      <c r="AHM2" s="34"/>
      <c r="AHN2" s="34"/>
      <c r="AHO2" s="34"/>
      <c r="AHP2" s="34"/>
      <c r="AHQ2" s="34"/>
      <c r="AHR2" s="34"/>
      <c r="AHS2" s="34"/>
      <c r="AHT2" s="34"/>
      <c r="AHU2" s="34"/>
      <c r="AHV2" s="34"/>
      <c r="AHW2" s="34"/>
      <c r="AHX2" s="34"/>
      <c r="AHY2" s="34"/>
      <c r="AHZ2" s="34"/>
      <c r="AIA2" s="34"/>
      <c r="AIB2" s="34"/>
      <c r="AIC2" s="34"/>
      <c r="AID2" s="34"/>
      <c r="AIE2" s="34"/>
      <c r="AIF2" s="34"/>
      <c r="AIG2" s="34"/>
      <c r="AIH2" s="34"/>
      <c r="AII2" s="34"/>
      <c r="AIJ2" s="34"/>
      <c r="AIK2" s="34"/>
      <c r="AIL2" s="34"/>
      <c r="AIM2" s="34"/>
      <c r="AIN2" s="34"/>
      <c r="AIO2" s="34"/>
      <c r="AIP2" s="34"/>
      <c r="AIQ2" s="34"/>
      <c r="AIR2" s="34"/>
      <c r="AIS2" s="34"/>
      <c r="AIT2" s="34"/>
      <c r="AIU2" s="34"/>
      <c r="AIV2" s="34"/>
      <c r="AIW2" s="34"/>
      <c r="AIX2" s="34"/>
      <c r="AIY2" s="34"/>
      <c r="AIZ2" s="34"/>
      <c r="AJA2" s="34"/>
      <c r="AJB2" s="34"/>
      <c r="AJC2" s="34"/>
      <c r="AJD2" s="34"/>
      <c r="AJE2" s="34"/>
      <c r="AJF2" s="34"/>
      <c r="AJG2" s="34"/>
      <c r="AJH2" s="34"/>
      <c r="AJI2" s="34"/>
      <c r="AJJ2" s="34"/>
      <c r="AJK2" s="34"/>
      <c r="AJL2" s="34"/>
      <c r="AJM2" s="34"/>
      <c r="AJN2" s="34"/>
      <c r="AJO2" s="34"/>
      <c r="AJP2" s="34"/>
      <c r="AJQ2" s="34"/>
      <c r="AJR2" s="34"/>
      <c r="AJS2" s="34"/>
      <c r="AJT2" s="34"/>
      <c r="AJU2" s="34"/>
      <c r="AJV2" s="34"/>
      <c r="AJW2" s="34"/>
      <c r="AJX2" s="34"/>
      <c r="AJY2" s="34"/>
      <c r="AJZ2" s="34"/>
      <c r="AKA2" s="34"/>
      <c r="AKB2" s="34"/>
      <c r="AKC2" s="34"/>
      <c r="AKD2" s="34"/>
      <c r="AKE2" s="34"/>
      <c r="AKF2" s="34"/>
      <c r="AKG2" s="34"/>
      <c r="AKH2" s="34"/>
      <c r="AKI2" s="34"/>
      <c r="AKJ2" s="34"/>
      <c r="AKK2" s="34"/>
      <c r="AKL2" s="34"/>
      <c r="AKM2" s="34"/>
      <c r="AKN2" s="34"/>
      <c r="AKO2" s="34"/>
      <c r="AKP2" s="34"/>
      <c r="AKQ2" s="34"/>
      <c r="AKR2" s="34"/>
      <c r="AKS2" s="34"/>
      <c r="AKT2" s="34"/>
      <c r="AKU2" s="34"/>
      <c r="AKV2" s="34"/>
      <c r="AKW2" s="34"/>
      <c r="AKX2" s="34"/>
      <c r="AKY2" s="34"/>
      <c r="AKZ2" s="34"/>
      <c r="ALA2" s="34"/>
      <c r="ALB2" s="34"/>
      <c r="ALC2" s="34"/>
      <c r="ALD2" s="34"/>
      <c r="ALE2" s="34"/>
      <c r="ALF2" s="34"/>
      <c r="ALG2" s="34"/>
      <c r="ALH2" s="34"/>
      <c r="ALI2" s="34"/>
      <c r="ALJ2" s="34"/>
      <c r="ALK2" s="34"/>
      <c r="ALL2" s="34"/>
      <c r="ALM2" s="34"/>
      <c r="ALN2" s="34"/>
      <c r="ALO2" s="34"/>
      <c r="ALP2" s="34"/>
      <c r="ALQ2" s="34"/>
      <c r="ALR2" s="34"/>
      <c r="ALS2" s="34"/>
      <c r="ALT2" s="34"/>
      <c r="ALU2" s="34"/>
      <c r="ALV2" s="34"/>
      <c r="ALW2" s="34"/>
      <c r="ALX2" s="34"/>
      <c r="ALY2" s="34"/>
      <c r="ALZ2" s="34"/>
      <c r="AMA2" s="34"/>
      <c r="AMB2" s="34"/>
      <c r="AMC2" s="34"/>
      <c r="AMD2" s="34"/>
    </row>
    <row r="3" spans="1:1018" s="35" customFormat="1" ht="56.25" customHeight="1" x14ac:dyDescent="0.2">
      <c r="A3" s="144" t="s">
        <v>121</v>
      </c>
      <c r="B3" s="144"/>
      <c r="C3" s="14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  <c r="NC3" s="34"/>
      <c r="ND3" s="34"/>
      <c r="NE3" s="34"/>
      <c r="NF3" s="34"/>
      <c r="NG3" s="34"/>
      <c r="NH3" s="34"/>
      <c r="NI3" s="34"/>
      <c r="NJ3" s="34"/>
      <c r="NK3" s="34"/>
      <c r="NL3" s="34"/>
      <c r="NM3" s="34"/>
      <c r="NN3" s="34"/>
      <c r="NO3" s="34"/>
      <c r="NP3" s="34"/>
      <c r="NQ3" s="34"/>
      <c r="NR3" s="34"/>
      <c r="NS3" s="34"/>
      <c r="NT3" s="34"/>
      <c r="NU3" s="34"/>
      <c r="NV3" s="34"/>
      <c r="NW3" s="34"/>
      <c r="NX3" s="34"/>
      <c r="NY3" s="34"/>
      <c r="NZ3" s="34"/>
      <c r="OA3" s="34"/>
      <c r="OB3" s="34"/>
      <c r="OC3" s="34"/>
      <c r="OD3" s="34"/>
      <c r="OE3" s="34"/>
      <c r="OF3" s="34"/>
      <c r="OG3" s="34"/>
      <c r="OH3" s="34"/>
      <c r="OI3" s="34"/>
      <c r="OJ3" s="34"/>
      <c r="OK3" s="34"/>
      <c r="OL3" s="34"/>
      <c r="OM3" s="34"/>
      <c r="ON3" s="34"/>
      <c r="OO3" s="34"/>
      <c r="OP3" s="34"/>
      <c r="OQ3" s="34"/>
      <c r="OR3" s="34"/>
      <c r="OS3" s="34"/>
      <c r="OT3" s="34"/>
      <c r="OU3" s="34"/>
      <c r="OV3" s="34"/>
      <c r="OW3" s="34"/>
      <c r="OX3" s="34"/>
      <c r="OY3" s="34"/>
      <c r="OZ3" s="34"/>
      <c r="PA3" s="34"/>
      <c r="PB3" s="34"/>
      <c r="PC3" s="34"/>
      <c r="PD3" s="34"/>
      <c r="PE3" s="34"/>
      <c r="PF3" s="34"/>
      <c r="PG3" s="34"/>
      <c r="PH3" s="34"/>
      <c r="PI3" s="34"/>
      <c r="PJ3" s="34"/>
      <c r="PK3" s="34"/>
      <c r="PL3" s="34"/>
      <c r="PM3" s="34"/>
      <c r="PN3" s="34"/>
      <c r="PO3" s="34"/>
      <c r="PP3" s="34"/>
      <c r="PQ3" s="34"/>
      <c r="PR3" s="34"/>
      <c r="PS3" s="34"/>
      <c r="PT3" s="34"/>
      <c r="PU3" s="34"/>
      <c r="PV3" s="34"/>
      <c r="PW3" s="34"/>
      <c r="PX3" s="34"/>
      <c r="PY3" s="34"/>
      <c r="PZ3" s="34"/>
      <c r="QA3" s="34"/>
      <c r="QB3" s="34"/>
      <c r="QC3" s="34"/>
      <c r="QD3" s="34"/>
      <c r="QE3" s="34"/>
      <c r="QF3" s="34"/>
      <c r="QG3" s="34"/>
      <c r="QH3" s="34"/>
      <c r="QI3" s="34"/>
      <c r="QJ3" s="34"/>
      <c r="QK3" s="34"/>
      <c r="QL3" s="34"/>
      <c r="QM3" s="34"/>
      <c r="QN3" s="34"/>
      <c r="QO3" s="34"/>
      <c r="QP3" s="34"/>
      <c r="QQ3" s="34"/>
      <c r="QR3" s="34"/>
      <c r="QS3" s="34"/>
      <c r="QT3" s="34"/>
      <c r="QU3" s="34"/>
      <c r="QV3" s="34"/>
      <c r="QW3" s="34"/>
      <c r="QX3" s="34"/>
      <c r="QY3" s="34"/>
      <c r="QZ3" s="34"/>
      <c r="RA3" s="34"/>
      <c r="RB3" s="34"/>
      <c r="RC3" s="34"/>
      <c r="RD3" s="34"/>
      <c r="RE3" s="34"/>
      <c r="RF3" s="34"/>
      <c r="RG3" s="34"/>
      <c r="RH3" s="34"/>
      <c r="RI3" s="34"/>
      <c r="RJ3" s="34"/>
      <c r="RK3" s="34"/>
      <c r="RL3" s="34"/>
      <c r="RM3" s="34"/>
      <c r="RN3" s="34"/>
      <c r="RO3" s="34"/>
      <c r="RP3" s="34"/>
      <c r="RQ3" s="34"/>
      <c r="RR3" s="34"/>
      <c r="RS3" s="34"/>
      <c r="RT3" s="34"/>
      <c r="RU3" s="34"/>
      <c r="RV3" s="34"/>
      <c r="RW3" s="34"/>
      <c r="RX3" s="34"/>
      <c r="RY3" s="34"/>
      <c r="RZ3" s="34"/>
      <c r="SA3" s="34"/>
      <c r="SB3" s="34"/>
      <c r="SC3" s="34"/>
      <c r="SD3" s="34"/>
      <c r="SE3" s="34"/>
      <c r="SF3" s="34"/>
      <c r="SG3" s="34"/>
      <c r="SH3" s="34"/>
      <c r="SI3" s="34"/>
      <c r="SJ3" s="34"/>
      <c r="SK3" s="34"/>
      <c r="SL3" s="34"/>
      <c r="SM3" s="34"/>
      <c r="SN3" s="34"/>
      <c r="SO3" s="34"/>
      <c r="SP3" s="34"/>
      <c r="SQ3" s="34"/>
      <c r="SR3" s="34"/>
      <c r="SS3" s="34"/>
      <c r="ST3" s="34"/>
      <c r="SU3" s="34"/>
      <c r="SV3" s="34"/>
      <c r="SW3" s="34"/>
      <c r="SX3" s="34"/>
      <c r="SY3" s="34"/>
      <c r="SZ3" s="34"/>
      <c r="TA3" s="34"/>
      <c r="TB3" s="34"/>
      <c r="TC3" s="34"/>
      <c r="TD3" s="34"/>
      <c r="TE3" s="34"/>
      <c r="TF3" s="34"/>
      <c r="TG3" s="34"/>
      <c r="TH3" s="34"/>
      <c r="TI3" s="34"/>
      <c r="TJ3" s="34"/>
      <c r="TK3" s="34"/>
      <c r="TL3" s="34"/>
      <c r="TM3" s="34"/>
      <c r="TN3" s="34"/>
      <c r="TO3" s="34"/>
      <c r="TP3" s="34"/>
      <c r="TQ3" s="34"/>
      <c r="TR3" s="34"/>
      <c r="TS3" s="34"/>
      <c r="TT3" s="34"/>
      <c r="TU3" s="34"/>
      <c r="TV3" s="34"/>
      <c r="TW3" s="34"/>
      <c r="TX3" s="34"/>
      <c r="TY3" s="34"/>
      <c r="TZ3" s="34"/>
      <c r="UA3" s="34"/>
      <c r="UB3" s="34"/>
      <c r="UC3" s="34"/>
      <c r="UD3" s="34"/>
      <c r="UE3" s="34"/>
      <c r="UF3" s="34"/>
      <c r="UG3" s="34"/>
      <c r="UH3" s="34"/>
      <c r="UI3" s="34"/>
      <c r="UJ3" s="34"/>
      <c r="UK3" s="34"/>
      <c r="UL3" s="34"/>
      <c r="UM3" s="34"/>
      <c r="UN3" s="34"/>
      <c r="UO3" s="34"/>
      <c r="UP3" s="34"/>
      <c r="UQ3" s="34"/>
      <c r="UR3" s="34"/>
      <c r="US3" s="34"/>
      <c r="UT3" s="34"/>
      <c r="UU3" s="34"/>
      <c r="UV3" s="34"/>
      <c r="UW3" s="34"/>
      <c r="UX3" s="34"/>
      <c r="UY3" s="34"/>
      <c r="UZ3" s="34"/>
      <c r="VA3" s="34"/>
      <c r="VB3" s="34"/>
      <c r="VC3" s="34"/>
      <c r="VD3" s="34"/>
      <c r="VE3" s="34"/>
      <c r="VF3" s="34"/>
      <c r="VG3" s="34"/>
      <c r="VH3" s="34"/>
      <c r="VI3" s="34"/>
      <c r="VJ3" s="34"/>
      <c r="VK3" s="34"/>
      <c r="VL3" s="34"/>
      <c r="VM3" s="34"/>
      <c r="VN3" s="34"/>
      <c r="VO3" s="34"/>
      <c r="VP3" s="34"/>
      <c r="VQ3" s="34"/>
      <c r="VR3" s="34"/>
      <c r="VS3" s="34"/>
      <c r="VT3" s="34"/>
      <c r="VU3" s="34"/>
      <c r="VV3" s="34"/>
      <c r="VW3" s="34"/>
      <c r="VX3" s="34"/>
      <c r="VY3" s="34"/>
      <c r="VZ3" s="34"/>
      <c r="WA3" s="34"/>
      <c r="WB3" s="34"/>
      <c r="WC3" s="34"/>
      <c r="WD3" s="34"/>
      <c r="WE3" s="34"/>
      <c r="WF3" s="34"/>
      <c r="WG3" s="34"/>
      <c r="WH3" s="34"/>
      <c r="WI3" s="34"/>
      <c r="WJ3" s="34"/>
      <c r="WK3" s="34"/>
      <c r="WL3" s="34"/>
      <c r="WM3" s="34"/>
      <c r="WN3" s="34"/>
      <c r="WO3" s="34"/>
      <c r="WP3" s="34"/>
      <c r="WQ3" s="34"/>
      <c r="WR3" s="34"/>
      <c r="WS3" s="34"/>
      <c r="WT3" s="34"/>
      <c r="WU3" s="34"/>
      <c r="WV3" s="34"/>
      <c r="WW3" s="34"/>
      <c r="WX3" s="34"/>
      <c r="WY3" s="34"/>
      <c r="WZ3" s="34"/>
      <c r="XA3" s="34"/>
      <c r="XB3" s="34"/>
      <c r="XC3" s="34"/>
      <c r="XD3" s="34"/>
      <c r="XE3" s="34"/>
      <c r="XF3" s="34"/>
      <c r="XG3" s="34"/>
      <c r="XH3" s="34"/>
      <c r="XI3" s="34"/>
      <c r="XJ3" s="34"/>
      <c r="XK3" s="34"/>
      <c r="XL3" s="34"/>
      <c r="XM3" s="34"/>
      <c r="XN3" s="34"/>
      <c r="XO3" s="34"/>
      <c r="XP3" s="34"/>
      <c r="XQ3" s="34"/>
      <c r="XR3" s="34"/>
      <c r="XS3" s="34"/>
      <c r="XT3" s="34"/>
      <c r="XU3" s="34"/>
      <c r="XV3" s="34"/>
      <c r="XW3" s="34"/>
      <c r="XX3" s="34"/>
      <c r="XY3" s="34"/>
      <c r="XZ3" s="34"/>
      <c r="YA3" s="34"/>
      <c r="YB3" s="34"/>
      <c r="YC3" s="34"/>
      <c r="YD3" s="34"/>
      <c r="YE3" s="34"/>
      <c r="YF3" s="34"/>
      <c r="YG3" s="34"/>
      <c r="YH3" s="34"/>
      <c r="YI3" s="34"/>
      <c r="YJ3" s="34"/>
      <c r="YK3" s="34"/>
      <c r="YL3" s="34"/>
      <c r="YM3" s="34"/>
      <c r="YN3" s="34"/>
      <c r="YO3" s="34"/>
      <c r="YP3" s="34"/>
      <c r="YQ3" s="34"/>
      <c r="YR3" s="34"/>
      <c r="YS3" s="34"/>
      <c r="YT3" s="34"/>
      <c r="YU3" s="34"/>
      <c r="YV3" s="34"/>
      <c r="YW3" s="34"/>
      <c r="YX3" s="34"/>
      <c r="YY3" s="34"/>
      <c r="YZ3" s="34"/>
      <c r="ZA3" s="34"/>
      <c r="ZB3" s="34"/>
      <c r="ZC3" s="34"/>
      <c r="ZD3" s="34"/>
      <c r="ZE3" s="34"/>
      <c r="ZF3" s="34"/>
      <c r="ZG3" s="34"/>
      <c r="ZH3" s="34"/>
      <c r="ZI3" s="34"/>
      <c r="ZJ3" s="34"/>
      <c r="ZK3" s="34"/>
      <c r="ZL3" s="34"/>
      <c r="ZM3" s="34"/>
      <c r="ZN3" s="34"/>
      <c r="ZO3" s="34"/>
      <c r="ZP3" s="34"/>
      <c r="ZQ3" s="34"/>
      <c r="ZR3" s="34"/>
      <c r="ZS3" s="34"/>
      <c r="ZT3" s="34"/>
      <c r="ZU3" s="34"/>
      <c r="ZV3" s="34"/>
      <c r="ZW3" s="34"/>
      <c r="ZX3" s="34"/>
      <c r="ZY3" s="34"/>
      <c r="ZZ3" s="34"/>
      <c r="AAA3" s="34"/>
      <c r="AAB3" s="34"/>
      <c r="AAC3" s="34"/>
      <c r="AAD3" s="34"/>
      <c r="AAE3" s="34"/>
      <c r="AAF3" s="34"/>
      <c r="AAG3" s="34"/>
      <c r="AAH3" s="34"/>
      <c r="AAI3" s="34"/>
      <c r="AAJ3" s="34"/>
      <c r="AAK3" s="34"/>
      <c r="AAL3" s="34"/>
      <c r="AAM3" s="34"/>
      <c r="AAN3" s="34"/>
      <c r="AAO3" s="34"/>
      <c r="AAP3" s="34"/>
      <c r="AAQ3" s="34"/>
      <c r="AAR3" s="34"/>
      <c r="AAS3" s="34"/>
      <c r="AAT3" s="34"/>
      <c r="AAU3" s="34"/>
      <c r="AAV3" s="34"/>
      <c r="AAW3" s="34"/>
      <c r="AAX3" s="34"/>
      <c r="AAY3" s="34"/>
      <c r="AAZ3" s="34"/>
      <c r="ABA3" s="34"/>
      <c r="ABB3" s="34"/>
      <c r="ABC3" s="34"/>
      <c r="ABD3" s="34"/>
      <c r="ABE3" s="34"/>
      <c r="ABF3" s="34"/>
      <c r="ABG3" s="34"/>
      <c r="ABH3" s="34"/>
      <c r="ABI3" s="34"/>
      <c r="ABJ3" s="34"/>
      <c r="ABK3" s="34"/>
      <c r="ABL3" s="34"/>
      <c r="ABM3" s="34"/>
      <c r="ABN3" s="34"/>
      <c r="ABO3" s="34"/>
      <c r="ABP3" s="34"/>
      <c r="ABQ3" s="34"/>
      <c r="ABR3" s="34"/>
      <c r="ABS3" s="34"/>
      <c r="ABT3" s="34"/>
      <c r="ABU3" s="34"/>
      <c r="ABV3" s="34"/>
      <c r="ABW3" s="34"/>
      <c r="ABX3" s="34"/>
      <c r="ABY3" s="34"/>
      <c r="ABZ3" s="34"/>
      <c r="ACA3" s="34"/>
      <c r="ACB3" s="34"/>
      <c r="ACC3" s="34"/>
      <c r="ACD3" s="34"/>
      <c r="ACE3" s="34"/>
      <c r="ACF3" s="34"/>
      <c r="ACG3" s="34"/>
      <c r="ACH3" s="34"/>
      <c r="ACI3" s="34"/>
      <c r="ACJ3" s="34"/>
      <c r="ACK3" s="34"/>
      <c r="ACL3" s="34"/>
      <c r="ACM3" s="34"/>
      <c r="ACN3" s="34"/>
      <c r="ACO3" s="34"/>
      <c r="ACP3" s="34"/>
      <c r="ACQ3" s="34"/>
      <c r="ACR3" s="34"/>
      <c r="ACS3" s="34"/>
      <c r="ACT3" s="34"/>
      <c r="ACU3" s="34"/>
      <c r="ACV3" s="34"/>
      <c r="ACW3" s="34"/>
      <c r="ACX3" s="34"/>
      <c r="ACY3" s="34"/>
      <c r="ACZ3" s="34"/>
      <c r="ADA3" s="34"/>
      <c r="ADB3" s="34"/>
      <c r="ADC3" s="34"/>
      <c r="ADD3" s="34"/>
      <c r="ADE3" s="34"/>
      <c r="ADF3" s="34"/>
      <c r="ADG3" s="34"/>
      <c r="ADH3" s="34"/>
      <c r="ADI3" s="34"/>
      <c r="ADJ3" s="34"/>
      <c r="ADK3" s="34"/>
      <c r="ADL3" s="34"/>
      <c r="ADM3" s="34"/>
      <c r="ADN3" s="34"/>
      <c r="ADO3" s="34"/>
      <c r="ADP3" s="34"/>
      <c r="ADQ3" s="34"/>
      <c r="ADR3" s="34"/>
      <c r="ADS3" s="34"/>
      <c r="ADT3" s="34"/>
      <c r="ADU3" s="34"/>
      <c r="ADV3" s="34"/>
      <c r="ADW3" s="34"/>
      <c r="ADX3" s="34"/>
      <c r="ADY3" s="34"/>
      <c r="ADZ3" s="34"/>
      <c r="AEA3" s="34"/>
      <c r="AEB3" s="34"/>
      <c r="AEC3" s="34"/>
      <c r="AED3" s="34"/>
      <c r="AEE3" s="34"/>
      <c r="AEF3" s="34"/>
      <c r="AEG3" s="34"/>
      <c r="AEH3" s="34"/>
      <c r="AEI3" s="34"/>
      <c r="AEJ3" s="34"/>
      <c r="AEK3" s="34"/>
      <c r="AEL3" s="34"/>
      <c r="AEM3" s="34"/>
      <c r="AEN3" s="34"/>
      <c r="AEO3" s="34"/>
      <c r="AEP3" s="34"/>
      <c r="AEQ3" s="34"/>
      <c r="AER3" s="34"/>
      <c r="AES3" s="34"/>
      <c r="AET3" s="34"/>
      <c r="AEU3" s="34"/>
      <c r="AEV3" s="34"/>
      <c r="AEW3" s="34"/>
      <c r="AEX3" s="34"/>
      <c r="AEY3" s="34"/>
      <c r="AEZ3" s="34"/>
      <c r="AFA3" s="34"/>
      <c r="AFB3" s="34"/>
      <c r="AFC3" s="34"/>
      <c r="AFD3" s="34"/>
      <c r="AFE3" s="34"/>
      <c r="AFF3" s="34"/>
      <c r="AFG3" s="34"/>
      <c r="AFH3" s="34"/>
      <c r="AFI3" s="34"/>
      <c r="AFJ3" s="34"/>
      <c r="AFK3" s="34"/>
      <c r="AFL3" s="34"/>
      <c r="AFM3" s="34"/>
      <c r="AFN3" s="34"/>
      <c r="AFO3" s="34"/>
      <c r="AFP3" s="34"/>
      <c r="AFQ3" s="34"/>
      <c r="AFR3" s="34"/>
      <c r="AFS3" s="34"/>
      <c r="AFT3" s="34"/>
      <c r="AFU3" s="34"/>
      <c r="AFV3" s="34"/>
      <c r="AFW3" s="34"/>
      <c r="AFX3" s="34"/>
      <c r="AFY3" s="34"/>
      <c r="AFZ3" s="34"/>
      <c r="AGA3" s="34"/>
      <c r="AGB3" s="34"/>
      <c r="AGC3" s="34"/>
      <c r="AGD3" s="34"/>
      <c r="AGE3" s="34"/>
      <c r="AGF3" s="34"/>
      <c r="AGG3" s="34"/>
      <c r="AGH3" s="34"/>
      <c r="AGI3" s="34"/>
      <c r="AGJ3" s="34"/>
      <c r="AGK3" s="34"/>
      <c r="AGL3" s="34"/>
      <c r="AGM3" s="34"/>
      <c r="AGN3" s="34"/>
      <c r="AGO3" s="34"/>
      <c r="AGP3" s="34"/>
      <c r="AGQ3" s="34"/>
      <c r="AGR3" s="34"/>
      <c r="AGS3" s="34"/>
      <c r="AGT3" s="34"/>
      <c r="AGU3" s="34"/>
      <c r="AGV3" s="34"/>
      <c r="AGW3" s="34"/>
      <c r="AGX3" s="34"/>
      <c r="AGY3" s="34"/>
      <c r="AGZ3" s="34"/>
      <c r="AHA3" s="34"/>
      <c r="AHB3" s="34"/>
      <c r="AHC3" s="34"/>
      <c r="AHD3" s="34"/>
      <c r="AHE3" s="34"/>
      <c r="AHF3" s="34"/>
      <c r="AHG3" s="34"/>
      <c r="AHH3" s="34"/>
      <c r="AHI3" s="34"/>
      <c r="AHJ3" s="34"/>
      <c r="AHK3" s="34"/>
      <c r="AHL3" s="34"/>
      <c r="AHM3" s="34"/>
      <c r="AHN3" s="34"/>
      <c r="AHO3" s="34"/>
      <c r="AHP3" s="34"/>
      <c r="AHQ3" s="34"/>
      <c r="AHR3" s="34"/>
      <c r="AHS3" s="34"/>
      <c r="AHT3" s="34"/>
      <c r="AHU3" s="34"/>
      <c r="AHV3" s="34"/>
      <c r="AHW3" s="34"/>
      <c r="AHX3" s="34"/>
      <c r="AHY3" s="34"/>
      <c r="AHZ3" s="34"/>
      <c r="AIA3" s="34"/>
      <c r="AIB3" s="34"/>
      <c r="AIC3" s="34"/>
      <c r="AID3" s="34"/>
      <c r="AIE3" s="34"/>
      <c r="AIF3" s="34"/>
      <c r="AIG3" s="34"/>
      <c r="AIH3" s="34"/>
      <c r="AII3" s="34"/>
      <c r="AIJ3" s="34"/>
      <c r="AIK3" s="34"/>
      <c r="AIL3" s="34"/>
      <c r="AIM3" s="34"/>
      <c r="AIN3" s="34"/>
      <c r="AIO3" s="34"/>
      <c r="AIP3" s="34"/>
      <c r="AIQ3" s="34"/>
      <c r="AIR3" s="34"/>
      <c r="AIS3" s="34"/>
      <c r="AIT3" s="34"/>
      <c r="AIU3" s="34"/>
      <c r="AIV3" s="34"/>
      <c r="AIW3" s="34"/>
      <c r="AIX3" s="34"/>
      <c r="AIY3" s="34"/>
      <c r="AIZ3" s="34"/>
      <c r="AJA3" s="34"/>
      <c r="AJB3" s="34"/>
      <c r="AJC3" s="34"/>
      <c r="AJD3" s="34"/>
      <c r="AJE3" s="34"/>
      <c r="AJF3" s="34"/>
      <c r="AJG3" s="34"/>
      <c r="AJH3" s="34"/>
      <c r="AJI3" s="34"/>
      <c r="AJJ3" s="34"/>
      <c r="AJK3" s="34"/>
      <c r="AJL3" s="34"/>
      <c r="AJM3" s="34"/>
      <c r="AJN3" s="34"/>
      <c r="AJO3" s="34"/>
      <c r="AJP3" s="34"/>
      <c r="AJQ3" s="34"/>
      <c r="AJR3" s="34"/>
      <c r="AJS3" s="34"/>
      <c r="AJT3" s="34"/>
      <c r="AJU3" s="34"/>
      <c r="AJV3" s="34"/>
      <c r="AJW3" s="34"/>
      <c r="AJX3" s="34"/>
      <c r="AJY3" s="34"/>
      <c r="AJZ3" s="34"/>
      <c r="AKA3" s="34"/>
      <c r="AKB3" s="34"/>
      <c r="AKC3" s="34"/>
      <c r="AKD3" s="34"/>
      <c r="AKE3" s="34"/>
      <c r="AKF3" s="34"/>
      <c r="AKG3" s="34"/>
      <c r="AKH3" s="34"/>
      <c r="AKI3" s="34"/>
      <c r="AKJ3" s="34"/>
      <c r="AKK3" s="34"/>
      <c r="AKL3" s="34"/>
      <c r="AKM3" s="34"/>
      <c r="AKN3" s="34"/>
      <c r="AKO3" s="34"/>
      <c r="AKP3" s="34"/>
      <c r="AKQ3" s="34"/>
      <c r="AKR3" s="34"/>
      <c r="AKS3" s="34"/>
      <c r="AKT3" s="34"/>
      <c r="AKU3" s="34"/>
      <c r="AKV3" s="34"/>
      <c r="AKW3" s="34"/>
      <c r="AKX3" s="34"/>
      <c r="AKY3" s="34"/>
      <c r="AKZ3" s="34"/>
      <c r="ALA3" s="34"/>
      <c r="ALB3" s="34"/>
      <c r="ALC3" s="34"/>
      <c r="ALD3" s="34"/>
      <c r="ALE3" s="34"/>
      <c r="ALF3" s="34"/>
      <c r="ALG3" s="34"/>
      <c r="ALH3" s="34"/>
      <c r="ALI3" s="34"/>
      <c r="ALJ3" s="34"/>
      <c r="ALK3" s="34"/>
      <c r="ALL3" s="34"/>
      <c r="ALM3" s="34"/>
      <c r="ALN3" s="34"/>
      <c r="ALO3" s="34"/>
      <c r="ALP3" s="34"/>
      <c r="ALQ3" s="34"/>
      <c r="ALR3" s="34"/>
      <c r="ALS3" s="34"/>
      <c r="ALT3" s="34"/>
      <c r="ALU3" s="34"/>
      <c r="ALV3" s="34"/>
      <c r="ALW3" s="34"/>
      <c r="ALX3" s="34"/>
      <c r="ALY3" s="34"/>
      <c r="ALZ3" s="34"/>
      <c r="AMA3" s="34"/>
      <c r="AMB3" s="34"/>
      <c r="AMC3" s="34"/>
      <c r="AMD3" s="34"/>
    </row>
    <row r="4" spans="1:1018" s="7" customFormat="1" ht="16.149999999999999" customHeight="1" x14ac:dyDescent="0.3">
      <c r="A4" s="43"/>
      <c r="B4" s="43"/>
      <c r="C4" s="1" t="s">
        <v>53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</row>
    <row r="5" spans="1:1018" s="21" customFormat="1" ht="16.5" x14ac:dyDescent="0.2">
      <c r="A5" s="51" t="s">
        <v>26</v>
      </c>
      <c r="B5" s="138" t="s">
        <v>27</v>
      </c>
      <c r="C5" s="138"/>
    </row>
    <row r="6" spans="1:1018" s="21" customFormat="1" ht="16.5" x14ac:dyDescent="0.2">
      <c r="A6" s="52" t="s">
        <v>46</v>
      </c>
      <c r="B6" s="139" t="s">
        <v>47</v>
      </c>
      <c r="C6" s="139"/>
    </row>
    <row r="7" spans="1:1018" s="21" customFormat="1" ht="16.5" x14ac:dyDescent="0.2">
      <c r="A7" s="52"/>
      <c r="B7" s="52"/>
      <c r="C7" s="52"/>
    </row>
    <row r="8" spans="1:1018" customFormat="1" ht="16.5" x14ac:dyDescent="0.2">
      <c r="A8" s="137" t="s">
        <v>34</v>
      </c>
      <c r="B8" s="137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8"/>
      <c r="AMB8" s="28"/>
      <c r="AMC8" s="28"/>
    </row>
    <row r="9" spans="1:1018" s="71" customFormat="1" ht="66" x14ac:dyDescent="0.2">
      <c r="A9" s="68" t="s">
        <v>57</v>
      </c>
      <c r="B9" s="63">
        <v>1042</v>
      </c>
      <c r="C9" s="60" t="s">
        <v>36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  <c r="LL9" s="69"/>
      <c r="LM9" s="69"/>
      <c r="LN9" s="69"/>
      <c r="LO9" s="69"/>
      <c r="LP9" s="69"/>
      <c r="LQ9" s="69"/>
      <c r="LR9" s="69"/>
      <c r="LS9" s="69"/>
      <c r="LT9" s="69"/>
      <c r="LU9" s="69"/>
      <c r="LV9" s="69"/>
      <c r="LW9" s="69"/>
      <c r="LX9" s="69"/>
      <c r="LY9" s="69"/>
      <c r="LZ9" s="69"/>
      <c r="MA9" s="69"/>
      <c r="MB9" s="69"/>
      <c r="MC9" s="69"/>
      <c r="MD9" s="69"/>
      <c r="ME9" s="69"/>
      <c r="MF9" s="69"/>
      <c r="MG9" s="69"/>
      <c r="MH9" s="69"/>
      <c r="MI9" s="69"/>
      <c r="MJ9" s="69"/>
      <c r="MK9" s="69"/>
      <c r="ML9" s="69"/>
      <c r="MM9" s="69"/>
      <c r="MN9" s="69"/>
      <c r="MO9" s="69"/>
      <c r="MP9" s="69"/>
      <c r="MQ9" s="69"/>
      <c r="MR9" s="69"/>
      <c r="MS9" s="69"/>
      <c r="MT9" s="69"/>
      <c r="MU9" s="69"/>
      <c r="MV9" s="69"/>
      <c r="MW9" s="69"/>
      <c r="MX9" s="69"/>
      <c r="MY9" s="69"/>
      <c r="MZ9" s="69"/>
      <c r="NA9" s="69"/>
      <c r="NB9" s="69"/>
      <c r="NC9" s="69"/>
      <c r="ND9" s="69"/>
      <c r="NE9" s="69"/>
      <c r="NF9" s="69"/>
      <c r="NG9" s="69"/>
      <c r="NH9" s="69"/>
      <c r="NI9" s="69"/>
      <c r="NJ9" s="69"/>
      <c r="NK9" s="69"/>
      <c r="NL9" s="69"/>
      <c r="NM9" s="69"/>
      <c r="NN9" s="69"/>
      <c r="NO9" s="69"/>
      <c r="NP9" s="69"/>
      <c r="NQ9" s="69"/>
      <c r="NR9" s="69"/>
      <c r="NS9" s="69"/>
      <c r="NT9" s="69"/>
      <c r="NU9" s="69"/>
      <c r="NV9" s="69"/>
      <c r="NW9" s="69"/>
      <c r="NX9" s="69"/>
      <c r="NY9" s="69"/>
      <c r="NZ9" s="69"/>
      <c r="OA9" s="69"/>
      <c r="OB9" s="69"/>
      <c r="OC9" s="69"/>
      <c r="OD9" s="69"/>
      <c r="OE9" s="69"/>
      <c r="OF9" s="69"/>
      <c r="OG9" s="69"/>
      <c r="OH9" s="69"/>
      <c r="OI9" s="69"/>
      <c r="OJ9" s="69"/>
      <c r="OK9" s="69"/>
      <c r="OL9" s="69"/>
      <c r="OM9" s="69"/>
      <c r="ON9" s="69"/>
      <c r="OO9" s="69"/>
      <c r="OP9" s="69"/>
      <c r="OQ9" s="69"/>
      <c r="OR9" s="69"/>
      <c r="OS9" s="69"/>
      <c r="OT9" s="69"/>
      <c r="OU9" s="69"/>
      <c r="OV9" s="69"/>
      <c r="OW9" s="69"/>
      <c r="OX9" s="69"/>
      <c r="OY9" s="69"/>
      <c r="OZ9" s="69"/>
      <c r="PA9" s="69"/>
      <c r="PB9" s="69"/>
      <c r="PC9" s="69"/>
      <c r="PD9" s="69"/>
      <c r="PE9" s="69"/>
      <c r="PF9" s="69"/>
      <c r="PG9" s="69"/>
      <c r="PH9" s="69"/>
      <c r="PI9" s="69"/>
      <c r="PJ9" s="69"/>
      <c r="PK9" s="69"/>
      <c r="PL9" s="69"/>
      <c r="PM9" s="69"/>
      <c r="PN9" s="69"/>
      <c r="PO9" s="69"/>
      <c r="PP9" s="69"/>
      <c r="PQ9" s="69"/>
      <c r="PR9" s="69"/>
      <c r="PS9" s="69"/>
      <c r="PT9" s="69"/>
      <c r="PU9" s="69"/>
      <c r="PV9" s="69"/>
      <c r="PW9" s="69"/>
      <c r="PX9" s="69"/>
      <c r="PY9" s="69"/>
      <c r="PZ9" s="69"/>
      <c r="QA9" s="69"/>
      <c r="QB9" s="69"/>
      <c r="QC9" s="69"/>
      <c r="QD9" s="69"/>
      <c r="QE9" s="69"/>
      <c r="QF9" s="69"/>
      <c r="QG9" s="69"/>
      <c r="QH9" s="69"/>
      <c r="QI9" s="69"/>
      <c r="QJ9" s="69"/>
      <c r="QK9" s="69"/>
      <c r="QL9" s="69"/>
      <c r="QM9" s="69"/>
      <c r="QN9" s="69"/>
      <c r="QO9" s="69"/>
      <c r="QP9" s="69"/>
      <c r="QQ9" s="69"/>
      <c r="QR9" s="69"/>
      <c r="QS9" s="69"/>
      <c r="QT9" s="69"/>
      <c r="QU9" s="69"/>
      <c r="QV9" s="69"/>
      <c r="QW9" s="69"/>
      <c r="QX9" s="69"/>
      <c r="QY9" s="69"/>
      <c r="QZ9" s="69"/>
      <c r="RA9" s="69"/>
      <c r="RB9" s="69"/>
      <c r="RC9" s="69"/>
      <c r="RD9" s="69"/>
      <c r="RE9" s="69"/>
      <c r="RF9" s="69"/>
      <c r="RG9" s="69"/>
      <c r="RH9" s="69"/>
      <c r="RI9" s="69"/>
      <c r="RJ9" s="69"/>
      <c r="RK9" s="69"/>
      <c r="RL9" s="69"/>
      <c r="RM9" s="69"/>
      <c r="RN9" s="69"/>
      <c r="RO9" s="69"/>
      <c r="RP9" s="69"/>
      <c r="RQ9" s="69"/>
      <c r="RR9" s="69"/>
      <c r="RS9" s="69"/>
      <c r="RT9" s="69"/>
      <c r="RU9" s="69"/>
      <c r="RV9" s="69"/>
      <c r="RW9" s="69"/>
      <c r="RX9" s="69"/>
      <c r="RY9" s="69"/>
      <c r="RZ9" s="69"/>
      <c r="SA9" s="69"/>
      <c r="SB9" s="69"/>
      <c r="SC9" s="69"/>
      <c r="SD9" s="69"/>
      <c r="SE9" s="69"/>
      <c r="SF9" s="69"/>
      <c r="SG9" s="69"/>
      <c r="SH9" s="69"/>
      <c r="SI9" s="69"/>
      <c r="SJ9" s="69"/>
      <c r="SK9" s="69"/>
      <c r="SL9" s="69"/>
      <c r="SM9" s="69"/>
      <c r="SN9" s="69"/>
      <c r="SO9" s="69"/>
      <c r="SP9" s="69"/>
      <c r="SQ9" s="69"/>
      <c r="SR9" s="69"/>
      <c r="SS9" s="69"/>
      <c r="ST9" s="69"/>
      <c r="SU9" s="69"/>
      <c r="SV9" s="69"/>
      <c r="SW9" s="69"/>
      <c r="SX9" s="69"/>
      <c r="SY9" s="69"/>
      <c r="SZ9" s="69"/>
      <c r="TA9" s="69"/>
      <c r="TB9" s="69"/>
      <c r="TC9" s="69"/>
      <c r="TD9" s="69"/>
      <c r="TE9" s="69"/>
      <c r="TF9" s="69"/>
      <c r="TG9" s="69"/>
      <c r="TH9" s="69"/>
      <c r="TI9" s="69"/>
      <c r="TJ9" s="69"/>
      <c r="TK9" s="69"/>
      <c r="TL9" s="69"/>
      <c r="TM9" s="69"/>
      <c r="TN9" s="69"/>
      <c r="TO9" s="69"/>
      <c r="TP9" s="69"/>
      <c r="TQ9" s="69"/>
      <c r="TR9" s="69"/>
      <c r="TS9" s="69"/>
      <c r="TT9" s="69"/>
      <c r="TU9" s="69"/>
      <c r="TV9" s="69"/>
      <c r="TW9" s="69"/>
      <c r="TX9" s="69"/>
      <c r="TY9" s="69"/>
      <c r="TZ9" s="69"/>
      <c r="UA9" s="69"/>
      <c r="UB9" s="69"/>
      <c r="UC9" s="69"/>
      <c r="UD9" s="69"/>
      <c r="UE9" s="69"/>
      <c r="UF9" s="69"/>
      <c r="UG9" s="69"/>
      <c r="UH9" s="69"/>
      <c r="UI9" s="69"/>
      <c r="UJ9" s="69"/>
      <c r="UK9" s="69"/>
      <c r="UL9" s="69"/>
      <c r="UM9" s="69"/>
      <c r="UN9" s="69"/>
      <c r="UO9" s="69"/>
      <c r="UP9" s="69"/>
      <c r="UQ9" s="69"/>
      <c r="UR9" s="69"/>
      <c r="US9" s="69"/>
      <c r="UT9" s="69"/>
      <c r="UU9" s="69"/>
      <c r="UV9" s="69"/>
      <c r="UW9" s="69"/>
      <c r="UX9" s="69"/>
      <c r="UY9" s="69"/>
      <c r="UZ9" s="69"/>
      <c r="VA9" s="69"/>
      <c r="VB9" s="69"/>
      <c r="VC9" s="69"/>
      <c r="VD9" s="69"/>
      <c r="VE9" s="69"/>
      <c r="VF9" s="69"/>
      <c r="VG9" s="69"/>
      <c r="VH9" s="69"/>
      <c r="VI9" s="69"/>
      <c r="VJ9" s="69"/>
      <c r="VK9" s="69"/>
      <c r="VL9" s="69"/>
      <c r="VM9" s="69"/>
      <c r="VN9" s="69"/>
      <c r="VO9" s="69"/>
      <c r="VP9" s="69"/>
      <c r="VQ9" s="69"/>
      <c r="VR9" s="69"/>
      <c r="VS9" s="69"/>
      <c r="VT9" s="69"/>
      <c r="VU9" s="69"/>
      <c r="VV9" s="69"/>
      <c r="VW9" s="69"/>
      <c r="VX9" s="69"/>
      <c r="VY9" s="69"/>
      <c r="VZ9" s="69"/>
      <c r="WA9" s="69"/>
      <c r="WB9" s="69"/>
      <c r="WC9" s="69"/>
      <c r="WD9" s="69"/>
      <c r="WE9" s="69"/>
      <c r="WF9" s="69"/>
      <c r="WG9" s="69"/>
      <c r="WH9" s="69"/>
      <c r="WI9" s="69"/>
      <c r="WJ9" s="69"/>
      <c r="WK9" s="69"/>
      <c r="WL9" s="69"/>
      <c r="WM9" s="69"/>
      <c r="WN9" s="69"/>
      <c r="WO9" s="69"/>
      <c r="WP9" s="69"/>
      <c r="WQ9" s="69"/>
      <c r="WR9" s="69"/>
      <c r="WS9" s="69"/>
      <c r="WT9" s="69"/>
      <c r="WU9" s="69"/>
      <c r="WV9" s="69"/>
      <c r="WW9" s="69"/>
      <c r="WX9" s="69"/>
      <c r="WY9" s="69"/>
      <c r="WZ9" s="69"/>
      <c r="XA9" s="69"/>
      <c r="XB9" s="69"/>
      <c r="XC9" s="69"/>
      <c r="XD9" s="69"/>
      <c r="XE9" s="69"/>
      <c r="XF9" s="69"/>
      <c r="XG9" s="69"/>
      <c r="XH9" s="69"/>
      <c r="XI9" s="69"/>
      <c r="XJ9" s="69"/>
      <c r="XK9" s="69"/>
      <c r="XL9" s="69"/>
      <c r="XM9" s="69"/>
      <c r="XN9" s="69"/>
      <c r="XO9" s="69"/>
      <c r="XP9" s="69"/>
      <c r="XQ9" s="69"/>
      <c r="XR9" s="69"/>
      <c r="XS9" s="69"/>
      <c r="XT9" s="69"/>
      <c r="XU9" s="69"/>
      <c r="XV9" s="69"/>
      <c r="XW9" s="69"/>
      <c r="XX9" s="69"/>
      <c r="XY9" s="69"/>
      <c r="XZ9" s="69"/>
      <c r="YA9" s="69"/>
      <c r="YB9" s="69"/>
      <c r="YC9" s="69"/>
      <c r="YD9" s="69"/>
      <c r="YE9" s="69"/>
      <c r="YF9" s="69"/>
      <c r="YG9" s="69"/>
      <c r="YH9" s="69"/>
      <c r="YI9" s="69"/>
      <c r="YJ9" s="69"/>
      <c r="YK9" s="69"/>
      <c r="YL9" s="69"/>
      <c r="YM9" s="69"/>
      <c r="YN9" s="69"/>
      <c r="YO9" s="69"/>
      <c r="YP9" s="69"/>
      <c r="YQ9" s="69"/>
      <c r="YR9" s="69"/>
      <c r="YS9" s="69"/>
      <c r="YT9" s="69"/>
      <c r="YU9" s="69"/>
      <c r="YV9" s="69"/>
      <c r="YW9" s="69"/>
      <c r="YX9" s="69"/>
      <c r="YY9" s="69"/>
      <c r="YZ9" s="69"/>
      <c r="ZA9" s="69"/>
      <c r="ZB9" s="69"/>
      <c r="ZC9" s="69"/>
      <c r="ZD9" s="69"/>
      <c r="ZE9" s="69"/>
      <c r="ZF9" s="69"/>
      <c r="ZG9" s="69"/>
      <c r="ZH9" s="69"/>
      <c r="ZI9" s="69"/>
      <c r="ZJ9" s="69"/>
      <c r="ZK9" s="69"/>
      <c r="ZL9" s="69"/>
      <c r="ZM9" s="69"/>
      <c r="ZN9" s="69"/>
      <c r="ZO9" s="69"/>
      <c r="ZP9" s="69"/>
      <c r="ZQ9" s="69"/>
      <c r="ZR9" s="69"/>
      <c r="ZS9" s="69"/>
      <c r="ZT9" s="69"/>
      <c r="ZU9" s="69"/>
      <c r="ZV9" s="69"/>
      <c r="ZW9" s="69"/>
      <c r="ZX9" s="69"/>
      <c r="ZY9" s="69"/>
      <c r="ZZ9" s="69"/>
      <c r="AAA9" s="69"/>
      <c r="AAB9" s="69"/>
      <c r="AAC9" s="69"/>
      <c r="AAD9" s="69"/>
      <c r="AAE9" s="69"/>
      <c r="AAF9" s="69"/>
      <c r="AAG9" s="69"/>
      <c r="AAH9" s="69"/>
      <c r="AAI9" s="69"/>
      <c r="AAJ9" s="69"/>
      <c r="AAK9" s="69"/>
      <c r="AAL9" s="69"/>
      <c r="AAM9" s="69"/>
      <c r="AAN9" s="69"/>
      <c r="AAO9" s="69"/>
      <c r="AAP9" s="69"/>
      <c r="AAQ9" s="69"/>
      <c r="AAR9" s="69"/>
      <c r="AAS9" s="69"/>
      <c r="AAT9" s="69"/>
      <c r="AAU9" s="69"/>
      <c r="AAV9" s="69"/>
      <c r="AAW9" s="69"/>
      <c r="AAX9" s="69"/>
      <c r="AAY9" s="69"/>
      <c r="AAZ9" s="69"/>
      <c r="ABA9" s="69"/>
      <c r="ABB9" s="69"/>
      <c r="ABC9" s="69"/>
      <c r="ABD9" s="69"/>
      <c r="ABE9" s="69"/>
      <c r="ABF9" s="69"/>
      <c r="ABG9" s="69"/>
      <c r="ABH9" s="69"/>
      <c r="ABI9" s="69"/>
      <c r="ABJ9" s="69"/>
      <c r="ABK9" s="69"/>
      <c r="ABL9" s="69"/>
      <c r="ABM9" s="69"/>
      <c r="ABN9" s="69"/>
      <c r="ABO9" s="69"/>
      <c r="ABP9" s="69"/>
      <c r="ABQ9" s="69"/>
      <c r="ABR9" s="69"/>
      <c r="ABS9" s="69"/>
      <c r="ABT9" s="69"/>
      <c r="ABU9" s="69"/>
      <c r="ABV9" s="69"/>
      <c r="ABW9" s="69"/>
      <c r="ABX9" s="69"/>
      <c r="ABY9" s="69"/>
      <c r="ABZ9" s="69"/>
      <c r="ACA9" s="69"/>
      <c r="ACB9" s="69"/>
      <c r="ACC9" s="69"/>
      <c r="ACD9" s="69"/>
      <c r="ACE9" s="69"/>
      <c r="ACF9" s="69"/>
      <c r="ACG9" s="69"/>
      <c r="ACH9" s="69"/>
      <c r="ACI9" s="69"/>
      <c r="ACJ9" s="69"/>
      <c r="ACK9" s="69"/>
      <c r="ACL9" s="69"/>
      <c r="ACM9" s="69"/>
      <c r="ACN9" s="69"/>
      <c r="ACO9" s="69"/>
      <c r="ACP9" s="69"/>
      <c r="ACQ9" s="69"/>
      <c r="ACR9" s="69"/>
      <c r="ACS9" s="69"/>
      <c r="ACT9" s="69"/>
      <c r="ACU9" s="69"/>
      <c r="ACV9" s="69"/>
      <c r="ACW9" s="69"/>
      <c r="ACX9" s="69"/>
      <c r="ACY9" s="69"/>
      <c r="ACZ9" s="69"/>
      <c r="ADA9" s="69"/>
      <c r="ADB9" s="69"/>
      <c r="ADC9" s="69"/>
      <c r="ADD9" s="69"/>
      <c r="ADE9" s="69"/>
      <c r="ADF9" s="69"/>
      <c r="ADG9" s="69"/>
      <c r="ADH9" s="69"/>
      <c r="ADI9" s="69"/>
      <c r="ADJ9" s="69"/>
      <c r="ADK9" s="69"/>
      <c r="ADL9" s="69"/>
      <c r="ADM9" s="69"/>
      <c r="ADN9" s="69"/>
      <c r="ADO9" s="69"/>
      <c r="ADP9" s="69"/>
      <c r="ADQ9" s="69"/>
      <c r="ADR9" s="69"/>
      <c r="ADS9" s="69"/>
      <c r="ADT9" s="69"/>
      <c r="ADU9" s="69"/>
      <c r="ADV9" s="69"/>
      <c r="ADW9" s="69"/>
      <c r="ADX9" s="69"/>
      <c r="ADY9" s="69"/>
      <c r="ADZ9" s="69"/>
      <c r="AEA9" s="69"/>
      <c r="AEB9" s="69"/>
      <c r="AEC9" s="69"/>
      <c r="AED9" s="69"/>
      <c r="AEE9" s="69"/>
      <c r="AEF9" s="69"/>
      <c r="AEG9" s="69"/>
      <c r="AEH9" s="69"/>
      <c r="AEI9" s="69"/>
      <c r="AEJ9" s="69"/>
      <c r="AEK9" s="69"/>
      <c r="AEL9" s="69"/>
      <c r="AEM9" s="69"/>
      <c r="AEN9" s="69"/>
      <c r="AEO9" s="69"/>
      <c r="AEP9" s="69"/>
      <c r="AEQ9" s="69"/>
      <c r="AER9" s="69"/>
      <c r="AES9" s="69"/>
      <c r="AET9" s="69"/>
      <c r="AEU9" s="69"/>
      <c r="AEV9" s="69"/>
      <c r="AEW9" s="69"/>
      <c r="AEX9" s="69"/>
      <c r="AEY9" s="69"/>
      <c r="AEZ9" s="69"/>
      <c r="AFA9" s="69"/>
      <c r="AFB9" s="69"/>
      <c r="AFC9" s="69"/>
      <c r="AFD9" s="69"/>
      <c r="AFE9" s="69"/>
      <c r="AFF9" s="69"/>
      <c r="AFG9" s="69"/>
      <c r="AFH9" s="69"/>
      <c r="AFI9" s="69"/>
      <c r="AFJ9" s="69"/>
      <c r="AFK9" s="69"/>
      <c r="AFL9" s="69"/>
      <c r="AFM9" s="69"/>
      <c r="AFN9" s="69"/>
      <c r="AFO9" s="69"/>
      <c r="AFP9" s="69"/>
      <c r="AFQ9" s="69"/>
      <c r="AFR9" s="69"/>
      <c r="AFS9" s="69"/>
      <c r="AFT9" s="69"/>
      <c r="AFU9" s="69"/>
      <c r="AFV9" s="69"/>
      <c r="AFW9" s="69"/>
      <c r="AFX9" s="69"/>
      <c r="AFY9" s="69"/>
      <c r="AFZ9" s="69"/>
      <c r="AGA9" s="69"/>
      <c r="AGB9" s="69"/>
      <c r="AGC9" s="69"/>
      <c r="AGD9" s="69"/>
      <c r="AGE9" s="69"/>
      <c r="AGF9" s="69"/>
      <c r="AGG9" s="69"/>
      <c r="AGH9" s="69"/>
      <c r="AGI9" s="69"/>
      <c r="AGJ9" s="69"/>
      <c r="AGK9" s="69"/>
      <c r="AGL9" s="69"/>
      <c r="AGM9" s="69"/>
      <c r="AGN9" s="69"/>
      <c r="AGO9" s="69"/>
      <c r="AGP9" s="69"/>
      <c r="AGQ9" s="69"/>
      <c r="AGR9" s="69"/>
      <c r="AGS9" s="69"/>
      <c r="AGT9" s="69"/>
      <c r="AGU9" s="69"/>
      <c r="AGV9" s="69"/>
      <c r="AGW9" s="69"/>
      <c r="AGX9" s="69"/>
      <c r="AGY9" s="69"/>
      <c r="AGZ9" s="69"/>
      <c r="AHA9" s="69"/>
      <c r="AHB9" s="69"/>
      <c r="AHC9" s="69"/>
      <c r="AHD9" s="69"/>
      <c r="AHE9" s="69"/>
      <c r="AHF9" s="69"/>
      <c r="AHG9" s="69"/>
      <c r="AHH9" s="69"/>
      <c r="AHI9" s="69"/>
      <c r="AHJ9" s="69"/>
      <c r="AHK9" s="69"/>
      <c r="AHL9" s="69"/>
      <c r="AHM9" s="69"/>
      <c r="AHN9" s="69"/>
      <c r="AHO9" s="69"/>
      <c r="AHP9" s="69"/>
      <c r="AHQ9" s="69"/>
      <c r="AHR9" s="69"/>
      <c r="AHS9" s="69"/>
      <c r="AHT9" s="69"/>
      <c r="AHU9" s="69"/>
      <c r="AHV9" s="69"/>
      <c r="AHW9" s="69"/>
      <c r="AHX9" s="69"/>
      <c r="AHY9" s="69"/>
      <c r="AHZ9" s="69"/>
      <c r="AIA9" s="69"/>
      <c r="AIB9" s="69"/>
      <c r="AIC9" s="69"/>
      <c r="AID9" s="69"/>
      <c r="AIE9" s="69"/>
      <c r="AIF9" s="69"/>
      <c r="AIG9" s="69"/>
      <c r="AIH9" s="69"/>
      <c r="AII9" s="69"/>
      <c r="AIJ9" s="69"/>
      <c r="AIK9" s="69"/>
      <c r="AIL9" s="69"/>
      <c r="AIM9" s="69"/>
      <c r="AIN9" s="69"/>
      <c r="AIO9" s="69"/>
      <c r="AIP9" s="69"/>
      <c r="AIQ9" s="69"/>
      <c r="AIR9" s="69"/>
      <c r="AIS9" s="69"/>
      <c r="AIT9" s="69"/>
      <c r="AIU9" s="69"/>
      <c r="AIV9" s="69"/>
      <c r="AIW9" s="69"/>
      <c r="AIX9" s="69"/>
      <c r="AIY9" s="69"/>
      <c r="AIZ9" s="69"/>
      <c r="AJA9" s="69"/>
      <c r="AJB9" s="69"/>
      <c r="AJC9" s="69"/>
      <c r="AJD9" s="69"/>
      <c r="AJE9" s="69"/>
      <c r="AJF9" s="69"/>
      <c r="AJG9" s="69"/>
      <c r="AJH9" s="69"/>
      <c r="AJI9" s="69"/>
      <c r="AJJ9" s="69"/>
      <c r="AJK9" s="69"/>
      <c r="AJL9" s="69"/>
      <c r="AJM9" s="69"/>
      <c r="AJN9" s="69"/>
      <c r="AJO9" s="69"/>
      <c r="AJP9" s="69"/>
      <c r="AJQ9" s="69"/>
      <c r="AJR9" s="69"/>
      <c r="AJS9" s="69"/>
      <c r="AJT9" s="69"/>
      <c r="AJU9" s="69"/>
      <c r="AJV9" s="69"/>
      <c r="AJW9" s="69"/>
      <c r="AJX9" s="69"/>
      <c r="AJY9" s="69"/>
      <c r="AJZ9" s="69"/>
      <c r="AKA9" s="69"/>
      <c r="AKB9" s="69"/>
      <c r="AKC9" s="69"/>
      <c r="AKD9" s="69"/>
      <c r="AKE9" s="69"/>
      <c r="AKF9" s="69"/>
      <c r="AKG9" s="69"/>
      <c r="AKH9" s="69"/>
      <c r="AKI9" s="69"/>
      <c r="AKJ9" s="69"/>
      <c r="AKK9" s="69"/>
      <c r="AKL9" s="69"/>
      <c r="AKM9" s="69"/>
      <c r="AKN9" s="69"/>
      <c r="AKO9" s="69"/>
      <c r="AKP9" s="69"/>
      <c r="AKQ9" s="69"/>
      <c r="AKR9" s="69"/>
      <c r="AKS9" s="69"/>
      <c r="AKT9" s="69"/>
      <c r="AKU9" s="69"/>
      <c r="AKV9" s="69"/>
      <c r="AKW9" s="69"/>
      <c r="AKX9" s="69"/>
      <c r="AKY9" s="69"/>
      <c r="AKZ9" s="69"/>
      <c r="ALA9" s="69"/>
      <c r="ALB9" s="69"/>
      <c r="ALC9" s="69"/>
      <c r="ALD9" s="69"/>
      <c r="ALE9" s="69"/>
      <c r="ALF9" s="69"/>
      <c r="ALG9" s="69"/>
      <c r="ALH9" s="69"/>
      <c r="ALI9" s="69"/>
      <c r="ALJ9" s="69"/>
      <c r="ALK9" s="69"/>
      <c r="ALL9" s="69"/>
      <c r="ALM9" s="69"/>
      <c r="ALN9" s="69"/>
      <c r="ALO9" s="69"/>
      <c r="ALP9" s="69"/>
      <c r="ALQ9" s="69"/>
      <c r="ALR9" s="69"/>
      <c r="ALS9" s="69"/>
      <c r="ALT9" s="69"/>
      <c r="ALU9" s="69"/>
      <c r="ALV9" s="69"/>
      <c r="ALW9" s="69"/>
      <c r="ALX9" s="69"/>
      <c r="ALY9" s="69"/>
      <c r="ALZ9" s="69"/>
      <c r="AMA9" s="70"/>
      <c r="AMB9" s="70"/>
      <c r="AMC9" s="70"/>
    </row>
    <row r="10" spans="1:1018" customFormat="1" ht="16.5" customHeight="1" x14ac:dyDescent="0.2">
      <c r="A10" s="64" t="s">
        <v>54</v>
      </c>
      <c r="B10" s="65">
        <v>11008</v>
      </c>
      <c r="C10" s="58" t="s">
        <v>33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8"/>
      <c r="AMB10" s="28"/>
      <c r="AMC10" s="28"/>
    </row>
    <row r="11" spans="1:1018" customFormat="1" ht="33" x14ac:dyDescent="0.2">
      <c r="A11" s="26" t="s">
        <v>55</v>
      </c>
      <c r="B11" s="10" t="s">
        <v>80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8"/>
      <c r="AMB11" s="28"/>
      <c r="AMC11" s="28"/>
    </row>
    <row r="12" spans="1:1018" customFormat="1" ht="33" x14ac:dyDescent="0.2">
      <c r="A12" s="26" t="s">
        <v>56</v>
      </c>
      <c r="B12" s="10" t="s">
        <v>80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8"/>
      <c r="AMB12" s="28"/>
      <c r="AMC12" s="28"/>
    </row>
    <row r="13" spans="1:1018" customFormat="1" ht="16.5" x14ac:dyDescent="0.2">
      <c r="A13" s="26" t="s">
        <v>58</v>
      </c>
      <c r="B13" s="79" t="s">
        <v>48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8"/>
      <c r="AMB13" s="28"/>
      <c r="AMC13" s="28"/>
    </row>
    <row r="14" spans="1:1018" customFormat="1" ht="47.25" customHeight="1" x14ac:dyDescent="0.2">
      <c r="A14" s="26" t="s">
        <v>61</v>
      </c>
      <c r="B14" s="79" t="s">
        <v>60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8"/>
      <c r="AMB14" s="28"/>
      <c r="AMC14" s="28"/>
    </row>
    <row r="15" spans="1:1018" s="78" customFormat="1" ht="30.75" customHeight="1" x14ac:dyDescent="0.2">
      <c r="A15" s="145" t="s">
        <v>126</v>
      </c>
      <c r="B15" s="145"/>
      <c r="C15" s="93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6"/>
      <c r="DB15" s="76"/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6"/>
      <c r="EB15" s="76"/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6"/>
      <c r="EO15" s="76"/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6"/>
      <c r="FB15" s="76"/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6"/>
      <c r="FO15" s="76"/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6"/>
      <c r="GB15" s="76"/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6"/>
      <c r="GO15" s="76"/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6"/>
      <c r="HB15" s="76"/>
      <c r="HC15" s="76"/>
      <c r="HD15" s="76"/>
      <c r="HE15" s="76"/>
      <c r="HF15" s="76"/>
      <c r="HG15" s="76"/>
      <c r="HH15" s="76"/>
      <c r="HI15" s="76"/>
      <c r="HJ15" s="76"/>
      <c r="HK15" s="76"/>
      <c r="HL15" s="76"/>
      <c r="HM15" s="76"/>
      <c r="HN15" s="76"/>
      <c r="HO15" s="76"/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6"/>
      <c r="IB15" s="76"/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6"/>
      <c r="IO15" s="76"/>
      <c r="IP15" s="76"/>
      <c r="IQ15" s="76"/>
      <c r="IR15" s="76"/>
      <c r="IS15" s="76"/>
      <c r="IT15" s="76"/>
      <c r="IU15" s="76"/>
      <c r="IV15" s="76"/>
      <c r="IW15" s="76"/>
      <c r="IX15" s="76"/>
      <c r="IY15" s="76"/>
      <c r="IZ15" s="76"/>
      <c r="JA15" s="76"/>
      <c r="JB15" s="76"/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6"/>
      <c r="JO15" s="76"/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6"/>
      <c r="KB15" s="76"/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6"/>
      <c r="KO15" s="76"/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6"/>
      <c r="LB15" s="76"/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6"/>
      <c r="LO15" s="76"/>
      <c r="LP15" s="76"/>
      <c r="LQ15" s="76"/>
      <c r="LR15" s="76"/>
      <c r="LS15" s="76"/>
      <c r="LT15" s="76"/>
      <c r="LU15" s="76"/>
      <c r="LV15" s="76"/>
      <c r="LW15" s="76"/>
      <c r="LX15" s="76"/>
      <c r="LY15" s="76"/>
      <c r="LZ15" s="76"/>
      <c r="MA15" s="76"/>
      <c r="MB15" s="76"/>
      <c r="MC15" s="76"/>
      <c r="MD15" s="76"/>
      <c r="ME15" s="76"/>
      <c r="MF15" s="76"/>
      <c r="MG15" s="76"/>
      <c r="MH15" s="76"/>
      <c r="MI15" s="76"/>
      <c r="MJ15" s="76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76"/>
      <c r="RZ15" s="76"/>
      <c r="SA15" s="76"/>
      <c r="SB15" s="76"/>
      <c r="SC15" s="76"/>
      <c r="SD15" s="76"/>
      <c r="SE15" s="76"/>
      <c r="SF15" s="76"/>
      <c r="SG15" s="76"/>
      <c r="SH15" s="76"/>
      <c r="SI15" s="76"/>
      <c r="SJ15" s="76"/>
      <c r="SK15" s="76"/>
      <c r="SL15" s="76"/>
      <c r="SM15" s="76"/>
      <c r="SN15" s="76"/>
      <c r="SO15" s="76"/>
      <c r="SP15" s="76"/>
      <c r="SQ15" s="76"/>
      <c r="SR15" s="76"/>
      <c r="SS15" s="76"/>
      <c r="ST15" s="76"/>
      <c r="SU15" s="76"/>
      <c r="SV15" s="76"/>
      <c r="SW15" s="76"/>
      <c r="SX15" s="76"/>
      <c r="SY15" s="76"/>
      <c r="SZ15" s="76"/>
      <c r="TA15" s="76"/>
      <c r="TB15" s="76"/>
      <c r="TC15" s="76"/>
      <c r="TD15" s="76"/>
      <c r="TE15" s="76"/>
      <c r="TF15" s="76"/>
      <c r="TG15" s="76"/>
      <c r="TH15" s="76"/>
      <c r="TI15" s="76"/>
      <c r="TJ15" s="76"/>
      <c r="TK15" s="76"/>
      <c r="TL15" s="76"/>
      <c r="TM15" s="76"/>
      <c r="TN15" s="76"/>
      <c r="TO15" s="76"/>
      <c r="TP15" s="76"/>
      <c r="TQ15" s="76"/>
      <c r="TR15" s="76"/>
      <c r="TS15" s="76"/>
      <c r="TT15" s="76"/>
      <c r="TU15" s="76"/>
      <c r="TV15" s="76"/>
      <c r="TW15" s="76"/>
      <c r="TX15" s="76"/>
      <c r="TY15" s="76"/>
      <c r="TZ15" s="76"/>
      <c r="UA15" s="76"/>
      <c r="UB15" s="76"/>
      <c r="UC15" s="76"/>
      <c r="UD15" s="76"/>
      <c r="UE15" s="76"/>
      <c r="UF15" s="76"/>
      <c r="UG15" s="76"/>
      <c r="UH15" s="76"/>
      <c r="UI15" s="76"/>
      <c r="UJ15" s="76"/>
      <c r="UK15" s="76"/>
      <c r="UL15" s="76"/>
      <c r="UM15" s="76"/>
      <c r="UN15" s="76"/>
      <c r="UO15" s="76"/>
      <c r="UP15" s="76"/>
      <c r="UQ15" s="76"/>
      <c r="UR15" s="76"/>
      <c r="US15" s="76"/>
      <c r="UT15" s="76"/>
      <c r="UU15" s="76"/>
      <c r="UV15" s="76"/>
      <c r="UW15" s="76"/>
      <c r="UX15" s="76"/>
      <c r="UY15" s="76"/>
      <c r="UZ15" s="76"/>
      <c r="VA15" s="76"/>
      <c r="VB15" s="76"/>
      <c r="VC15" s="76"/>
      <c r="VD15" s="76"/>
      <c r="VE15" s="76"/>
      <c r="VF15" s="76"/>
      <c r="VG15" s="76"/>
      <c r="VH15" s="76"/>
      <c r="VI15" s="76"/>
      <c r="VJ15" s="76"/>
      <c r="VK15" s="76"/>
      <c r="VL15" s="76"/>
      <c r="VM15" s="76"/>
      <c r="VN15" s="76"/>
      <c r="VO15" s="76"/>
      <c r="VP15" s="76"/>
      <c r="VQ15" s="76"/>
      <c r="VR15" s="76"/>
      <c r="VS15" s="76"/>
      <c r="VT15" s="76"/>
      <c r="VU15" s="76"/>
      <c r="VV15" s="76"/>
      <c r="VW15" s="76"/>
      <c r="VX15" s="76"/>
      <c r="VY15" s="76"/>
      <c r="VZ15" s="76"/>
      <c r="WA15" s="76"/>
      <c r="WB15" s="76"/>
      <c r="WC15" s="76"/>
      <c r="WD15" s="76"/>
      <c r="WE15" s="76"/>
      <c r="WF15" s="76"/>
      <c r="WG15" s="76"/>
      <c r="WH15" s="76"/>
      <c r="WI15" s="76"/>
      <c r="WJ15" s="76"/>
      <c r="WK15" s="76"/>
      <c r="WL15" s="76"/>
      <c r="WM15" s="76"/>
      <c r="WN15" s="76"/>
      <c r="WO15" s="76"/>
      <c r="WP15" s="76"/>
      <c r="WQ15" s="76"/>
      <c r="WR15" s="76"/>
      <c r="WS15" s="76"/>
      <c r="WT15" s="76"/>
      <c r="WU15" s="76"/>
      <c r="WV15" s="76"/>
      <c r="WW15" s="76"/>
      <c r="WX15" s="76"/>
      <c r="WY15" s="76"/>
      <c r="WZ15" s="76"/>
      <c r="XA15" s="76"/>
      <c r="XB15" s="76"/>
      <c r="XC15" s="76"/>
      <c r="XD15" s="76"/>
      <c r="XE15" s="76"/>
      <c r="XF15" s="76"/>
      <c r="XG15" s="76"/>
      <c r="XH15" s="76"/>
      <c r="XI15" s="76"/>
      <c r="XJ15" s="76"/>
      <c r="XK15" s="76"/>
      <c r="XL15" s="76"/>
      <c r="XM15" s="76"/>
      <c r="XN15" s="76"/>
      <c r="XO15" s="76"/>
      <c r="XP15" s="76"/>
      <c r="XQ15" s="76"/>
      <c r="XR15" s="76"/>
      <c r="XS15" s="76"/>
      <c r="XT15" s="76"/>
      <c r="XU15" s="76"/>
      <c r="XV15" s="76"/>
      <c r="XW15" s="76"/>
      <c r="XX15" s="76"/>
      <c r="XY15" s="76"/>
      <c r="XZ15" s="76"/>
      <c r="YA15" s="76"/>
      <c r="YB15" s="76"/>
      <c r="YC15" s="76"/>
      <c r="YD15" s="76"/>
      <c r="YE15" s="76"/>
      <c r="YF15" s="76"/>
      <c r="YG15" s="76"/>
      <c r="YH15" s="76"/>
      <c r="YI15" s="76"/>
      <c r="YJ15" s="76"/>
      <c r="YK15" s="76"/>
      <c r="YL15" s="76"/>
      <c r="YM15" s="76"/>
      <c r="YN15" s="76"/>
      <c r="YO15" s="76"/>
      <c r="YP15" s="76"/>
      <c r="YQ15" s="76"/>
      <c r="YR15" s="76"/>
      <c r="YS15" s="76"/>
      <c r="YT15" s="76"/>
      <c r="YU15" s="76"/>
      <c r="YV15" s="76"/>
      <c r="YW15" s="76"/>
      <c r="YX15" s="76"/>
      <c r="YY15" s="76"/>
      <c r="YZ15" s="76"/>
      <c r="ZA15" s="76"/>
      <c r="ZB15" s="76"/>
      <c r="ZC15" s="76"/>
      <c r="ZD15" s="76"/>
      <c r="ZE15" s="76"/>
      <c r="ZF15" s="76"/>
      <c r="ZG15" s="76"/>
      <c r="ZH15" s="76"/>
      <c r="ZI15" s="76"/>
      <c r="ZJ15" s="76"/>
      <c r="ZK15" s="76"/>
      <c r="ZL15" s="76"/>
      <c r="ZM15" s="76"/>
      <c r="ZN15" s="76"/>
      <c r="ZO15" s="76"/>
      <c r="ZP15" s="76"/>
      <c r="ZQ15" s="76"/>
      <c r="ZR15" s="76"/>
      <c r="ZS15" s="76"/>
      <c r="ZT15" s="76"/>
      <c r="ZU15" s="76"/>
      <c r="ZV15" s="76"/>
      <c r="ZW15" s="76"/>
      <c r="ZX15" s="76"/>
      <c r="ZY15" s="76"/>
      <c r="ZZ15" s="76"/>
      <c r="AAA15" s="76"/>
      <c r="AAB15" s="76"/>
      <c r="AAC15" s="76"/>
      <c r="AAD15" s="76"/>
      <c r="AAE15" s="76"/>
      <c r="AAF15" s="76"/>
      <c r="AAG15" s="76"/>
      <c r="AAH15" s="76"/>
      <c r="AAI15" s="76"/>
      <c r="AAJ15" s="76"/>
      <c r="AAK15" s="76"/>
      <c r="AAL15" s="76"/>
      <c r="AAM15" s="76"/>
      <c r="AAN15" s="76"/>
      <c r="AAO15" s="76"/>
      <c r="AAP15" s="76"/>
      <c r="AAQ15" s="76"/>
      <c r="AAR15" s="76"/>
      <c r="AAS15" s="76"/>
      <c r="AAT15" s="76"/>
      <c r="AAU15" s="76"/>
      <c r="AAV15" s="76"/>
      <c r="AAW15" s="76"/>
      <c r="AAX15" s="76"/>
      <c r="AAY15" s="76"/>
      <c r="AAZ15" s="76"/>
      <c r="ABA15" s="76"/>
      <c r="ABB15" s="76"/>
      <c r="ABC15" s="76"/>
      <c r="ABD15" s="76"/>
      <c r="ABE15" s="76"/>
      <c r="ABF15" s="76"/>
      <c r="ABG15" s="76"/>
      <c r="ABH15" s="76"/>
      <c r="ABI15" s="76"/>
      <c r="ABJ15" s="76"/>
      <c r="ABK15" s="76"/>
      <c r="ABL15" s="76"/>
      <c r="ABM15" s="76"/>
      <c r="ABN15" s="76"/>
      <c r="ABO15" s="76"/>
      <c r="ABP15" s="76"/>
      <c r="ABQ15" s="76"/>
      <c r="ABR15" s="76"/>
      <c r="ABS15" s="76"/>
      <c r="ABT15" s="76"/>
      <c r="ABU15" s="76"/>
      <c r="ABV15" s="76"/>
      <c r="ABW15" s="76"/>
      <c r="ABX15" s="76"/>
      <c r="ABY15" s="76"/>
      <c r="ABZ15" s="76"/>
      <c r="ACA15" s="76"/>
      <c r="ACB15" s="76"/>
      <c r="ACC15" s="76"/>
      <c r="ACD15" s="76"/>
      <c r="ACE15" s="76"/>
      <c r="ACF15" s="76"/>
      <c r="ACG15" s="76"/>
      <c r="ACH15" s="76"/>
      <c r="ACI15" s="76"/>
      <c r="ACJ15" s="76"/>
      <c r="ACK15" s="76"/>
      <c r="ACL15" s="76"/>
      <c r="ACM15" s="76"/>
      <c r="ACN15" s="76"/>
      <c r="ACO15" s="76"/>
      <c r="ACP15" s="76"/>
      <c r="ACQ15" s="76"/>
      <c r="ACR15" s="76"/>
      <c r="ACS15" s="76"/>
      <c r="ACT15" s="76"/>
      <c r="ACU15" s="76"/>
      <c r="ACV15" s="76"/>
      <c r="ACW15" s="76"/>
      <c r="ACX15" s="76"/>
      <c r="ACY15" s="76"/>
      <c r="ACZ15" s="76"/>
      <c r="ADA15" s="76"/>
      <c r="ADB15" s="76"/>
      <c r="ADC15" s="76"/>
      <c r="ADD15" s="76"/>
      <c r="ADE15" s="76"/>
      <c r="ADF15" s="76"/>
      <c r="ADG15" s="76"/>
      <c r="ADH15" s="76"/>
      <c r="ADI15" s="76"/>
      <c r="ADJ15" s="76"/>
      <c r="ADK15" s="76"/>
      <c r="ADL15" s="76"/>
      <c r="ADM15" s="76"/>
      <c r="ADN15" s="76"/>
      <c r="ADO15" s="76"/>
      <c r="ADP15" s="76"/>
      <c r="ADQ15" s="76"/>
      <c r="ADR15" s="76"/>
      <c r="ADS15" s="76"/>
      <c r="ADT15" s="76"/>
      <c r="ADU15" s="76"/>
      <c r="ADV15" s="76"/>
      <c r="ADW15" s="76"/>
      <c r="ADX15" s="76"/>
      <c r="ADY15" s="76"/>
      <c r="ADZ15" s="76"/>
      <c r="AEA15" s="76"/>
      <c r="AEB15" s="76"/>
      <c r="AEC15" s="76"/>
      <c r="AED15" s="76"/>
      <c r="AEE15" s="76"/>
      <c r="AEF15" s="76"/>
      <c r="AEG15" s="76"/>
      <c r="AEH15" s="76"/>
      <c r="AEI15" s="76"/>
      <c r="AEJ15" s="76"/>
      <c r="AEK15" s="76"/>
      <c r="AEL15" s="76"/>
      <c r="AEM15" s="76"/>
      <c r="AEN15" s="76"/>
      <c r="AEO15" s="76"/>
      <c r="AEP15" s="76"/>
      <c r="AEQ15" s="76"/>
      <c r="AER15" s="76"/>
      <c r="AES15" s="76"/>
      <c r="AET15" s="76"/>
      <c r="AEU15" s="76"/>
      <c r="AEV15" s="76"/>
      <c r="AEW15" s="76"/>
      <c r="AEX15" s="76"/>
      <c r="AEY15" s="76"/>
      <c r="AEZ15" s="76"/>
      <c r="AFA15" s="76"/>
      <c r="AFB15" s="76"/>
      <c r="AFC15" s="76"/>
      <c r="AFD15" s="76"/>
      <c r="AFE15" s="76"/>
      <c r="AFF15" s="76"/>
      <c r="AFG15" s="76"/>
      <c r="AFH15" s="76"/>
      <c r="AFI15" s="76"/>
      <c r="AFJ15" s="76"/>
      <c r="AFK15" s="76"/>
      <c r="AFL15" s="76"/>
      <c r="AFM15" s="76"/>
      <c r="AFN15" s="76"/>
      <c r="AFO15" s="76"/>
      <c r="AFP15" s="76"/>
      <c r="AFQ15" s="76"/>
      <c r="AFR15" s="76"/>
      <c r="AFS15" s="76"/>
      <c r="AFT15" s="76"/>
      <c r="AFU15" s="76"/>
      <c r="AFV15" s="76"/>
      <c r="AFW15" s="76"/>
      <c r="AFX15" s="76"/>
      <c r="AFY15" s="76"/>
      <c r="AFZ15" s="76"/>
      <c r="AGA15" s="76"/>
      <c r="AGB15" s="76"/>
      <c r="AGC15" s="76"/>
      <c r="AGD15" s="76"/>
      <c r="AGE15" s="76"/>
      <c r="AGF15" s="76"/>
      <c r="AGG15" s="76"/>
      <c r="AGH15" s="76"/>
      <c r="AGI15" s="76"/>
      <c r="AGJ15" s="76"/>
      <c r="AGK15" s="76"/>
      <c r="AGL15" s="76"/>
      <c r="AGM15" s="76"/>
      <c r="AGN15" s="76"/>
      <c r="AGO15" s="76"/>
      <c r="AGP15" s="76"/>
      <c r="AGQ15" s="76"/>
      <c r="AGR15" s="76"/>
      <c r="AGS15" s="76"/>
      <c r="AGT15" s="76"/>
      <c r="AGU15" s="76"/>
      <c r="AGV15" s="76"/>
      <c r="AGW15" s="76"/>
      <c r="AGX15" s="76"/>
      <c r="AGY15" s="76"/>
      <c r="AGZ15" s="76"/>
      <c r="AHA15" s="76"/>
      <c r="AHB15" s="76"/>
      <c r="AHC15" s="76"/>
      <c r="AHD15" s="76"/>
      <c r="AHE15" s="76"/>
      <c r="AHF15" s="76"/>
      <c r="AHG15" s="76"/>
      <c r="AHH15" s="76"/>
      <c r="AHI15" s="76"/>
      <c r="AHJ15" s="76"/>
      <c r="AHK15" s="76"/>
      <c r="AHL15" s="76"/>
      <c r="AHM15" s="76"/>
      <c r="AHN15" s="76"/>
      <c r="AHO15" s="76"/>
      <c r="AHP15" s="76"/>
      <c r="AHQ15" s="76"/>
      <c r="AHR15" s="76"/>
      <c r="AHS15" s="76"/>
      <c r="AHT15" s="76"/>
      <c r="AHU15" s="76"/>
      <c r="AHV15" s="76"/>
      <c r="AHW15" s="76"/>
      <c r="AHX15" s="76"/>
      <c r="AHY15" s="76"/>
      <c r="AHZ15" s="76"/>
      <c r="AIA15" s="76"/>
      <c r="AIB15" s="76"/>
      <c r="AIC15" s="76"/>
      <c r="AID15" s="76"/>
      <c r="AIE15" s="76"/>
      <c r="AIF15" s="76"/>
      <c r="AIG15" s="76"/>
      <c r="AIH15" s="76"/>
      <c r="AII15" s="76"/>
      <c r="AIJ15" s="76"/>
      <c r="AIK15" s="76"/>
      <c r="AIL15" s="76"/>
      <c r="AIM15" s="76"/>
      <c r="AIN15" s="76"/>
      <c r="AIO15" s="76"/>
      <c r="AIP15" s="76"/>
      <c r="AIQ15" s="76"/>
      <c r="AIR15" s="76"/>
      <c r="AIS15" s="76"/>
      <c r="AIT15" s="76"/>
      <c r="AIU15" s="76"/>
      <c r="AIV15" s="76"/>
      <c r="AIW15" s="76"/>
      <c r="AIX15" s="76"/>
      <c r="AIY15" s="76"/>
      <c r="AIZ15" s="76"/>
      <c r="AJA15" s="76"/>
      <c r="AJB15" s="76"/>
      <c r="AJC15" s="76"/>
      <c r="AJD15" s="76"/>
      <c r="AJE15" s="76"/>
      <c r="AJF15" s="76"/>
      <c r="AJG15" s="76"/>
      <c r="AJH15" s="76"/>
      <c r="AJI15" s="76"/>
      <c r="AJJ15" s="76"/>
      <c r="AJK15" s="76"/>
      <c r="AJL15" s="76"/>
      <c r="AJM15" s="76"/>
      <c r="AJN15" s="76"/>
      <c r="AJO15" s="76"/>
      <c r="AJP15" s="76"/>
      <c r="AJQ15" s="76"/>
      <c r="AJR15" s="76"/>
      <c r="AJS15" s="76"/>
      <c r="AJT15" s="76"/>
      <c r="AJU15" s="76"/>
      <c r="AJV15" s="76"/>
      <c r="AJW15" s="76"/>
      <c r="AJX15" s="76"/>
      <c r="AJY15" s="76"/>
      <c r="AJZ15" s="76"/>
      <c r="AKA15" s="76"/>
      <c r="AKB15" s="76"/>
      <c r="AKC15" s="76"/>
      <c r="AKD15" s="76"/>
      <c r="AKE15" s="76"/>
      <c r="AKF15" s="76"/>
      <c r="AKG15" s="76"/>
      <c r="AKH15" s="76"/>
      <c r="AKI15" s="76"/>
      <c r="AKJ15" s="76"/>
      <c r="AKK15" s="76"/>
      <c r="AKL15" s="76"/>
      <c r="AKM15" s="76"/>
      <c r="AKN15" s="76"/>
      <c r="AKO15" s="76"/>
      <c r="AKP15" s="76"/>
      <c r="AKQ15" s="76"/>
      <c r="AKR15" s="76"/>
      <c r="AKS15" s="76"/>
      <c r="AKT15" s="76"/>
      <c r="AKU15" s="76"/>
      <c r="AKV15" s="76"/>
      <c r="AKW15" s="76"/>
      <c r="AKX15" s="76"/>
      <c r="AKY15" s="76"/>
      <c r="AKZ15" s="76"/>
      <c r="ALA15" s="76"/>
      <c r="ALB15" s="76"/>
      <c r="ALC15" s="76"/>
      <c r="ALD15" s="76"/>
      <c r="ALE15" s="76"/>
      <c r="ALF15" s="76"/>
      <c r="ALG15" s="76"/>
      <c r="ALH15" s="76"/>
      <c r="ALI15" s="76"/>
      <c r="ALJ15" s="76"/>
      <c r="ALK15" s="76"/>
      <c r="ALL15" s="76"/>
      <c r="ALM15" s="76"/>
      <c r="ALN15" s="76"/>
      <c r="ALO15" s="76"/>
      <c r="ALP15" s="76"/>
      <c r="ALQ15" s="76"/>
      <c r="ALR15" s="76"/>
      <c r="ALS15" s="76"/>
      <c r="ALT15" s="76"/>
      <c r="ALU15" s="76"/>
      <c r="ALV15" s="76"/>
      <c r="ALW15" s="76"/>
      <c r="ALX15" s="76"/>
      <c r="ALY15" s="76"/>
      <c r="ALZ15" s="76"/>
      <c r="AMA15" s="77"/>
      <c r="AMB15" s="77"/>
      <c r="AMC15" s="77"/>
    </row>
    <row r="16" spans="1:1018" customFormat="1" ht="16.5" customHeight="1" x14ac:dyDescent="0.2">
      <c r="A16" s="134" t="s">
        <v>29</v>
      </c>
      <c r="B16" s="134"/>
      <c r="C16" s="40">
        <f>+'3'!C16</f>
        <v>2698577.5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8"/>
      <c r="AMB16" s="28"/>
      <c r="AMC16" s="28"/>
    </row>
    <row r="17" spans="1:1020" customFormat="1" ht="16.5" customHeight="1" x14ac:dyDescent="0.2">
      <c r="A17" s="98"/>
      <c r="B17" s="98"/>
      <c r="C17" s="40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/>
      <c r="CZ17" s="98"/>
      <c r="DA17" s="98"/>
      <c r="DB17" s="98"/>
      <c r="DC17" s="98"/>
      <c r="DD17" s="98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O17" s="98"/>
      <c r="DP17" s="98"/>
      <c r="DQ17" s="98"/>
      <c r="DR17" s="98"/>
      <c r="DS17" s="98"/>
      <c r="DT17" s="98"/>
      <c r="DU17" s="98"/>
      <c r="DV17" s="98"/>
      <c r="DW17" s="98"/>
      <c r="DX17" s="98"/>
      <c r="DY17" s="98"/>
      <c r="DZ17" s="98"/>
      <c r="EA17" s="98"/>
      <c r="EB17" s="98"/>
      <c r="EC17" s="98"/>
      <c r="ED17" s="98"/>
      <c r="EE17" s="98"/>
      <c r="EF17" s="98"/>
      <c r="EG17" s="98"/>
      <c r="EH17" s="98"/>
      <c r="EI17" s="98"/>
      <c r="EJ17" s="98"/>
      <c r="EK17" s="98"/>
      <c r="EL17" s="98"/>
      <c r="EM17" s="98"/>
      <c r="EN17" s="98"/>
      <c r="EO17" s="98"/>
      <c r="EP17" s="98"/>
      <c r="EQ17" s="98"/>
      <c r="ER17" s="98"/>
      <c r="ES17" s="98"/>
      <c r="ET17" s="98"/>
      <c r="EU17" s="98"/>
      <c r="EV17" s="98"/>
      <c r="EW17" s="98"/>
      <c r="EX17" s="98"/>
      <c r="EY17" s="98"/>
      <c r="EZ17" s="98"/>
      <c r="FA17" s="98"/>
      <c r="FB17" s="98"/>
      <c r="FC17" s="98"/>
      <c r="FD17" s="98"/>
      <c r="FE17" s="98"/>
      <c r="FF17" s="98"/>
      <c r="FG17" s="98"/>
      <c r="FH17" s="98"/>
      <c r="FI17" s="98"/>
      <c r="FJ17" s="98"/>
      <c r="FK17" s="98"/>
      <c r="FL17" s="98"/>
      <c r="FM17" s="98"/>
      <c r="FN17" s="98"/>
      <c r="FO17" s="98"/>
      <c r="FP17" s="98"/>
      <c r="FQ17" s="98"/>
      <c r="FR17" s="98"/>
      <c r="FS17" s="98"/>
      <c r="FT17" s="98"/>
      <c r="FU17" s="98"/>
      <c r="FV17" s="98"/>
      <c r="FW17" s="98"/>
      <c r="FX17" s="98"/>
      <c r="FY17" s="98"/>
      <c r="FZ17" s="98"/>
      <c r="GA17" s="98"/>
      <c r="GB17" s="98"/>
      <c r="GC17" s="98"/>
      <c r="GD17" s="98"/>
      <c r="GE17" s="98"/>
      <c r="GF17" s="98"/>
      <c r="GG17" s="98"/>
      <c r="GH17" s="98"/>
      <c r="GI17" s="98"/>
      <c r="GJ17" s="98"/>
      <c r="GK17" s="98"/>
      <c r="GL17" s="98"/>
      <c r="GM17" s="98"/>
      <c r="GN17" s="98"/>
      <c r="GO17" s="98"/>
      <c r="GP17" s="98"/>
      <c r="GQ17" s="98"/>
      <c r="GR17" s="98"/>
      <c r="GS17" s="98"/>
      <c r="GT17" s="98"/>
      <c r="GU17" s="98"/>
      <c r="GV17" s="98"/>
      <c r="GW17" s="98"/>
      <c r="GX17" s="98"/>
      <c r="GY17" s="98"/>
      <c r="GZ17" s="98"/>
      <c r="HA17" s="98"/>
      <c r="HB17" s="98"/>
      <c r="HC17" s="98"/>
      <c r="HD17" s="98"/>
      <c r="HE17" s="98"/>
      <c r="HF17" s="98"/>
      <c r="HG17" s="98"/>
      <c r="HH17" s="98"/>
      <c r="HI17" s="98"/>
      <c r="HJ17" s="98"/>
      <c r="HK17" s="98"/>
      <c r="HL17" s="98"/>
      <c r="HM17" s="98"/>
      <c r="HN17" s="98"/>
      <c r="HO17" s="98"/>
      <c r="HP17" s="98"/>
      <c r="HQ17" s="98"/>
      <c r="HR17" s="98"/>
      <c r="HS17" s="98"/>
      <c r="HT17" s="98"/>
      <c r="HU17" s="98"/>
      <c r="HV17" s="98"/>
      <c r="HW17" s="98"/>
      <c r="HX17" s="98"/>
      <c r="HY17" s="98"/>
      <c r="HZ17" s="98"/>
      <c r="IA17" s="98"/>
      <c r="IB17" s="98"/>
      <c r="IC17" s="98"/>
      <c r="ID17" s="98"/>
      <c r="IE17" s="98"/>
      <c r="IF17" s="98"/>
      <c r="IG17" s="98"/>
      <c r="IH17" s="98"/>
      <c r="II17" s="98"/>
      <c r="IJ17" s="98"/>
      <c r="IK17" s="98"/>
      <c r="IL17" s="98"/>
      <c r="IM17" s="98"/>
      <c r="IN17" s="98"/>
      <c r="IO17" s="98"/>
      <c r="IP17" s="98"/>
      <c r="IQ17" s="98"/>
      <c r="IR17" s="98"/>
      <c r="IS17" s="98"/>
      <c r="IT17" s="98"/>
      <c r="IU17" s="98"/>
      <c r="IV17" s="98"/>
      <c r="IW17" s="98"/>
      <c r="IX17" s="98"/>
      <c r="IY17" s="98"/>
      <c r="IZ17" s="98"/>
      <c r="JA17" s="98"/>
      <c r="JB17" s="98"/>
      <c r="JC17" s="98"/>
      <c r="JD17" s="98"/>
      <c r="JE17" s="98"/>
      <c r="JF17" s="98"/>
      <c r="JG17" s="98"/>
      <c r="JH17" s="98"/>
      <c r="JI17" s="98"/>
      <c r="JJ17" s="98"/>
      <c r="JK17" s="98"/>
      <c r="JL17" s="98"/>
      <c r="JM17" s="98"/>
      <c r="JN17" s="98"/>
      <c r="JO17" s="98"/>
      <c r="JP17" s="98"/>
      <c r="JQ17" s="98"/>
      <c r="JR17" s="98"/>
      <c r="JS17" s="98"/>
      <c r="JT17" s="98"/>
      <c r="JU17" s="98"/>
      <c r="JV17" s="98"/>
      <c r="JW17" s="98"/>
      <c r="JX17" s="98"/>
      <c r="JY17" s="98"/>
      <c r="JZ17" s="98"/>
      <c r="KA17" s="98"/>
      <c r="KB17" s="98"/>
      <c r="KC17" s="98"/>
      <c r="KD17" s="98"/>
      <c r="KE17" s="98"/>
      <c r="KF17" s="98"/>
      <c r="KG17" s="98"/>
      <c r="KH17" s="98"/>
      <c r="KI17" s="98"/>
      <c r="KJ17" s="98"/>
      <c r="KK17" s="98"/>
      <c r="KL17" s="98"/>
      <c r="KM17" s="98"/>
      <c r="KN17" s="98"/>
      <c r="KO17" s="98"/>
      <c r="KP17" s="98"/>
      <c r="KQ17" s="98"/>
      <c r="KR17" s="98"/>
      <c r="KS17" s="98"/>
      <c r="KT17" s="98"/>
      <c r="KU17" s="98"/>
      <c r="KV17" s="98"/>
      <c r="KW17" s="98"/>
      <c r="KX17" s="98"/>
      <c r="KY17" s="98"/>
      <c r="KZ17" s="98"/>
      <c r="LA17" s="98"/>
      <c r="LB17" s="98"/>
      <c r="LC17" s="98"/>
      <c r="LD17" s="98"/>
      <c r="LE17" s="98"/>
      <c r="LF17" s="98"/>
      <c r="LG17" s="98"/>
      <c r="LH17" s="98"/>
      <c r="LI17" s="98"/>
      <c r="LJ17" s="98"/>
      <c r="LK17" s="98"/>
      <c r="LL17" s="98"/>
      <c r="LM17" s="98"/>
      <c r="LN17" s="98"/>
      <c r="LO17" s="98"/>
      <c r="LP17" s="98"/>
      <c r="LQ17" s="98"/>
      <c r="LR17" s="98"/>
      <c r="LS17" s="98"/>
      <c r="LT17" s="98"/>
      <c r="LU17" s="98"/>
      <c r="LV17" s="98"/>
      <c r="LW17" s="98"/>
      <c r="LX17" s="98"/>
      <c r="LY17" s="98"/>
      <c r="LZ17" s="98"/>
      <c r="MA17" s="98"/>
      <c r="MB17" s="98"/>
      <c r="MC17" s="98"/>
      <c r="MD17" s="98"/>
      <c r="ME17" s="98"/>
      <c r="MF17" s="98"/>
      <c r="MG17" s="98"/>
      <c r="MH17" s="98"/>
      <c r="MI17" s="98"/>
      <c r="MJ17" s="98"/>
      <c r="MK17" s="98"/>
      <c r="ML17" s="98"/>
      <c r="MM17" s="98"/>
      <c r="MN17" s="98"/>
      <c r="MO17" s="98"/>
      <c r="MP17" s="98"/>
      <c r="MQ17" s="98"/>
      <c r="MR17" s="98"/>
      <c r="MS17" s="98"/>
      <c r="MT17" s="98"/>
      <c r="MU17" s="98"/>
      <c r="MV17" s="98"/>
      <c r="MW17" s="98"/>
      <c r="MX17" s="98"/>
      <c r="MY17" s="98"/>
      <c r="MZ17" s="98"/>
      <c r="NA17" s="98"/>
      <c r="NB17" s="98"/>
      <c r="NC17" s="98"/>
      <c r="ND17" s="98"/>
      <c r="NE17" s="98"/>
      <c r="NF17" s="98"/>
      <c r="NG17" s="98"/>
      <c r="NH17" s="98"/>
      <c r="NI17" s="98"/>
      <c r="NJ17" s="98"/>
      <c r="NK17" s="98"/>
      <c r="NL17" s="98"/>
      <c r="NM17" s="98"/>
      <c r="NN17" s="98"/>
      <c r="NO17" s="98"/>
      <c r="NP17" s="98"/>
      <c r="NQ17" s="98"/>
      <c r="NR17" s="98"/>
      <c r="NS17" s="98"/>
      <c r="NT17" s="98"/>
      <c r="NU17" s="98"/>
      <c r="NV17" s="98"/>
      <c r="NW17" s="98"/>
      <c r="NX17" s="98"/>
      <c r="NY17" s="98"/>
      <c r="NZ17" s="98"/>
      <c r="OA17" s="98"/>
      <c r="OB17" s="98"/>
      <c r="OC17" s="98"/>
      <c r="OD17" s="98"/>
      <c r="OE17" s="98"/>
      <c r="OF17" s="98"/>
      <c r="OG17" s="98"/>
      <c r="OH17" s="98"/>
      <c r="OI17" s="98"/>
      <c r="OJ17" s="98"/>
      <c r="OK17" s="98"/>
      <c r="OL17" s="98"/>
      <c r="OM17" s="98"/>
      <c r="ON17" s="98"/>
      <c r="OO17" s="98"/>
      <c r="OP17" s="98"/>
      <c r="OQ17" s="98"/>
      <c r="OR17" s="98"/>
      <c r="OS17" s="98"/>
      <c r="OT17" s="98"/>
      <c r="OU17" s="98"/>
      <c r="OV17" s="98"/>
      <c r="OW17" s="98"/>
      <c r="OX17" s="98"/>
      <c r="OY17" s="98"/>
      <c r="OZ17" s="98"/>
      <c r="PA17" s="98"/>
      <c r="PB17" s="98"/>
      <c r="PC17" s="98"/>
      <c r="PD17" s="98"/>
      <c r="PE17" s="98"/>
      <c r="PF17" s="98"/>
      <c r="PG17" s="98"/>
      <c r="PH17" s="98"/>
      <c r="PI17" s="98"/>
      <c r="PJ17" s="98"/>
      <c r="PK17" s="98"/>
      <c r="PL17" s="98"/>
      <c r="PM17" s="98"/>
      <c r="PN17" s="98"/>
      <c r="PO17" s="98"/>
      <c r="PP17" s="98"/>
      <c r="PQ17" s="98"/>
      <c r="PR17" s="98"/>
      <c r="PS17" s="98"/>
      <c r="PT17" s="98"/>
      <c r="PU17" s="98"/>
      <c r="PV17" s="98"/>
      <c r="PW17" s="98"/>
      <c r="PX17" s="98"/>
      <c r="PY17" s="98"/>
      <c r="PZ17" s="98"/>
      <c r="QA17" s="98"/>
      <c r="QB17" s="98"/>
      <c r="QC17" s="98"/>
      <c r="QD17" s="98"/>
      <c r="QE17" s="98"/>
      <c r="QF17" s="98"/>
      <c r="QG17" s="98"/>
      <c r="QH17" s="98"/>
      <c r="QI17" s="98"/>
      <c r="QJ17" s="98"/>
      <c r="QK17" s="98"/>
      <c r="QL17" s="98"/>
      <c r="QM17" s="98"/>
      <c r="QN17" s="98"/>
      <c r="QO17" s="98"/>
      <c r="QP17" s="98"/>
      <c r="QQ17" s="98"/>
      <c r="QR17" s="98"/>
      <c r="QS17" s="98"/>
      <c r="QT17" s="98"/>
      <c r="QU17" s="98"/>
      <c r="QV17" s="98"/>
      <c r="QW17" s="98"/>
      <c r="QX17" s="98"/>
      <c r="QY17" s="98"/>
      <c r="QZ17" s="98"/>
      <c r="RA17" s="98"/>
      <c r="RB17" s="98"/>
      <c r="RC17" s="98"/>
      <c r="RD17" s="98"/>
      <c r="RE17" s="98"/>
      <c r="RF17" s="98"/>
      <c r="RG17" s="98"/>
      <c r="RH17" s="98"/>
      <c r="RI17" s="98"/>
      <c r="RJ17" s="98"/>
      <c r="RK17" s="98"/>
      <c r="RL17" s="98"/>
      <c r="RM17" s="98"/>
      <c r="RN17" s="98"/>
      <c r="RO17" s="98"/>
      <c r="RP17" s="98"/>
      <c r="RQ17" s="98"/>
      <c r="RR17" s="98"/>
      <c r="RS17" s="98"/>
      <c r="RT17" s="98"/>
      <c r="RU17" s="98"/>
      <c r="RV17" s="98"/>
      <c r="RW17" s="98"/>
      <c r="RX17" s="98"/>
      <c r="RY17" s="98"/>
      <c r="RZ17" s="98"/>
      <c r="SA17" s="98"/>
      <c r="SB17" s="98"/>
      <c r="SC17" s="98"/>
      <c r="SD17" s="98"/>
      <c r="SE17" s="98"/>
      <c r="SF17" s="98"/>
      <c r="SG17" s="98"/>
      <c r="SH17" s="98"/>
      <c r="SI17" s="98"/>
      <c r="SJ17" s="98"/>
      <c r="SK17" s="98"/>
      <c r="SL17" s="98"/>
      <c r="SM17" s="98"/>
      <c r="SN17" s="98"/>
      <c r="SO17" s="98"/>
      <c r="SP17" s="98"/>
      <c r="SQ17" s="98"/>
      <c r="SR17" s="98"/>
      <c r="SS17" s="98"/>
      <c r="ST17" s="98"/>
      <c r="SU17" s="98"/>
      <c r="SV17" s="98"/>
      <c r="SW17" s="98"/>
      <c r="SX17" s="98"/>
      <c r="SY17" s="98"/>
      <c r="SZ17" s="98"/>
      <c r="TA17" s="98"/>
      <c r="TB17" s="98"/>
      <c r="TC17" s="98"/>
      <c r="TD17" s="98"/>
      <c r="TE17" s="98"/>
      <c r="TF17" s="98"/>
      <c r="TG17" s="98"/>
      <c r="TH17" s="98"/>
      <c r="TI17" s="98"/>
      <c r="TJ17" s="98"/>
      <c r="TK17" s="98"/>
      <c r="TL17" s="98"/>
      <c r="TM17" s="98"/>
      <c r="TN17" s="98"/>
      <c r="TO17" s="98"/>
      <c r="TP17" s="98"/>
      <c r="TQ17" s="98"/>
      <c r="TR17" s="98"/>
      <c r="TS17" s="98"/>
      <c r="TT17" s="98"/>
      <c r="TU17" s="98"/>
      <c r="TV17" s="98"/>
      <c r="TW17" s="98"/>
      <c r="TX17" s="98"/>
      <c r="TY17" s="98"/>
      <c r="TZ17" s="98"/>
      <c r="UA17" s="98"/>
      <c r="UB17" s="98"/>
      <c r="UC17" s="98"/>
      <c r="UD17" s="98"/>
      <c r="UE17" s="98"/>
      <c r="UF17" s="98"/>
      <c r="UG17" s="98"/>
      <c r="UH17" s="98"/>
      <c r="UI17" s="98"/>
      <c r="UJ17" s="98"/>
      <c r="UK17" s="98"/>
      <c r="UL17" s="98"/>
      <c r="UM17" s="98"/>
      <c r="UN17" s="98"/>
      <c r="UO17" s="98"/>
      <c r="UP17" s="98"/>
      <c r="UQ17" s="98"/>
      <c r="UR17" s="98"/>
      <c r="US17" s="98"/>
      <c r="UT17" s="98"/>
      <c r="UU17" s="98"/>
      <c r="UV17" s="98"/>
      <c r="UW17" s="98"/>
      <c r="UX17" s="98"/>
      <c r="UY17" s="98"/>
      <c r="UZ17" s="98"/>
      <c r="VA17" s="98"/>
      <c r="VB17" s="98"/>
      <c r="VC17" s="98"/>
      <c r="VD17" s="98"/>
      <c r="VE17" s="98"/>
      <c r="VF17" s="98"/>
      <c r="VG17" s="98"/>
      <c r="VH17" s="98"/>
      <c r="VI17" s="98"/>
      <c r="VJ17" s="98"/>
      <c r="VK17" s="98"/>
      <c r="VL17" s="98"/>
      <c r="VM17" s="98"/>
      <c r="VN17" s="98"/>
      <c r="VO17" s="98"/>
      <c r="VP17" s="98"/>
      <c r="VQ17" s="98"/>
      <c r="VR17" s="98"/>
      <c r="VS17" s="98"/>
      <c r="VT17" s="98"/>
      <c r="VU17" s="98"/>
      <c r="VV17" s="98"/>
      <c r="VW17" s="98"/>
      <c r="VX17" s="98"/>
      <c r="VY17" s="98"/>
      <c r="VZ17" s="98"/>
      <c r="WA17" s="98"/>
      <c r="WB17" s="98"/>
      <c r="WC17" s="98"/>
      <c r="WD17" s="98"/>
      <c r="WE17" s="98"/>
      <c r="WF17" s="98"/>
      <c r="WG17" s="98"/>
      <c r="WH17" s="98"/>
      <c r="WI17" s="98"/>
      <c r="WJ17" s="98"/>
      <c r="WK17" s="98"/>
      <c r="WL17" s="98"/>
      <c r="WM17" s="98"/>
      <c r="WN17" s="98"/>
      <c r="WO17" s="98"/>
      <c r="WP17" s="98"/>
      <c r="WQ17" s="98"/>
      <c r="WR17" s="98"/>
      <c r="WS17" s="98"/>
      <c r="WT17" s="98"/>
      <c r="WU17" s="98"/>
      <c r="WV17" s="98"/>
      <c r="WW17" s="98"/>
      <c r="WX17" s="98"/>
      <c r="WY17" s="98"/>
      <c r="WZ17" s="98"/>
      <c r="XA17" s="98"/>
      <c r="XB17" s="98"/>
      <c r="XC17" s="98"/>
      <c r="XD17" s="98"/>
      <c r="XE17" s="98"/>
      <c r="XF17" s="98"/>
      <c r="XG17" s="98"/>
      <c r="XH17" s="98"/>
      <c r="XI17" s="98"/>
      <c r="XJ17" s="98"/>
      <c r="XK17" s="98"/>
      <c r="XL17" s="98"/>
      <c r="XM17" s="98"/>
      <c r="XN17" s="98"/>
      <c r="XO17" s="98"/>
      <c r="XP17" s="98"/>
      <c r="XQ17" s="98"/>
      <c r="XR17" s="98"/>
      <c r="XS17" s="98"/>
      <c r="XT17" s="98"/>
      <c r="XU17" s="98"/>
      <c r="XV17" s="98"/>
      <c r="XW17" s="98"/>
      <c r="XX17" s="98"/>
      <c r="XY17" s="98"/>
      <c r="XZ17" s="98"/>
      <c r="YA17" s="98"/>
      <c r="YB17" s="98"/>
      <c r="YC17" s="98"/>
      <c r="YD17" s="98"/>
      <c r="YE17" s="98"/>
      <c r="YF17" s="98"/>
      <c r="YG17" s="98"/>
      <c r="YH17" s="98"/>
      <c r="YI17" s="98"/>
      <c r="YJ17" s="98"/>
      <c r="YK17" s="98"/>
      <c r="YL17" s="98"/>
      <c r="YM17" s="98"/>
      <c r="YN17" s="98"/>
      <c r="YO17" s="98"/>
      <c r="YP17" s="98"/>
      <c r="YQ17" s="98"/>
      <c r="YR17" s="98"/>
      <c r="YS17" s="98"/>
      <c r="YT17" s="98"/>
      <c r="YU17" s="98"/>
      <c r="YV17" s="98"/>
      <c r="YW17" s="98"/>
      <c r="YX17" s="98"/>
      <c r="YY17" s="98"/>
      <c r="YZ17" s="98"/>
      <c r="ZA17" s="98"/>
      <c r="ZB17" s="98"/>
      <c r="ZC17" s="98"/>
      <c r="ZD17" s="98"/>
      <c r="ZE17" s="98"/>
      <c r="ZF17" s="98"/>
      <c r="ZG17" s="98"/>
      <c r="ZH17" s="98"/>
      <c r="ZI17" s="98"/>
      <c r="ZJ17" s="98"/>
      <c r="ZK17" s="98"/>
      <c r="ZL17" s="98"/>
      <c r="ZM17" s="98"/>
      <c r="ZN17" s="98"/>
      <c r="ZO17" s="98"/>
      <c r="ZP17" s="98"/>
      <c r="ZQ17" s="98"/>
      <c r="ZR17" s="98"/>
      <c r="ZS17" s="98"/>
      <c r="ZT17" s="98"/>
      <c r="ZU17" s="98"/>
      <c r="ZV17" s="98"/>
      <c r="ZW17" s="98"/>
      <c r="ZX17" s="98"/>
      <c r="ZY17" s="98"/>
      <c r="ZZ17" s="98"/>
      <c r="AAA17" s="98"/>
      <c r="AAB17" s="98"/>
      <c r="AAC17" s="98"/>
      <c r="AAD17" s="98"/>
      <c r="AAE17" s="98"/>
      <c r="AAF17" s="98"/>
      <c r="AAG17" s="98"/>
      <c r="AAH17" s="98"/>
      <c r="AAI17" s="98"/>
      <c r="AAJ17" s="98"/>
      <c r="AAK17" s="98"/>
      <c r="AAL17" s="98"/>
      <c r="AAM17" s="98"/>
      <c r="AAN17" s="98"/>
      <c r="AAO17" s="98"/>
      <c r="AAP17" s="98"/>
      <c r="AAQ17" s="98"/>
      <c r="AAR17" s="98"/>
      <c r="AAS17" s="98"/>
      <c r="AAT17" s="98"/>
      <c r="AAU17" s="98"/>
      <c r="AAV17" s="98"/>
      <c r="AAW17" s="98"/>
      <c r="AAX17" s="98"/>
      <c r="AAY17" s="98"/>
      <c r="AAZ17" s="98"/>
      <c r="ABA17" s="98"/>
      <c r="ABB17" s="98"/>
      <c r="ABC17" s="98"/>
      <c r="ABD17" s="98"/>
      <c r="ABE17" s="98"/>
      <c r="ABF17" s="98"/>
      <c r="ABG17" s="98"/>
      <c r="ABH17" s="98"/>
      <c r="ABI17" s="98"/>
      <c r="ABJ17" s="98"/>
      <c r="ABK17" s="98"/>
      <c r="ABL17" s="98"/>
      <c r="ABM17" s="98"/>
      <c r="ABN17" s="98"/>
      <c r="ABO17" s="98"/>
      <c r="ABP17" s="98"/>
      <c r="ABQ17" s="98"/>
      <c r="ABR17" s="98"/>
      <c r="ABS17" s="98"/>
      <c r="ABT17" s="98"/>
      <c r="ABU17" s="98"/>
      <c r="ABV17" s="98"/>
      <c r="ABW17" s="98"/>
      <c r="ABX17" s="98"/>
      <c r="ABY17" s="98"/>
      <c r="ABZ17" s="98"/>
      <c r="ACA17" s="98"/>
      <c r="ACB17" s="98"/>
      <c r="ACC17" s="98"/>
      <c r="ACD17" s="98"/>
      <c r="ACE17" s="98"/>
      <c r="ACF17" s="98"/>
      <c r="ACG17" s="98"/>
      <c r="ACH17" s="98"/>
      <c r="ACI17" s="98"/>
      <c r="ACJ17" s="98"/>
      <c r="ACK17" s="98"/>
      <c r="ACL17" s="98"/>
      <c r="ACM17" s="98"/>
      <c r="ACN17" s="98"/>
      <c r="ACO17" s="98"/>
      <c r="ACP17" s="98"/>
      <c r="ACQ17" s="98"/>
      <c r="ACR17" s="98"/>
      <c r="ACS17" s="98"/>
      <c r="ACT17" s="98"/>
      <c r="ACU17" s="98"/>
      <c r="ACV17" s="98"/>
      <c r="ACW17" s="98"/>
      <c r="ACX17" s="98"/>
      <c r="ACY17" s="98"/>
      <c r="ACZ17" s="98"/>
      <c r="ADA17" s="98"/>
      <c r="ADB17" s="98"/>
      <c r="ADC17" s="98"/>
      <c r="ADD17" s="98"/>
      <c r="ADE17" s="98"/>
      <c r="ADF17" s="98"/>
      <c r="ADG17" s="98"/>
      <c r="ADH17" s="98"/>
      <c r="ADI17" s="98"/>
      <c r="ADJ17" s="98"/>
      <c r="ADK17" s="98"/>
      <c r="ADL17" s="98"/>
      <c r="ADM17" s="98"/>
      <c r="ADN17" s="98"/>
      <c r="ADO17" s="98"/>
      <c r="ADP17" s="98"/>
      <c r="ADQ17" s="98"/>
      <c r="ADR17" s="98"/>
      <c r="ADS17" s="98"/>
      <c r="ADT17" s="98"/>
      <c r="ADU17" s="98"/>
      <c r="ADV17" s="98"/>
      <c r="ADW17" s="98"/>
      <c r="ADX17" s="98"/>
      <c r="ADY17" s="98"/>
      <c r="ADZ17" s="98"/>
      <c r="AEA17" s="98"/>
      <c r="AEB17" s="98"/>
      <c r="AEC17" s="98"/>
      <c r="AED17" s="98"/>
      <c r="AEE17" s="98"/>
      <c r="AEF17" s="98"/>
      <c r="AEG17" s="98"/>
      <c r="AEH17" s="98"/>
      <c r="AEI17" s="98"/>
      <c r="AEJ17" s="98"/>
      <c r="AEK17" s="98"/>
      <c r="AEL17" s="98"/>
      <c r="AEM17" s="98"/>
      <c r="AEN17" s="98"/>
      <c r="AEO17" s="98"/>
      <c r="AEP17" s="98"/>
      <c r="AEQ17" s="98"/>
      <c r="AER17" s="98"/>
      <c r="AES17" s="98"/>
      <c r="AET17" s="98"/>
      <c r="AEU17" s="98"/>
      <c r="AEV17" s="98"/>
      <c r="AEW17" s="98"/>
      <c r="AEX17" s="98"/>
      <c r="AEY17" s="98"/>
      <c r="AEZ17" s="98"/>
      <c r="AFA17" s="98"/>
      <c r="AFB17" s="98"/>
      <c r="AFC17" s="98"/>
      <c r="AFD17" s="98"/>
      <c r="AFE17" s="98"/>
      <c r="AFF17" s="98"/>
      <c r="AFG17" s="98"/>
      <c r="AFH17" s="98"/>
      <c r="AFI17" s="98"/>
      <c r="AFJ17" s="98"/>
      <c r="AFK17" s="98"/>
      <c r="AFL17" s="98"/>
      <c r="AFM17" s="98"/>
      <c r="AFN17" s="98"/>
      <c r="AFO17" s="98"/>
      <c r="AFP17" s="98"/>
      <c r="AFQ17" s="98"/>
      <c r="AFR17" s="98"/>
      <c r="AFS17" s="98"/>
      <c r="AFT17" s="98"/>
      <c r="AFU17" s="98"/>
      <c r="AFV17" s="98"/>
      <c r="AFW17" s="98"/>
      <c r="AFX17" s="98"/>
      <c r="AFY17" s="98"/>
      <c r="AFZ17" s="98"/>
      <c r="AGA17" s="98"/>
      <c r="AGB17" s="98"/>
      <c r="AGC17" s="98"/>
      <c r="AGD17" s="98"/>
      <c r="AGE17" s="98"/>
      <c r="AGF17" s="98"/>
      <c r="AGG17" s="98"/>
      <c r="AGH17" s="98"/>
      <c r="AGI17" s="98"/>
      <c r="AGJ17" s="98"/>
      <c r="AGK17" s="98"/>
      <c r="AGL17" s="98"/>
      <c r="AGM17" s="98"/>
      <c r="AGN17" s="98"/>
      <c r="AGO17" s="98"/>
      <c r="AGP17" s="98"/>
      <c r="AGQ17" s="98"/>
      <c r="AGR17" s="98"/>
      <c r="AGS17" s="98"/>
      <c r="AGT17" s="98"/>
      <c r="AGU17" s="98"/>
      <c r="AGV17" s="98"/>
      <c r="AGW17" s="98"/>
      <c r="AGX17" s="98"/>
      <c r="AGY17" s="98"/>
      <c r="AGZ17" s="98"/>
      <c r="AHA17" s="98"/>
      <c r="AHB17" s="98"/>
      <c r="AHC17" s="98"/>
      <c r="AHD17" s="98"/>
      <c r="AHE17" s="98"/>
      <c r="AHF17" s="98"/>
      <c r="AHG17" s="98"/>
      <c r="AHH17" s="98"/>
      <c r="AHI17" s="98"/>
      <c r="AHJ17" s="98"/>
      <c r="AHK17" s="98"/>
      <c r="AHL17" s="98"/>
      <c r="AHM17" s="98"/>
      <c r="AHN17" s="98"/>
      <c r="AHO17" s="98"/>
      <c r="AHP17" s="98"/>
      <c r="AHQ17" s="98"/>
      <c r="AHR17" s="98"/>
      <c r="AHS17" s="98"/>
      <c r="AHT17" s="98"/>
      <c r="AHU17" s="98"/>
      <c r="AHV17" s="98"/>
      <c r="AHW17" s="98"/>
      <c r="AHX17" s="98"/>
      <c r="AHY17" s="98"/>
      <c r="AHZ17" s="98"/>
      <c r="AIA17" s="98"/>
      <c r="AIB17" s="98"/>
      <c r="AIC17" s="98"/>
      <c r="AID17" s="98"/>
      <c r="AIE17" s="98"/>
      <c r="AIF17" s="98"/>
      <c r="AIG17" s="98"/>
      <c r="AIH17" s="98"/>
      <c r="AII17" s="98"/>
      <c r="AIJ17" s="98"/>
      <c r="AIK17" s="98"/>
      <c r="AIL17" s="98"/>
      <c r="AIM17" s="98"/>
      <c r="AIN17" s="98"/>
      <c r="AIO17" s="98"/>
      <c r="AIP17" s="98"/>
      <c r="AIQ17" s="98"/>
      <c r="AIR17" s="98"/>
      <c r="AIS17" s="98"/>
      <c r="AIT17" s="98"/>
      <c r="AIU17" s="98"/>
      <c r="AIV17" s="98"/>
      <c r="AIW17" s="98"/>
      <c r="AIX17" s="98"/>
      <c r="AIY17" s="98"/>
      <c r="AIZ17" s="98"/>
      <c r="AJA17" s="98"/>
      <c r="AJB17" s="98"/>
      <c r="AJC17" s="98"/>
      <c r="AJD17" s="98"/>
      <c r="AJE17" s="98"/>
      <c r="AJF17" s="98"/>
      <c r="AJG17" s="98"/>
      <c r="AJH17" s="98"/>
      <c r="AJI17" s="98"/>
      <c r="AJJ17" s="98"/>
      <c r="AJK17" s="98"/>
      <c r="AJL17" s="98"/>
      <c r="AJM17" s="98"/>
      <c r="AJN17" s="98"/>
      <c r="AJO17" s="98"/>
      <c r="AJP17" s="98"/>
      <c r="AJQ17" s="98"/>
      <c r="AJR17" s="98"/>
      <c r="AJS17" s="98"/>
      <c r="AJT17" s="98"/>
      <c r="AJU17" s="98"/>
      <c r="AJV17" s="98"/>
      <c r="AJW17" s="98"/>
      <c r="AJX17" s="98"/>
      <c r="AJY17" s="98"/>
      <c r="AJZ17" s="98"/>
      <c r="AKA17" s="98"/>
      <c r="AKB17" s="98"/>
      <c r="AKC17" s="98"/>
      <c r="AKD17" s="98"/>
      <c r="AKE17" s="98"/>
      <c r="AKF17" s="98"/>
      <c r="AKG17" s="98"/>
      <c r="AKH17" s="98"/>
      <c r="AKI17" s="98"/>
      <c r="AKJ17" s="98"/>
      <c r="AKK17" s="98"/>
      <c r="AKL17" s="98"/>
      <c r="AKM17" s="98"/>
      <c r="AKN17" s="98"/>
      <c r="AKO17" s="98"/>
      <c r="AKP17" s="98"/>
      <c r="AKQ17" s="98"/>
      <c r="AKR17" s="98"/>
      <c r="AKS17" s="98"/>
      <c r="AKT17" s="98"/>
      <c r="AKU17" s="98"/>
      <c r="AKV17" s="98"/>
      <c r="AKW17" s="98"/>
      <c r="AKX17" s="98"/>
      <c r="AKY17" s="98"/>
      <c r="AKZ17" s="98"/>
      <c r="ALA17" s="98"/>
      <c r="ALB17" s="98"/>
      <c r="ALC17" s="98"/>
      <c r="ALD17" s="98"/>
      <c r="ALE17" s="98"/>
      <c r="ALF17" s="98"/>
      <c r="ALG17" s="98"/>
      <c r="ALH17" s="98"/>
      <c r="ALI17" s="98"/>
      <c r="ALJ17" s="98"/>
      <c r="ALK17" s="98"/>
      <c r="ALL17" s="98"/>
      <c r="ALM17" s="98"/>
      <c r="ALN17" s="98"/>
      <c r="ALO17" s="98"/>
      <c r="ALP17" s="98"/>
      <c r="ALQ17" s="98"/>
      <c r="ALR17" s="98"/>
      <c r="ALS17" s="98"/>
      <c r="ALT17" s="98"/>
      <c r="ALU17" s="98"/>
      <c r="ALV17" s="98"/>
      <c r="ALW17" s="98"/>
      <c r="ALX17" s="98"/>
      <c r="ALY17" s="98"/>
      <c r="ALZ17" s="98"/>
      <c r="AMA17" s="28"/>
      <c r="AMB17" s="28"/>
      <c r="AMC17" s="28"/>
    </row>
    <row r="18" spans="1:1020" customFormat="1" ht="16.5" customHeight="1" x14ac:dyDescent="0.2">
      <c r="A18" s="26"/>
      <c r="B18" s="26"/>
      <c r="C18" s="1" t="s">
        <v>122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8"/>
      <c r="AMB18" s="28"/>
      <c r="AMC18" s="28"/>
    </row>
    <row r="19" spans="1:1020" s="25" customFormat="1" ht="16.5" x14ac:dyDescent="0.2">
      <c r="A19" s="43" t="s">
        <v>26</v>
      </c>
      <c r="B19" s="141" t="s">
        <v>27</v>
      </c>
      <c r="C19" s="141"/>
      <c r="AMB19" s="24"/>
      <c r="AMC19" s="24"/>
      <c r="AMD19" s="24"/>
      <c r="AME19" s="24"/>
      <c r="AMF19" s="24"/>
    </row>
    <row r="20" spans="1:1020" s="25" customFormat="1" ht="16.5" x14ac:dyDescent="0.2">
      <c r="A20" s="100" t="s">
        <v>108</v>
      </c>
      <c r="B20" s="142" t="s">
        <v>109</v>
      </c>
      <c r="C20" s="142"/>
      <c r="AMB20" s="24"/>
      <c r="AMC20" s="24"/>
      <c r="AMD20" s="24"/>
      <c r="AME20" s="24"/>
      <c r="AMF20" s="24"/>
    </row>
    <row r="21" spans="1:1020" s="25" customFormat="1" ht="16.5" x14ac:dyDescent="0.2">
      <c r="A21" s="10"/>
      <c r="B21" s="10"/>
      <c r="C21" s="10"/>
      <c r="AMB21" s="24"/>
      <c r="AMC21" s="24"/>
      <c r="AMD21" s="24"/>
      <c r="AME21" s="24"/>
      <c r="AMF21" s="24"/>
    </row>
    <row r="22" spans="1:1020" s="25" customFormat="1" ht="16.5" x14ac:dyDescent="0.2">
      <c r="A22" s="141" t="s">
        <v>34</v>
      </c>
      <c r="B22" s="141"/>
      <c r="C22" s="141"/>
      <c r="AMB22" s="24"/>
      <c r="AMC22" s="24"/>
      <c r="AMD22" s="24"/>
      <c r="AME22" s="24"/>
      <c r="AMF22" s="24"/>
    </row>
    <row r="23" spans="1:1020" s="25" customFormat="1" ht="16.5" x14ac:dyDescent="0.2">
      <c r="A23" s="10"/>
      <c r="B23" s="10"/>
      <c r="C23" s="10"/>
      <c r="AMB23" s="24"/>
      <c r="AMC23" s="24"/>
      <c r="AMD23" s="24"/>
      <c r="AME23" s="24"/>
      <c r="AMF23" s="24"/>
    </row>
    <row r="24" spans="1:1020" s="25" customFormat="1" ht="66" customHeight="1" x14ac:dyDescent="0.2">
      <c r="A24" s="10" t="s">
        <v>110</v>
      </c>
      <c r="B24" s="100" t="s">
        <v>108</v>
      </c>
      <c r="C24" s="121" t="s">
        <v>111</v>
      </c>
      <c r="AMB24" s="24"/>
      <c r="AMC24" s="24"/>
      <c r="AMD24" s="24"/>
      <c r="AME24" s="24"/>
      <c r="AMF24" s="24"/>
    </row>
    <row r="25" spans="1:1020" s="25" customFormat="1" ht="16.5" x14ac:dyDescent="0.2">
      <c r="A25" s="10" t="s">
        <v>112</v>
      </c>
      <c r="B25" s="100" t="s">
        <v>113</v>
      </c>
      <c r="C25" s="99" t="s">
        <v>33</v>
      </c>
      <c r="AMB25" s="24"/>
      <c r="AMC25" s="24"/>
      <c r="AMD25" s="24"/>
      <c r="AME25" s="24"/>
      <c r="AMF25" s="24"/>
    </row>
    <row r="26" spans="1:1020" s="25" customFormat="1" ht="16.5" x14ac:dyDescent="0.2">
      <c r="A26" s="10" t="s">
        <v>114</v>
      </c>
      <c r="B26" s="100" t="s">
        <v>109</v>
      </c>
      <c r="C26" s="100"/>
      <c r="AMB26" s="24"/>
      <c r="AMC26" s="24"/>
      <c r="AMD26" s="24"/>
      <c r="AME26" s="24"/>
      <c r="AMF26" s="24"/>
    </row>
    <row r="27" spans="1:1020" s="25" customFormat="1" ht="66" x14ac:dyDescent="0.2">
      <c r="A27" s="10" t="s">
        <v>115</v>
      </c>
      <c r="B27" s="100" t="s">
        <v>116</v>
      </c>
      <c r="C27" s="100"/>
      <c r="AMB27" s="24"/>
      <c r="AMC27" s="24"/>
      <c r="AMD27" s="24"/>
      <c r="AME27" s="24"/>
      <c r="AMF27" s="24"/>
    </row>
    <row r="28" spans="1:1020" s="25" customFormat="1" ht="16.5" x14ac:dyDescent="0.2">
      <c r="A28" s="10" t="s">
        <v>117</v>
      </c>
      <c r="B28" s="100" t="s">
        <v>118</v>
      </c>
      <c r="C28" s="100"/>
      <c r="AMB28" s="24"/>
      <c r="AMC28" s="24"/>
      <c r="AMD28" s="24"/>
      <c r="AME28" s="24"/>
      <c r="AMF28" s="24"/>
    </row>
    <row r="29" spans="1:1020" s="25" customFormat="1" ht="16.5" x14ac:dyDescent="0.2">
      <c r="A29" s="10" t="s">
        <v>119</v>
      </c>
      <c r="B29" s="100" t="s">
        <v>28</v>
      </c>
      <c r="C29" s="100"/>
      <c r="AMB29" s="24"/>
      <c r="AMC29" s="24"/>
      <c r="AMD29" s="24"/>
      <c r="AME29" s="24"/>
      <c r="AMF29" s="24"/>
    </row>
    <row r="30" spans="1:1020" s="25" customFormat="1" ht="16.5" x14ac:dyDescent="0.2">
      <c r="A30" s="143" t="s">
        <v>28</v>
      </c>
      <c r="B30" s="143"/>
      <c r="C30" s="119"/>
      <c r="AMB30" s="24"/>
      <c r="AMC30" s="24"/>
      <c r="AMD30" s="24"/>
      <c r="AME30" s="24"/>
      <c r="AMF30" s="24"/>
    </row>
    <row r="31" spans="1:1020" s="25" customFormat="1" ht="16.5" x14ac:dyDescent="0.2">
      <c r="A31" s="140" t="s">
        <v>29</v>
      </c>
      <c r="B31" s="140"/>
      <c r="C31" s="120">
        <v>-2698577.5</v>
      </c>
      <c r="AMB31" s="24"/>
      <c r="AMC31" s="24"/>
      <c r="AMD31" s="24"/>
      <c r="AME31" s="24"/>
      <c r="AMF31" s="24"/>
    </row>
  </sheetData>
  <mergeCells count="12">
    <mergeCell ref="A31:B31"/>
    <mergeCell ref="B19:C19"/>
    <mergeCell ref="B20:C20"/>
    <mergeCell ref="A22:C22"/>
    <mergeCell ref="A30:B30"/>
    <mergeCell ref="A16:B16"/>
    <mergeCell ref="A3:C3"/>
    <mergeCell ref="B5:C5"/>
    <mergeCell ref="B2:C2"/>
    <mergeCell ref="B6:C6"/>
    <mergeCell ref="A15:B15"/>
    <mergeCell ref="A8:B8"/>
  </mergeCells>
  <pageMargins left="0.3" right="0.2" top="0.2" bottom="0.75" header="0.2" footer="0.51180555555555496"/>
  <pageSetup paperSize="9" scale="82" firstPageNumber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0"/>
  <sheetViews>
    <sheetView view="pageBreakPreview" zoomScale="145" zoomScaleNormal="130" zoomScaleSheetLayoutView="145" workbookViewId="0">
      <selection activeCell="B14" sqref="B14"/>
    </sheetView>
  </sheetViews>
  <sheetFormatPr defaultColWidth="9.140625" defaultRowHeight="13.5" x14ac:dyDescent="0.2"/>
  <cols>
    <col min="1" max="1" width="11.7109375" style="80" customWidth="1"/>
    <col min="2" max="2" width="16.140625" style="80" customWidth="1"/>
    <col min="3" max="3" width="13.28515625" style="80" customWidth="1"/>
    <col min="4" max="4" width="9.28515625" style="80" customWidth="1"/>
    <col min="5" max="5" width="11.85546875" style="80" customWidth="1"/>
    <col min="6" max="6" width="9.140625" style="80"/>
    <col min="7" max="7" width="20.140625" style="80" customWidth="1"/>
    <col min="8" max="8" width="11.85546875" style="80" customWidth="1"/>
    <col min="9" max="9" width="16.28515625" style="87" customWidth="1"/>
    <col min="10" max="10" width="14.5703125" style="80" customWidth="1"/>
    <col min="11" max="16384" width="9.140625" style="80"/>
  </cols>
  <sheetData>
    <row r="1" spans="1:9" ht="14.25" x14ac:dyDescent="0.2">
      <c r="H1" s="88"/>
      <c r="I1" s="89" t="s">
        <v>123</v>
      </c>
    </row>
    <row r="2" spans="1:9" ht="42.75" customHeight="1" x14ac:dyDescent="0.2">
      <c r="G2" s="155" t="s">
        <v>78</v>
      </c>
      <c r="H2" s="155"/>
      <c r="I2" s="155"/>
    </row>
    <row r="3" spans="1:9" ht="56.25" customHeight="1" x14ac:dyDescent="0.2">
      <c r="A3" s="156" t="s">
        <v>90</v>
      </c>
      <c r="B3" s="156"/>
      <c r="C3" s="156"/>
      <c r="D3" s="156"/>
      <c r="E3" s="156"/>
      <c r="F3" s="156"/>
      <c r="G3" s="156"/>
      <c r="H3" s="156"/>
      <c r="I3" s="156"/>
    </row>
    <row r="4" spans="1:9" ht="69.75" customHeight="1" x14ac:dyDescent="0.2">
      <c r="A4" s="157" t="s">
        <v>62</v>
      </c>
      <c r="B4" s="157"/>
      <c r="C4" s="157"/>
      <c r="D4" s="157"/>
      <c r="E4" s="157"/>
      <c r="F4" s="157"/>
      <c r="G4" s="157"/>
      <c r="H4" s="158" t="s">
        <v>63</v>
      </c>
      <c r="I4" s="158"/>
    </row>
    <row r="5" spans="1:9" ht="40.5" x14ac:dyDescent="0.2">
      <c r="A5" s="81" t="s">
        <v>64</v>
      </c>
      <c r="B5" s="157" t="s">
        <v>65</v>
      </c>
      <c r="C5" s="157"/>
      <c r="D5" s="157"/>
      <c r="E5" s="81" t="s">
        <v>66</v>
      </c>
      <c r="F5" s="81" t="s">
        <v>67</v>
      </c>
      <c r="G5" s="81" t="s">
        <v>68</v>
      </c>
      <c r="H5" s="81" t="s">
        <v>69</v>
      </c>
      <c r="I5" s="82" t="s">
        <v>70</v>
      </c>
    </row>
    <row r="6" spans="1:9" ht="16.5" customHeight="1" x14ac:dyDescent="0.2">
      <c r="A6" s="152" t="s">
        <v>37</v>
      </c>
      <c r="B6" s="153"/>
      <c r="C6" s="153"/>
      <c r="D6" s="153"/>
      <c r="E6" s="153"/>
      <c r="F6" s="153"/>
      <c r="G6" s="153"/>
      <c r="H6" s="154"/>
      <c r="I6" s="92">
        <f>SUM(I7)</f>
        <v>2698577.5</v>
      </c>
    </row>
    <row r="7" spans="1:9" ht="12.75" customHeight="1" x14ac:dyDescent="0.2">
      <c r="A7" s="83" t="s">
        <v>71</v>
      </c>
      <c r="B7" s="83" t="s">
        <v>72</v>
      </c>
      <c r="C7" s="83" t="s">
        <v>73</v>
      </c>
      <c r="D7" s="152" t="s">
        <v>74</v>
      </c>
      <c r="E7" s="153"/>
      <c r="F7" s="153"/>
      <c r="G7" s="153"/>
      <c r="H7" s="154"/>
      <c r="I7" s="92">
        <f>SUM(I8)</f>
        <v>2698577.5</v>
      </c>
    </row>
    <row r="8" spans="1:9" ht="15.75" customHeight="1" x14ac:dyDescent="0.2">
      <c r="A8" s="84" t="s">
        <v>79</v>
      </c>
      <c r="B8" s="149" t="s">
        <v>80</v>
      </c>
      <c r="C8" s="150"/>
      <c r="D8" s="150"/>
      <c r="E8" s="150"/>
      <c r="F8" s="150"/>
      <c r="G8" s="150"/>
      <c r="H8" s="151"/>
      <c r="I8" s="92">
        <f>SUM(I10:I10)</f>
        <v>2698577.5</v>
      </c>
    </row>
    <row r="9" spans="1:9" ht="12.75" customHeight="1" x14ac:dyDescent="0.2">
      <c r="A9" s="84" t="s">
        <v>75</v>
      </c>
      <c r="B9" s="152" t="s">
        <v>76</v>
      </c>
      <c r="C9" s="153"/>
      <c r="D9" s="154"/>
      <c r="E9" s="85" t="s">
        <v>75</v>
      </c>
      <c r="F9" s="85" t="s">
        <v>75</v>
      </c>
      <c r="G9" s="84" t="s">
        <v>75</v>
      </c>
      <c r="H9" s="84" t="s">
        <v>75</v>
      </c>
      <c r="I9" s="92"/>
    </row>
    <row r="10" spans="1:9" ht="32.25" customHeight="1" x14ac:dyDescent="0.2">
      <c r="A10" s="90" t="s">
        <v>83</v>
      </c>
      <c r="B10" s="146" t="s">
        <v>81</v>
      </c>
      <c r="C10" s="147"/>
      <c r="D10" s="148"/>
      <c r="E10" s="91" t="s">
        <v>82</v>
      </c>
      <c r="F10" s="91" t="s">
        <v>77</v>
      </c>
      <c r="G10" s="94">
        <f>+'1'!D15*1000</f>
        <v>2698577500</v>
      </c>
      <c r="H10" s="91">
        <v>1</v>
      </c>
      <c r="I10" s="92">
        <f t="shared" ref="I10" si="0">+G10/1000</f>
        <v>2698577.5</v>
      </c>
    </row>
    <row r="20" spans="5:5" x14ac:dyDescent="0.2">
      <c r="E20" s="86"/>
    </row>
  </sheetData>
  <mergeCells count="10">
    <mergeCell ref="G2:I2"/>
    <mergeCell ref="A3:I3"/>
    <mergeCell ref="A4:G4"/>
    <mergeCell ref="H4:I4"/>
    <mergeCell ref="B5:D5"/>
    <mergeCell ref="B10:D10"/>
    <mergeCell ref="B8:H8"/>
    <mergeCell ref="B9:D9"/>
    <mergeCell ref="A6:H6"/>
    <mergeCell ref="D7:H7"/>
  </mergeCells>
  <pageMargins left="0.17" right="0.3" top="0.3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Artur Baghdasaryan</cp:lastModifiedBy>
  <cp:revision>58</cp:revision>
  <cp:lastPrinted>2022-10-13T08:55:36Z</cp:lastPrinted>
  <dcterms:created xsi:type="dcterms:W3CDTF">2019-03-14T07:25:24Z</dcterms:created>
  <dcterms:modified xsi:type="dcterms:W3CDTF">2022-11-02T13:26:19Z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