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120" windowWidth="20730" windowHeight="11640" tabRatio="522" activeTab="3"/>
  </bookViews>
  <sheets>
    <sheet name="Havelvats 1" sheetId="51" r:id="rId1"/>
    <sheet name="Havelvats 2 " sheetId="32" r:id="rId2"/>
    <sheet name="Havelvats 3" sheetId="29" r:id="rId3"/>
    <sheet name="Havelvats 4" sheetId="48" r:id="rId4"/>
  </sheets>
  <definedNames>
    <definedName name="AgencyCode" localSheetId="0">#REF!</definedName>
    <definedName name="AgencyCode" localSheetId="1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>#REF!</definedName>
    <definedName name="davit" localSheetId="0">#REF!</definedName>
    <definedName name="davit" localSheetId="3">#REF!</definedName>
    <definedName name="davit">#REF!</definedName>
    <definedName name="Functional1" localSheetId="0">#REF!</definedName>
    <definedName name="Functional1" localSheetId="1">#REF!</definedName>
    <definedName name="Functional1" localSheetId="3">#REF!</definedName>
    <definedName name="Functional1">#REF!</definedName>
    <definedName name="ggg" localSheetId="0">#REF!</definedName>
    <definedName name="ggg" localSheetId="3">#REF!</definedName>
    <definedName name="ggg">#REF!</definedName>
    <definedName name="PANature" localSheetId="0">#REF!</definedName>
    <definedName name="PANature" localSheetId="1">#REF!</definedName>
    <definedName name="PANature" localSheetId="3">#REF!</definedName>
    <definedName name="PANature">#REF!</definedName>
    <definedName name="PAType" localSheetId="0">#REF!</definedName>
    <definedName name="PAType" localSheetId="1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2">'Havelvats 3'!$A$1:$G$36</definedName>
    <definedName name="Հավելված" localSheetId="0">#REF!</definedName>
    <definedName name="Հավելված" localSheetId="3">#REF!</definedName>
    <definedName name="Հավելված">#REF!</definedName>
    <definedName name="Մաս" localSheetId="0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D28" i="51" l="1"/>
  <c r="D15" i="51"/>
  <c r="D14" i="51" s="1"/>
  <c r="D12" i="51" s="1"/>
  <c r="G50" i="32" l="1"/>
  <c r="G49" i="32" s="1"/>
  <c r="G48" i="32" s="1"/>
  <c r="G47" i="32" s="1"/>
  <c r="G45" i="32" s="1"/>
  <c r="G43" i="32" s="1"/>
  <c r="G41" i="32" s="1"/>
  <c r="G31" i="32" l="1"/>
  <c r="G30" i="32" s="1"/>
  <c r="G29" i="32" s="1"/>
  <c r="G28" i="32" s="1"/>
  <c r="G26" i="32" s="1"/>
  <c r="G24" i="32" s="1"/>
  <c r="G22" i="32" s="1"/>
  <c r="G20" i="32" s="1"/>
  <c r="G18" i="32" s="1"/>
  <c r="G16" i="32" s="1"/>
  <c r="G14" i="32" s="1"/>
  <c r="G13" i="32" l="1"/>
  <c r="G11" i="32" s="1"/>
  <c r="G39" i="32"/>
  <c r="G37" i="32" s="1"/>
  <c r="G35" i="32" s="1"/>
  <c r="G33" i="32" s="1"/>
</calcChain>
</file>

<file path=xl/sharedStrings.xml><?xml version="1.0" encoding="utf-8"?>
<sst xmlns="http://schemas.openxmlformats.org/spreadsheetml/2006/main" count="195" uniqueCount="106">
  <si>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</si>
  <si>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</si>
  <si>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</si>
  <si>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</si>
  <si>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</si>
  <si>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</si>
  <si>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</si>
  <si>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</si>
  <si>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</si>
  <si>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</si>
  <si>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</si>
  <si>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</si>
  <si>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</si>
  <si>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</si>
  <si>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</si>
  <si>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</si>
  <si>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</si>
  <si>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</si>
  <si>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</si>
  <si>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</si>
  <si>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</si>
  <si>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</si>
  <si>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</si>
  <si>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</si>
  <si>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</si>
  <si>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</si>
  <si>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</si>
  <si>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</si>
  <si>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</si>
  <si>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</si>
  <si>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</si>
  <si>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</si>
  <si>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</si>
  <si>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</si>
  <si>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</si>
  <si>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</si>
  <si>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</si>
  <si>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</si>
  <si>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</si>
  <si>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</si>
  <si>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</si>
  <si>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Ծառայությունների մատուցում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</si>
  <si>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</si>
  <si>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</si>
  <si>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</si>
  <si>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</si>
  <si>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11001</t>
  </si>
  <si>
    <t>Հավելված N 2</t>
  </si>
  <si>
    <t>01</t>
  </si>
  <si>
    <t xml:space="preserve">ՄԱՍ 1. ՊԵՏԱԿԱՆ ՄԱՐՄՆԻ ԳԾՈՎ ԱՐԴՅՈՒՆՔԱՅԻՆ (ԿԱՏԱՐՈՂԱԿԱՆ) ՑՈՒՑԱՆԻՇՆԵՐԸ 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</si>
  <si>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</si>
  <si>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</si>
  <si>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</si>
  <si>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</si>
  <si>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</si>
  <si>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</si>
  <si>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</si>
  <si>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 xml:space="preserve">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</si>
  <si>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</si>
  <si>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</si>
  <si>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 Մեծ նվաճումների սպորտ</t>
  </si>
  <si>
    <t>Մեծ նվաճումների սպորտ</t>
  </si>
  <si>
    <t xml:space="preserve"> Տրանսֆերտների տրամադրում </t>
  </si>
  <si>
    <t>Հավելված N 1</t>
  </si>
  <si>
    <t xml:space="preserve">  ՍՈՑԻԱԼԱԿԱՆ  ՆՊԱՍՏՆԵՐ ԵՎ ԿԵՆՍԱԹՈՇԱԿՆԵՐ
</t>
  </si>
  <si>
    <t xml:space="preserve"> Սոցիալական օգնության դրամական արտահայտությամբ նպաստներ (բյուջեից)</t>
  </si>
  <si>
    <t xml:space="preserve">  - Կրթական, մշակութային և սպորտային նպաստներ բյուջեից
</t>
  </si>
  <si>
    <t xml:space="preserve"> Շահառուների ընտրության չափանիշները </t>
  </si>
  <si>
    <t xml:space="preserve"> Շահառուների խմբերի (մարզիկներ, մարզիչներ, բժիշկներ) թիվ, հատ </t>
  </si>
  <si>
    <t>Հավելված N 4</t>
  </si>
  <si>
    <t xml:space="preserve"> Միջազգային մարզական միջոցառումների հաղթողներին և մրցանակակիրներին դրամական մրցանակների հանձնում</t>
  </si>
  <si>
    <t xml:space="preserve">  Միջազգային մարզական միջոցառումների հաղթողներին և մրցանակակիրներին դրամական մրցանակների հանձնում</t>
  </si>
  <si>
    <t>Միջազգային մարզական միջոցառումների հաղթողներին և մրցանակակիրներին դրամական մրցանակների հանձնում</t>
  </si>
  <si>
    <t xml:space="preserve"> Հանրակրթության ծրագիր</t>
  </si>
  <si>
    <t xml:space="preserve">  Տարրական ընդհանուր հանրակրթություն</t>
  </si>
  <si>
    <t>Պարտադիր կրթության առաջին մակարդակում սովորողների ընդգրկվածության, գրագիտության և համակողմանի զարգացման բարձր մակարդակի ապահովում</t>
  </si>
  <si>
    <t>Տարրական ընդհանուր հանրակրթություն</t>
  </si>
  <si>
    <t xml:space="preserve"> Սուբսիդիաներ պետական կազմակերպություններին</t>
  </si>
  <si>
    <t xml:space="preserve"> ԿՐԹՈՒԹՅՈՒՆ</t>
  </si>
  <si>
    <t xml:space="preserve"> Նախադպրոցական և տարրական ընդհանուր կրթություն</t>
  </si>
  <si>
    <t xml:space="preserve"> Տարրական ընդհանուր կրթություն</t>
  </si>
  <si>
    <t xml:space="preserve"> ՀՀ  կրթության , գիտության, մշակույթի և սպորտի նախարարություն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</si>
  <si>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</si>
  <si>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Ապահովել անվճար և որակյալ հանրակրթություն</t>
  </si>
  <si>
    <t xml:space="preserve"> ՍՈՒԲՍԻԴԻԱՆԵՐ</t>
  </si>
  <si>
    <t xml:space="preserve"> - Սուբսիդիաներ ոչ ֆինանսական պետական կազմակերպություններին</t>
  </si>
  <si>
    <t>09</t>
  </si>
  <si>
    <t>02</t>
  </si>
  <si>
    <t>ՀՀ կրթության, գիտության,մշակույթի և սպորտի նախարարության, ՀՀ
մարզպետարանների, Երևանի քաղաքապետարանի ենթակայության ուսումնական
հաստատություններ</t>
  </si>
  <si>
    <t xml:space="preserve">Ցուցանիշների փոփոխությունը (նվազեցումները՝ փակագծերում)  </t>
  </si>
  <si>
    <t>Հայաստանի Հանրապետությանկառավարության 2015 թվականի նոյեմբերի 5-ի № 1282-Ն որոշմամբ սահմանված մարզիկներ, անձնական մարզիչներ,երկրորդ մարզիչներ, բժիշկներ</t>
  </si>
  <si>
    <t xml:space="preserve">Ցուցանիշների փոփոխությունը (ավելացումները նշված են դրական նշանով)  </t>
  </si>
  <si>
    <t>Աղյուսակ 9․1.14</t>
  </si>
  <si>
    <t xml:space="preserve">ՀՀ կառավարության  2022 թվականի </t>
  </si>
  <si>
    <t xml:space="preserve">ՀԱՅԱՍՏԱՆԻ ՀԱՆՐԱՊԵՏՈՒԹՅԱՆ ԿԱՌԱՎԱՐՈՒԹՅԱՆ 2021 ԹՎԱԿԱՆԻ ԴԵԿՏԵՄԲԵՐԻ 23-Ի N2121-Ն  ՈՐՈՇՄԱՆ  N 3 ԵՎ N 4 ՀԱՎԵԼՎԱԾՆԵՐՈՒՄ ԿԱՏԱՐՎՈՂ  ՓՈՓՈԽՈՒԹՅՈՒՆՆԵՐԸ </t>
  </si>
  <si>
    <t>ՀՀ կառավարության  2022 թվականի</t>
  </si>
  <si>
    <t>Հավելված N 3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</si>
  <si>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 ՈՐՈՇՈՄԱՆ N 5 ՀԱՎԵԼՎԱԾԻ N 1 ԱՂՅՈՒՍԱԿՈՒՄ ԿԱՏԱՐՎՈՂ ՓՈՓՈԽՈՒԹՅՈՒՆՆԵՐԸ </t>
  </si>
  <si>
    <t xml:space="preserve">ՀՀ կառավարության  2022թվականի </t>
  </si>
  <si>
    <t>Աղյուսակ 9․1.8</t>
  </si>
  <si>
    <t xml:space="preserve">ՀԱՅԱՍՏԱՆԻ ՀԱՆՐԱՊԵՏՈՒԹՅԱՆ ԿԱՌԱՎԱՐՈՒԹՅԱՆ 2021 ԹՎԱԿԱՆԻ ԴԵԿՏԵՄԲԵՐԻ 23-Ի N 2121-Ն  ՈՐՈՇՄԱՆ N 9.1 ՀԱՎԵԼՎԱԾԻ  N 9.1.14 ԵՎ 9.1.8  ԱՂՅՈՒՍԱԿՆԵՐՈՒՄ ԿԱՏԱՐՎՈՂ ՓՈՓՈԽՈՒԹՅՈՒՆՆԵՐԸ  </t>
  </si>
  <si>
    <t xml:space="preserve">Երևանի քաղաքապետարանի ենթակայության հանրակրթական ուսումնական հաստատություններ </t>
  </si>
  <si>
    <t>Աղյուսակ 9․13</t>
  </si>
  <si>
    <t xml:space="preserve"> ՀՀ  տարածքային կառավարման և ենթակառուցվածքների նախարարություն</t>
  </si>
  <si>
    <t xml:space="preserve">ՀԱՅԱՍՏԱՆԻ ՀԱՆՐԱՊԵՏՈՒԹՅԱՆ ԿԱՌԱՎԱՐՈՒԹՅԱՆ 2021 ԹՎԱԿԱՆԻ ԴԵԿՏԵՄԲԵՐԻ 23-Ի N 2121-Ն ՈՐՈՇՄԱՆ  N 9 ՀԱՎԵԼՎԱԾԻ  N 9.13   ԱՂՅՈՒՍՅԱԿՈՒՄ ԿԱՏԱՐՎՈՂ ՓՈՓՈԽՈՒԹՅՈՒՆՆԵՐԸ </t>
  </si>
  <si>
    <t>ՀՀ  տարածքային կառավարման և ենթակառուցվածքների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</si>
</sst>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0_-;\-* #,##0.00_-;_-* &quot;-&quot;??_-;_-@_-"/>
    <numFmt numFmtId="173" formatCode="_-* #,##0.00\ _ _-;\-* #,##0.00\ _ _-;_-* &quot;-&quot;??\ _ _-;_-@_-"/>
    <numFmt numFmtId="174" formatCode="_-* #,##0.00&quot; &quot;_ _-;\-* #,##0.00&quot; &quot;_ _-;_-* &quot;-&quot;??&quot; &quot;_ _-;_-@_-"/>
    <numFmt numFmtId="175" formatCode="0.00_);\(0.00\)"/>
  </numFmts>
  <fonts count="9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0"/>
      <color rgb="FF000000"/>
      <name val="Times New Roman"/>
      <family val="1"/>
    </font>
    <font>
      <sz val="12"/>
      <name val="GHEA Grapalat"/>
      <family val="2"/>
    </font>
    <font>
      <sz val="12"/>
      <name val="Times LatArm"/>
    </font>
    <font>
      <sz val="12"/>
      <color theme="1"/>
      <name val="Calibri"/>
      <family val="2"/>
      <charset val="1"/>
      <scheme val="minor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6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8" fillId="0" borderId="15" applyNumberFormat="0" applyFill="0" applyAlignment="0" applyProtection="0"/>
    <xf numFmtId="0" fontId="29" fillId="8" borderId="16" applyNumberFormat="0" applyAlignment="0" applyProtection="0"/>
    <xf numFmtId="0" fontId="30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7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0" applyNumberFormat="0" applyFill="0" applyAlignment="0" applyProtection="0"/>
    <xf numFmtId="0" fontId="35" fillId="25" borderId="0" applyNumberFormat="0" applyBorder="0" applyAlignment="0" applyProtection="0"/>
    <xf numFmtId="0" fontId="43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5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3" applyNumberFormat="0" applyAlignment="0" applyProtection="0"/>
    <xf numFmtId="0" fontId="40" fillId="3" borderId="0" applyNumberFormat="0" applyBorder="0" applyAlignment="0" applyProtection="0"/>
    <xf numFmtId="0" fontId="47" fillId="7" borderId="14" applyNumberFormat="0" applyAlignment="0" applyProtection="0"/>
    <xf numFmtId="0" fontId="44" fillId="6" borderId="13" applyNumberFormat="0" applyAlignment="0" applyProtection="0"/>
    <xf numFmtId="0" fontId="42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6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8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9" applyNumberFormat="0" applyAlignment="0" applyProtection="0"/>
    <xf numFmtId="0" fontId="57" fillId="53" borderId="20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9" applyNumberFormat="0" applyAlignment="0" applyProtection="0"/>
    <xf numFmtId="0" fontId="64" fillId="0" borderId="24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7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2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3">
      <protection locked="0"/>
    </xf>
    <xf numFmtId="171" fontId="83" fillId="56" borderId="33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1" fillId="9" borderId="17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87" fillId="0" borderId="0"/>
    <xf numFmtId="172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2" fillId="0" borderId="0"/>
    <xf numFmtId="0" fontId="52" fillId="0" borderId="0"/>
    <xf numFmtId="0" fontId="1" fillId="0" borderId="0"/>
    <xf numFmtId="43" fontId="1" fillId="0" borderId="0" applyFont="0" applyFill="0" applyBorder="0" applyAlignment="0" applyProtection="0"/>
    <xf numFmtId="0" fontId="16" fillId="0" borderId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89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52" fillId="0" borderId="0"/>
    <xf numFmtId="0" fontId="13" fillId="0" borderId="0"/>
    <xf numFmtId="0" fontId="11" fillId="0" borderId="0"/>
    <xf numFmtId="0" fontId="13" fillId="0" borderId="0"/>
    <xf numFmtId="0" fontId="11" fillId="0" borderId="0"/>
    <xf numFmtId="0" fontId="1" fillId="0" borderId="0"/>
    <xf numFmtId="0" fontId="18" fillId="0" borderId="0"/>
    <xf numFmtId="0" fontId="18" fillId="0" borderId="0"/>
    <xf numFmtId="173" fontId="16" fillId="0" borderId="0" applyFont="0" applyFill="0" applyBorder="0" applyAlignment="0" applyProtection="0"/>
  </cellStyleXfs>
  <cellXfs count="210">
    <xf numFmtId="0" fontId="0" fillId="0" borderId="0" xfId="0"/>
    <xf numFmtId="0" fontId="17" fillId="0" borderId="28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top" wrapText="1"/>
    </xf>
    <xf numFmtId="0" fontId="73" fillId="0" borderId="0" xfId="0" applyFont="1"/>
    <xf numFmtId="0" fontId="73" fillId="0" borderId="28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28" xfId="0" applyFont="1" applyBorder="1" applyAlignment="1">
      <alignment horizontal="center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73" fillId="0" borderId="28" xfId="0" applyFont="1" applyFill="1" applyBorder="1" applyAlignment="1">
      <alignment horizontal="left" vertical="center" wrapText="1"/>
    </xf>
    <xf numFmtId="166" fontId="17" fillId="0" borderId="28" xfId="7" applyNumberFormat="1" applyFont="1" applyFill="1" applyBorder="1" applyAlignment="1">
      <alignment horizontal="right" vertical="center" wrapText="1"/>
    </xf>
    <xf numFmtId="169" fontId="17" fillId="0" borderId="28" xfId="7" applyNumberFormat="1" applyFont="1" applyFill="1" applyBorder="1" applyAlignment="1">
      <alignment horizontal="right" vertical="center" wrapText="1"/>
    </xf>
    <xf numFmtId="0" fontId="85" fillId="0" borderId="28" xfId="165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166" fontId="73" fillId="2" borderId="28" xfId="7" applyNumberFormat="1" applyFont="1" applyFill="1" applyBorder="1" applyAlignment="1">
      <alignment horizontal="right" vertical="center" wrapText="1"/>
    </xf>
    <xf numFmtId="169" fontId="73" fillId="2" borderId="28" xfId="7" applyNumberFormat="1" applyFont="1" applyFill="1" applyBorder="1" applyAlignment="1">
      <alignment horizontal="right" vertical="center" wrapText="1"/>
    </xf>
    <xf numFmtId="0" fontId="73" fillId="2" borderId="2" xfId="0" applyFont="1" applyFill="1" applyBorder="1" applyAlignment="1">
      <alignment vertical="top" wrapText="1"/>
    </xf>
    <xf numFmtId="168" fontId="73" fillId="0" borderId="28" xfId="0" applyNumberFormat="1" applyFont="1" applyFill="1" applyBorder="1" applyAlignment="1">
      <alignment horizontal="right" vertical="center"/>
    </xf>
    <xf numFmtId="0" fontId="17" fillId="0" borderId="28" xfId="0" applyFont="1" applyBorder="1" applyAlignment="1">
      <alignment wrapText="1"/>
    </xf>
    <xf numFmtId="168" fontId="17" fillId="0" borderId="28" xfId="0" applyNumberFormat="1" applyFont="1" applyFill="1" applyBorder="1" applyAlignment="1">
      <alignment horizontal="right" vertical="center"/>
    </xf>
    <xf numFmtId="0" fontId="17" fillId="0" borderId="1" xfId="0" applyFont="1" applyFill="1" applyBorder="1" applyAlignment="1">
      <alignment vertical="top" wrapText="1"/>
    </xf>
    <xf numFmtId="0" fontId="73" fillId="0" borderId="28" xfId="0" applyFont="1" applyFill="1" applyBorder="1" applyAlignment="1">
      <alignment vertical="center" wrapText="1"/>
    </xf>
    <xf numFmtId="0" fontId="85" fillId="0" borderId="28" xfId="0" applyFont="1" applyFill="1" applyBorder="1" applyAlignment="1">
      <alignment horizontal="left" vertical="center" wrapText="1"/>
    </xf>
    <xf numFmtId="0" fontId="73" fillId="0" borderId="31" xfId="0" applyFont="1" applyFill="1" applyBorder="1" applyAlignment="1">
      <alignment vertical="top" wrapText="1"/>
    </xf>
    <xf numFmtId="0" fontId="73" fillId="0" borderId="30" xfId="0" applyFont="1" applyFill="1" applyBorder="1" applyAlignment="1">
      <alignment vertical="top" wrapText="1"/>
    </xf>
    <xf numFmtId="0" fontId="73" fillId="0" borderId="38" xfId="0" applyFont="1" applyBorder="1" applyAlignment="1">
      <alignment horizontal="left" vertical="top" wrapText="1"/>
    </xf>
    <xf numFmtId="0" fontId="17" fillId="2" borderId="28" xfId="0" applyFont="1" applyFill="1" applyBorder="1" applyAlignment="1">
      <alignment horizontal="left" vertical="top" wrapText="1"/>
    </xf>
    <xf numFmtId="0" fontId="73" fillId="2" borderId="28" xfId="0" applyFont="1" applyFill="1" applyBorder="1" applyAlignment="1">
      <alignment horizontal="left" vertical="center" wrapText="1"/>
    </xf>
    <xf numFmtId="0" fontId="73" fillId="2" borderId="2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center" vertical="center" wrapText="1"/>
    </xf>
    <xf numFmtId="169" fontId="73" fillId="2" borderId="38" xfId="7" applyNumberFormat="1" applyFont="1" applyFill="1" applyBorder="1" applyAlignment="1">
      <alignment horizontal="right" vertical="center" wrapText="1"/>
    </xf>
    <xf numFmtId="169" fontId="17" fillId="2" borderId="28" xfId="7" applyNumberFormat="1" applyFont="1" applyFill="1" applyBorder="1" applyAlignment="1">
      <alignment horizontal="right" vertical="center" wrapText="1"/>
    </xf>
    <xf numFmtId="166" fontId="73" fillId="0" borderId="0" xfId="0" applyNumberFormat="1" applyFont="1" applyAlignment="1">
      <alignment horizontal="left" vertical="top" wrapText="1"/>
    </xf>
    <xf numFmtId="165" fontId="17" fillId="0" borderId="28" xfId="8" applyNumberFormat="1" applyFont="1" applyFill="1" applyBorder="1" applyAlignment="1">
      <alignment horizontal="right" vertical="center" wrapText="1"/>
    </xf>
    <xf numFmtId="169" fontId="73" fillId="0" borderId="28" xfId="7" applyNumberFormat="1" applyFont="1" applyFill="1" applyBorder="1" applyAlignment="1">
      <alignment horizontal="right" vertical="center" wrapText="1"/>
    </xf>
    <xf numFmtId="43" fontId="73" fillId="0" borderId="28" xfId="7" applyNumberFormat="1" applyFont="1" applyFill="1" applyBorder="1" applyAlignment="1">
      <alignment horizontal="right" vertical="center" wrapText="1"/>
    </xf>
    <xf numFmtId="0" fontId="73" fillId="0" borderId="28" xfId="0" applyFont="1" applyFill="1" applyBorder="1" applyAlignment="1">
      <alignment horizontal="left" vertical="top" wrapText="1"/>
    </xf>
    <xf numFmtId="0" fontId="73" fillId="0" borderId="28" xfId="0" applyFont="1" applyBorder="1" applyAlignment="1">
      <alignment horizontal="right" vertical="center" wrapText="1"/>
    </xf>
    <xf numFmtId="166" fontId="85" fillId="2" borderId="28" xfId="7" applyNumberFormat="1" applyFont="1" applyFill="1" applyBorder="1" applyAlignment="1">
      <alignment horizontal="right" vertical="center" wrapText="1"/>
    </xf>
    <xf numFmtId="165" fontId="73" fillId="0" borderId="28" xfId="8" applyNumberFormat="1" applyFont="1" applyFill="1" applyBorder="1" applyAlignment="1">
      <alignment horizontal="right" vertical="center" wrapText="1"/>
    </xf>
    <xf numFmtId="165" fontId="73" fillId="0" borderId="28" xfId="6" applyNumberFormat="1" applyFont="1" applyFill="1" applyBorder="1" applyAlignment="1">
      <alignment horizontal="right" vertical="center"/>
    </xf>
    <xf numFmtId="0" fontId="73" fillId="0" borderId="28" xfId="8" applyFont="1" applyFill="1" applyBorder="1" applyAlignment="1">
      <alignment horizontal="center" vertical="top" wrapText="1"/>
    </xf>
    <xf numFmtId="0" fontId="17" fillId="0" borderId="28" xfId="165" applyFont="1" applyFill="1" applyBorder="1" applyAlignment="1">
      <alignment horizontal="left" vertical="top" wrapText="1"/>
    </xf>
    <xf numFmtId="0" fontId="73" fillId="0" borderId="28" xfId="165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center" vertical="center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9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17" fillId="0" borderId="34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horizontal="center"/>
    </xf>
    <xf numFmtId="0" fontId="73" fillId="0" borderId="34" xfId="0" applyFont="1" applyFill="1" applyBorder="1" applyAlignment="1">
      <alignment horizontal="left" vertical="top" wrapText="1"/>
    </xf>
    <xf numFmtId="0" fontId="74" fillId="0" borderId="34" xfId="0" applyFont="1" applyFill="1" applyBorder="1" applyAlignment="1">
      <alignment vertical="top" wrapText="1"/>
    </xf>
    <xf numFmtId="0" fontId="14" fillId="0" borderId="34" xfId="0" applyFont="1" applyFill="1" applyBorder="1" applyAlignment="1">
      <alignment horizontal="center" vertical="top" wrapText="1"/>
    </xf>
    <xf numFmtId="0" fontId="73" fillId="0" borderId="0" xfId="0" applyFont="1" applyFill="1"/>
    <xf numFmtId="0" fontId="17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168" fontId="73" fillId="0" borderId="0" xfId="0" applyNumberFormat="1" applyFont="1" applyFill="1"/>
    <xf numFmtId="0" fontId="17" fillId="0" borderId="4" xfId="0" applyFont="1" applyFill="1" applyBorder="1" applyAlignment="1"/>
    <xf numFmtId="0" fontId="17" fillId="0" borderId="7" xfId="0" applyFont="1" applyFill="1" applyBorder="1" applyAlignment="1"/>
    <xf numFmtId="0" fontId="17" fillId="0" borderId="5" xfId="0" applyFont="1" applyFill="1" applyBorder="1" applyAlignment="1">
      <alignment horizontal="center"/>
    </xf>
    <xf numFmtId="0" fontId="73" fillId="0" borderId="1" xfId="0" applyFont="1" applyFill="1" applyBorder="1"/>
    <xf numFmtId="0" fontId="74" fillId="0" borderId="1" xfId="0" applyFont="1" applyFill="1" applyBorder="1" applyAlignment="1">
      <alignment horizontal="center"/>
    </xf>
    <xf numFmtId="0" fontId="73" fillId="0" borderId="4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left" vertical="center" wrapText="1"/>
    </xf>
    <xf numFmtId="0" fontId="73" fillId="0" borderId="1" xfId="8" applyFont="1" applyFill="1" applyBorder="1" applyAlignment="1">
      <alignment horizontal="left" vertical="top" wrapText="1"/>
    </xf>
    <xf numFmtId="169" fontId="73" fillId="0" borderId="38" xfId="7" applyNumberFormat="1" applyFont="1" applyFill="1" applyBorder="1" applyAlignment="1">
      <alignment horizontal="right"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right"/>
    </xf>
    <xf numFmtId="0" fontId="73" fillId="0" borderId="0" xfId="0" applyFont="1" applyFill="1" applyAlignment="1">
      <alignment wrapText="1"/>
    </xf>
    <xf numFmtId="0" fontId="73" fillId="0" borderId="0" xfId="0" applyFont="1" applyFill="1" applyAlignment="1">
      <alignment horizontal="left" vertical="top"/>
    </xf>
    <xf numFmtId="0" fontId="73" fillId="0" borderId="1" xfId="0" applyFont="1" applyFill="1" applyBorder="1" applyAlignment="1">
      <alignment horizontal="center" vertical="center"/>
    </xf>
    <xf numFmtId="0" fontId="73" fillId="0" borderId="8" xfId="0" applyFont="1" applyFill="1" applyBorder="1" applyAlignment="1">
      <alignment horizontal="center" vertical="top"/>
    </xf>
    <xf numFmtId="0" fontId="17" fillId="0" borderId="4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/>
    </xf>
    <xf numFmtId="0" fontId="73" fillId="0" borderId="0" xfId="0" applyFont="1" applyFill="1" applyAlignment="1">
      <alignment horizontal="left" vertical="center"/>
    </xf>
    <xf numFmtId="0" fontId="17" fillId="0" borderId="4" xfId="0" applyFont="1" applyFill="1" applyBorder="1" applyAlignment="1">
      <alignment vertical="top"/>
    </xf>
    <xf numFmtId="0" fontId="73" fillId="0" borderId="7" xfId="0" applyFont="1" applyFill="1" applyBorder="1" applyAlignment="1">
      <alignment horizontal="center" vertical="top"/>
    </xf>
    <xf numFmtId="167" fontId="73" fillId="0" borderId="28" xfId="0" applyNumberFormat="1" applyFont="1" applyFill="1" applyBorder="1" applyAlignment="1">
      <alignment vertical="center"/>
    </xf>
    <xf numFmtId="0" fontId="17" fillId="0" borderId="6" xfId="0" applyFont="1" applyFill="1" applyBorder="1" applyAlignment="1">
      <alignment vertical="top"/>
    </xf>
    <xf numFmtId="0" fontId="17" fillId="0" borderId="35" xfId="0" applyFont="1" applyFill="1" applyBorder="1" applyAlignment="1">
      <alignment vertical="top"/>
    </xf>
    <xf numFmtId="165" fontId="17" fillId="0" borderId="28" xfId="6" applyNumberFormat="1" applyFont="1" applyFill="1" applyBorder="1" applyAlignment="1">
      <alignment vertical="center"/>
    </xf>
    <xf numFmtId="0" fontId="85" fillId="0" borderId="28" xfId="165" applyFont="1" applyFill="1" applyBorder="1" applyAlignment="1">
      <alignment horizontal="left" vertical="top"/>
    </xf>
    <xf numFmtId="165" fontId="17" fillId="0" borderId="28" xfId="0" applyNumberFormat="1" applyFont="1" applyFill="1" applyBorder="1" applyAlignment="1">
      <alignment vertical="top"/>
    </xf>
    <xf numFmtId="0" fontId="17" fillId="0" borderId="28" xfId="165" applyFont="1" applyFill="1" applyBorder="1" applyAlignment="1">
      <alignment horizontal="left" vertical="top"/>
    </xf>
    <xf numFmtId="165" fontId="73" fillId="0" borderId="0" xfId="0" applyNumberFormat="1" applyFont="1" applyFill="1" applyAlignment="1">
      <alignment horizontal="left" vertical="top"/>
    </xf>
    <xf numFmtId="0" fontId="73" fillId="0" borderId="28" xfId="165" applyFont="1" applyFill="1" applyBorder="1" applyAlignment="1">
      <alignment horizontal="left" vertical="top"/>
    </xf>
    <xf numFmtId="169" fontId="17" fillId="0" borderId="28" xfId="6" applyNumberFormat="1" applyFont="1" applyFill="1" applyBorder="1" applyAlignment="1">
      <alignment vertical="center"/>
    </xf>
    <xf numFmtId="39" fontId="73" fillId="0" borderId="0" xfId="0" applyNumberFormat="1" applyFont="1" applyFill="1" applyAlignment="1">
      <alignment horizontal="left" vertical="top"/>
    </xf>
    <xf numFmtId="169" fontId="17" fillId="0" borderId="28" xfId="0" applyNumberFormat="1" applyFont="1" applyFill="1" applyBorder="1" applyAlignment="1">
      <alignment vertical="center"/>
    </xf>
    <xf numFmtId="0" fontId="85" fillId="0" borderId="3" xfId="0" applyFont="1" applyFill="1" applyBorder="1" applyAlignment="1">
      <alignment horizontal="left" vertical="top"/>
    </xf>
    <xf numFmtId="168" fontId="73" fillId="0" borderId="28" xfId="0" applyNumberFormat="1" applyFont="1" applyFill="1" applyBorder="1" applyAlignment="1">
      <alignment vertical="center"/>
    </xf>
    <xf numFmtId="0" fontId="85" fillId="0" borderId="1" xfId="0" applyFont="1" applyFill="1" applyBorder="1" applyAlignment="1">
      <alignment horizontal="left" vertical="top"/>
    </xf>
    <xf numFmtId="0" fontId="73" fillId="0" borderId="1" xfId="8" applyFont="1" applyFill="1" applyBorder="1" applyAlignment="1">
      <alignment horizontal="left" vertical="top"/>
    </xf>
    <xf numFmtId="0" fontId="17" fillId="0" borderId="1" xfId="8" applyFont="1" applyFill="1" applyBorder="1" applyAlignment="1">
      <alignment horizontal="left" vertical="center"/>
    </xf>
    <xf numFmtId="169" fontId="73" fillId="0" borderId="28" xfId="0" applyNumberFormat="1" applyFont="1" applyFill="1" applyBorder="1" applyAlignment="1">
      <alignment vertical="center"/>
    </xf>
    <xf numFmtId="0" fontId="90" fillId="0" borderId="38" xfId="0" applyFont="1" applyBorder="1" applyAlignment="1">
      <alignment horizontal="left" vertical="top" wrapText="1"/>
    </xf>
    <xf numFmtId="0" fontId="17" fillId="0" borderId="28" xfId="0" applyFont="1" applyFill="1" applyBorder="1" applyAlignment="1">
      <alignment horizontal="left" vertical="top"/>
    </xf>
    <xf numFmtId="0" fontId="85" fillId="0" borderId="1" xfId="8" applyFont="1" applyFill="1" applyBorder="1" applyAlignment="1">
      <alignment horizontal="left" vertical="top"/>
    </xf>
    <xf numFmtId="0" fontId="73" fillId="0" borderId="38" xfId="0" applyFont="1" applyBorder="1"/>
    <xf numFmtId="0" fontId="73" fillId="0" borderId="38" xfId="0" applyFont="1" applyBorder="1" applyAlignment="1">
      <alignment horizontal="right"/>
    </xf>
    <xf numFmtId="169" fontId="73" fillId="0" borderId="29" xfId="7" applyNumberFormat="1" applyFont="1" applyFill="1" applyBorder="1" applyAlignment="1">
      <alignment horizontal="right" vertical="center" wrapText="1"/>
    </xf>
    <xf numFmtId="0" fontId="73" fillId="0" borderId="37" xfId="0" applyFont="1" applyBorder="1" applyAlignment="1">
      <alignment horizontal="right"/>
    </xf>
    <xf numFmtId="0" fontId="73" fillId="0" borderId="0" xfId="0" applyFont="1" applyBorder="1"/>
    <xf numFmtId="169" fontId="73" fillId="0" borderId="38" xfId="0" applyNumberFormat="1" applyFont="1" applyBorder="1" applyAlignment="1">
      <alignment horizontal="right"/>
    </xf>
    <xf numFmtId="0" fontId="73" fillId="0" borderId="38" xfId="0" applyFont="1" applyFill="1" applyBorder="1" applyAlignment="1">
      <alignment horizontal="left" vertical="top"/>
    </xf>
    <xf numFmtId="175" fontId="17" fillId="0" borderId="28" xfId="6" applyNumberFormat="1" applyFont="1" applyFill="1" applyBorder="1" applyAlignment="1">
      <alignment vertical="center"/>
    </xf>
    <xf numFmtId="0" fontId="17" fillId="0" borderId="38" xfId="0" applyFont="1" applyBorder="1" applyAlignment="1">
      <alignment horizontal="left" vertical="top" wrapText="1"/>
    </xf>
    <xf numFmtId="165" fontId="73" fillId="0" borderId="0" xfId="6" applyNumberFormat="1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left" vertical="center"/>
    </xf>
    <xf numFmtId="0" fontId="73" fillId="0" borderId="38" xfId="0" applyFont="1" applyFill="1" applyBorder="1" applyAlignment="1">
      <alignment horizontal="center" vertical="center" wrapText="1"/>
    </xf>
    <xf numFmtId="0" fontId="17" fillId="2" borderId="1" xfId="165" applyFont="1" applyFill="1" applyBorder="1" applyAlignment="1">
      <alignment horizontal="left" vertical="top" wrapText="1"/>
    </xf>
    <xf numFmtId="165" fontId="91" fillId="0" borderId="0" xfId="6" applyNumberFormat="1" applyFont="1" applyFill="1" applyBorder="1" applyAlignment="1">
      <alignment horizontal="center" vertical="center"/>
    </xf>
    <xf numFmtId="0" fontId="73" fillId="0" borderId="28" xfId="8" applyFont="1" applyFill="1" applyBorder="1" applyAlignment="1">
      <alignment horizontal="center" vertical="top" wrapText="1"/>
    </xf>
    <xf numFmtId="0" fontId="17" fillId="0" borderId="28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top"/>
    </xf>
    <xf numFmtId="165" fontId="73" fillId="0" borderId="0" xfId="6" applyNumberFormat="1" applyFont="1" applyFill="1" applyBorder="1" applyAlignment="1">
      <alignment horizontal="center" vertical="top"/>
    </xf>
    <xf numFmtId="0" fontId="17" fillId="0" borderId="38" xfId="0" applyFont="1" applyFill="1" applyBorder="1" applyAlignment="1">
      <alignment vertical="top" wrapText="1"/>
    </xf>
    <xf numFmtId="0" fontId="74" fillId="0" borderId="38" xfId="0" applyFont="1" applyFill="1" applyBorder="1" applyAlignment="1">
      <alignment horizontal="center"/>
    </xf>
    <xf numFmtId="0" fontId="73" fillId="0" borderId="0" xfId="0" applyFont="1" applyFill="1" applyAlignment="1"/>
    <xf numFmtId="0" fontId="73" fillId="0" borderId="4" xfId="0" applyFont="1" applyFill="1" applyBorder="1" applyAlignment="1">
      <alignment horizontal="center" vertical="center"/>
    </xf>
    <xf numFmtId="0" fontId="73" fillId="0" borderId="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left" vertical="top"/>
    </xf>
    <xf numFmtId="0" fontId="73" fillId="0" borderId="28" xfId="0" applyFont="1" applyFill="1" applyBorder="1" applyAlignment="1"/>
    <xf numFmtId="0" fontId="73" fillId="0" borderId="0" xfId="0" applyFont="1" applyAlignment="1">
      <alignment horizontal="right"/>
    </xf>
    <xf numFmtId="0" fontId="73" fillId="0" borderId="28" xfId="0" applyFont="1" applyBorder="1" applyAlignment="1">
      <alignment horizontal="center" vertical="center" wrapText="1"/>
    </xf>
    <xf numFmtId="49" fontId="17" fillId="2" borderId="38" xfId="0" applyNumberFormat="1" applyFont="1" applyFill="1" applyBorder="1" applyAlignment="1">
      <alignment horizontal="center" vertical="top" wrapText="1"/>
    </xf>
    <xf numFmtId="0" fontId="17" fillId="0" borderId="38" xfId="8" applyFont="1" applyFill="1" applyBorder="1" applyAlignment="1">
      <alignment horizontal="center" vertical="top" wrapText="1"/>
    </xf>
    <xf numFmtId="0" fontId="90" fillId="0" borderId="29" xfId="0" applyFont="1" applyBorder="1" applyAlignment="1">
      <alignment horizontal="left" vertical="top" wrapText="1"/>
    </xf>
    <xf numFmtId="168" fontId="73" fillId="0" borderId="29" xfId="0" applyNumberFormat="1" applyFont="1" applyFill="1" applyBorder="1" applyAlignment="1">
      <alignment vertical="center"/>
    </xf>
    <xf numFmtId="0" fontId="17" fillId="0" borderId="28" xfId="8" applyFont="1" applyFill="1" applyBorder="1" applyAlignment="1">
      <alignment vertical="top" wrapText="1"/>
    </xf>
    <xf numFmtId="0" fontId="73" fillId="2" borderId="1" xfId="165" applyFont="1" applyFill="1" applyBorder="1" applyAlignment="1">
      <alignment horizontal="left" vertical="top" wrapText="1"/>
    </xf>
    <xf numFmtId="0" fontId="73" fillId="2" borderId="38" xfId="165" applyFont="1" applyFill="1" applyBorder="1" applyAlignment="1">
      <alignment horizontal="left" vertical="top" wrapText="1"/>
    </xf>
    <xf numFmtId="0" fontId="74" fillId="0" borderId="38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center" wrapText="1"/>
    </xf>
    <xf numFmtId="0" fontId="73" fillId="0" borderId="0" xfId="0" applyFont="1" applyFill="1" applyAlignment="1">
      <alignment horizontal="right"/>
    </xf>
    <xf numFmtId="166" fontId="88" fillId="0" borderId="0" xfId="2039" applyNumberFormat="1" applyFont="1" applyFill="1" applyAlignment="1"/>
    <xf numFmtId="166" fontId="73" fillId="0" borderId="0" xfId="2039" applyNumberFormat="1" applyFont="1" applyFill="1" applyAlignment="1">
      <alignment vertical="top" wrapText="1"/>
    </xf>
    <xf numFmtId="166" fontId="73" fillId="0" borderId="0" xfId="2039" applyNumberFormat="1" applyFont="1" applyFill="1" applyAlignment="1"/>
    <xf numFmtId="166" fontId="73" fillId="0" borderId="0" xfId="2039" applyNumberFormat="1" applyFont="1" applyFill="1" applyAlignment="1">
      <alignment horizontal="right" vertical="top" wrapText="1"/>
    </xf>
    <xf numFmtId="166" fontId="73" fillId="0" borderId="0" xfId="2039" applyNumberFormat="1" applyFont="1" applyFill="1" applyAlignment="1">
      <alignment horizontal="right"/>
    </xf>
    <xf numFmtId="166" fontId="88" fillId="0" borderId="0" xfId="2039" applyNumberFormat="1" applyFont="1" applyFill="1" applyAlignment="1">
      <alignment horizontal="right"/>
    </xf>
    <xf numFmtId="0" fontId="86" fillId="0" borderId="0" xfId="2056" applyFont="1" applyAlignment="1">
      <alignment horizontal="right" vertical="center"/>
    </xf>
    <xf numFmtId="0" fontId="86" fillId="0" borderId="0" xfId="0" applyFont="1" applyFill="1" applyBorder="1" applyAlignment="1">
      <alignment vertical="top" wrapText="1"/>
    </xf>
    <xf numFmtId="0" fontId="73" fillId="2" borderId="38" xfId="0" applyFont="1" applyFill="1" applyBorder="1" applyAlignment="1">
      <alignment vertical="top" wrapText="1"/>
    </xf>
    <xf numFmtId="0" fontId="17" fillId="0" borderId="38" xfId="0" applyFont="1" applyBorder="1" applyAlignment="1">
      <alignment wrapText="1"/>
    </xf>
    <xf numFmtId="0" fontId="17" fillId="0" borderId="38" xfId="8" applyFont="1" applyFill="1" applyBorder="1" applyAlignment="1">
      <alignment vertical="top" wrapText="1"/>
    </xf>
    <xf numFmtId="49" fontId="17" fillId="0" borderId="38" xfId="8" applyNumberFormat="1" applyFont="1" applyFill="1" applyBorder="1" applyAlignment="1">
      <alignment vertical="top" wrapText="1"/>
    </xf>
    <xf numFmtId="49" fontId="17" fillId="0" borderId="38" xfId="8" applyNumberFormat="1" applyFont="1" applyFill="1" applyBorder="1" applyAlignment="1">
      <alignment horizontal="center" vertical="top" wrapText="1"/>
    </xf>
    <xf numFmtId="0" fontId="17" fillId="0" borderId="38" xfId="0" applyFont="1" applyBorder="1" applyAlignment="1">
      <alignment vertical="center" wrapText="1"/>
    </xf>
    <xf numFmtId="49" fontId="17" fillId="2" borderId="38" xfId="0" applyNumberFormat="1" applyFont="1" applyFill="1" applyBorder="1" applyAlignment="1">
      <alignment vertical="top" wrapText="1"/>
    </xf>
    <xf numFmtId="0" fontId="17" fillId="0" borderId="38" xfId="0" applyFont="1" applyBorder="1" applyAlignment="1">
      <alignment vertical="top" wrapText="1"/>
    </xf>
    <xf numFmtId="0" fontId="73" fillId="2" borderId="38" xfId="0" applyNumberFormat="1" applyFont="1" applyFill="1" applyBorder="1" applyAlignment="1">
      <alignment vertical="top" wrapText="1"/>
    </xf>
    <xf numFmtId="168" fontId="17" fillId="0" borderId="28" xfId="0" applyNumberFormat="1" applyFont="1" applyFill="1" applyBorder="1" applyAlignment="1"/>
    <xf numFmtId="0" fontId="73" fillId="0" borderId="3" xfId="0" applyFont="1" applyFill="1" applyBorder="1" applyAlignment="1">
      <alignment horizontal="right" vertical="top" wrapText="1"/>
    </xf>
    <xf numFmtId="165" fontId="73" fillId="0" borderId="38" xfId="6" applyNumberFormat="1" applyFont="1" applyFill="1" applyBorder="1" applyAlignment="1">
      <alignment horizontal="right" vertical="top"/>
    </xf>
    <xf numFmtId="165" fontId="73" fillId="0" borderId="38" xfId="6" applyNumberFormat="1" applyFont="1" applyFill="1" applyBorder="1" applyAlignment="1">
      <alignment horizontal="right" vertical="center"/>
    </xf>
    <xf numFmtId="165" fontId="73" fillId="0" borderId="1" xfId="6" applyNumberFormat="1" applyFont="1" applyFill="1" applyBorder="1" applyAlignment="1">
      <alignment horizontal="right" vertical="top"/>
    </xf>
    <xf numFmtId="0" fontId="73" fillId="0" borderId="29" xfId="0" applyFont="1" applyFill="1" applyBorder="1" applyAlignment="1">
      <alignment horizontal="center" vertical="top"/>
    </xf>
    <xf numFmtId="0" fontId="73" fillId="0" borderId="2" xfId="0" applyFont="1" applyFill="1" applyBorder="1" applyAlignment="1">
      <alignment horizontal="center" vertical="top"/>
    </xf>
    <xf numFmtId="0" fontId="73" fillId="0" borderId="3" xfId="0" applyFont="1" applyFill="1" applyBorder="1" applyAlignment="1">
      <alignment horizontal="center" vertical="top"/>
    </xf>
    <xf numFmtId="0" fontId="73" fillId="0" borderId="38" xfId="165" applyFont="1" applyFill="1" applyBorder="1" applyAlignment="1">
      <alignment horizontal="center" vertical="top"/>
    </xf>
    <xf numFmtId="0" fontId="17" fillId="0" borderId="29" xfId="0" applyFont="1" applyFill="1" applyBorder="1" applyAlignment="1">
      <alignment horizontal="center" vertical="top"/>
    </xf>
    <xf numFmtId="0" fontId="17" fillId="0" borderId="2" xfId="0" applyFont="1" applyFill="1" applyBorder="1" applyAlignment="1">
      <alignment horizontal="center" vertical="top"/>
    </xf>
    <xf numFmtId="0" fontId="17" fillId="0" borderId="3" xfId="0" applyFont="1" applyFill="1" applyBorder="1" applyAlignment="1">
      <alignment horizontal="center" vertical="top"/>
    </xf>
    <xf numFmtId="0" fontId="17" fillId="0" borderId="0" xfId="0" applyFont="1" applyFill="1" applyAlignment="1">
      <alignment horizontal="center" wrapText="1"/>
    </xf>
    <xf numFmtId="0" fontId="73" fillId="0" borderId="4" xfId="0" applyFont="1" applyFill="1" applyBorder="1" applyAlignment="1">
      <alignment horizontal="center" vertical="center"/>
    </xf>
    <xf numFmtId="0" fontId="73" fillId="0" borderId="7" xfId="0" applyFont="1" applyFill="1" applyBorder="1" applyAlignment="1">
      <alignment horizontal="center" vertical="center"/>
    </xf>
    <xf numFmtId="49" fontId="73" fillId="0" borderId="29" xfId="0" applyNumberFormat="1" applyFont="1" applyFill="1" applyBorder="1" applyAlignment="1">
      <alignment horizontal="center" vertical="center" wrapText="1"/>
    </xf>
    <xf numFmtId="49" fontId="73" fillId="0" borderId="3" xfId="0" applyNumberFormat="1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left" vertical="top"/>
    </xf>
    <xf numFmtId="0" fontId="73" fillId="0" borderId="28" xfId="0" applyFont="1" applyFill="1" applyBorder="1" applyAlignment="1"/>
    <xf numFmtId="0" fontId="17" fillId="0" borderId="28" xfId="0" applyFont="1" applyFill="1" applyBorder="1" applyAlignment="1">
      <alignment horizontal="center" vertical="center"/>
    </xf>
    <xf numFmtId="0" fontId="74" fillId="0" borderId="29" xfId="0" applyFont="1" applyFill="1" applyBorder="1" applyAlignment="1">
      <alignment horizontal="center"/>
    </xf>
    <xf numFmtId="0" fontId="74" fillId="0" borderId="2" xfId="0" applyFont="1" applyFill="1" applyBorder="1" applyAlignment="1">
      <alignment horizontal="center"/>
    </xf>
    <xf numFmtId="0" fontId="74" fillId="0" borderId="3" xfId="0" applyFont="1" applyFill="1" applyBorder="1" applyAlignment="1">
      <alignment horizontal="center"/>
    </xf>
    <xf numFmtId="0" fontId="73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left" wrapText="1"/>
    </xf>
    <xf numFmtId="0" fontId="73" fillId="0" borderId="37" xfId="0" applyFont="1" applyBorder="1" applyAlignment="1">
      <alignment horizontal="center" vertical="center" wrapText="1"/>
    </xf>
    <xf numFmtId="0" fontId="73" fillId="0" borderId="36" xfId="0" applyFont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73" fillId="0" borderId="9" xfId="0" applyFont="1" applyBorder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73" fillId="0" borderId="38" xfId="0" applyFont="1" applyFill="1" applyBorder="1" applyAlignment="1">
      <alignment horizontal="left" vertical="center"/>
    </xf>
    <xf numFmtId="0" fontId="73" fillId="0" borderId="29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left"/>
    </xf>
    <xf numFmtId="0" fontId="17" fillId="0" borderId="35" xfId="0" applyFont="1" applyFill="1" applyBorder="1" applyAlignment="1">
      <alignment horizontal="left"/>
    </xf>
    <xf numFmtId="0" fontId="17" fillId="0" borderId="36" xfId="0" applyFont="1" applyFill="1" applyBorder="1" applyAlignment="1">
      <alignment horizontal="left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1" xfId="0" applyFont="1" applyFill="1" applyBorder="1" applyAlignment="1">
      <alignment horizontal="center" vertical="top" wrapText="1"/>
    </xf>
    <xf numFmtId="0" fontId="73" fillId="0" borderId="30" xfId="0" applyFont="1" applyFill="1" applyBorder="1" applyAlignment="1">
      <alignment horizontal="center" vertical="top" wrapText="1"/>
    </xf>
    <xf numFmtId="0" fontId="86" fillId="0" borderId="0" xfId="0" applyFont="1" applyFill="1" applyBorder="1" applyAlignment="1">
      <alignment horizontal="right" vertical="top" wrapText="1"/>
    </xf>
    <xf numFmtId="0" fontId="85" fillId="0" borderId="4" xfId="0" applyFont="1" applyFill="1" applyBorder="1" applyAlignment="1">
      <alignment horizontal="left" vertical="top" wrapText="1"/>
    </xf>
    <xf numFmtId="0" fontId="74" fillId="0" borderId="7" xfId="0" applyFont="1" applyFill="1" applyBorder="1" applyAlignment="1">
      <alignment vertical="top" wrapText="1"/>
    </xf>
    <xf numFmtId="0" fontId="74" fillId="0" borderId="5" xfId="0" applyFont="1" applyFill="1" applyBorder="1" applyAlignment="1">
      <alignment vertical="top" wrapText="1"/>
    </xf>
    <xf numFmtId="0" fontId="73" fillId="0" borderId="28" xfId="0" applyFont="1" applyFill="1" applyBorder="1" applyAlignment="1">
      <alignment horizontal="left" vertical="center"/>
    </xf>
    <xf numFmtId="0" fontId="73" fillId="0" borderId="37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horizontal="left" vertical="top" wrapText="1"/>
    </xf>
  </cellXfs>
  <cellStyles count="2064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1 5" xfId="2023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2 5" xfId="2025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3 5" xfId="2027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4 5" xfId="2029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5 5" xfId="2031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Accent6 5" xfId="2033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1 5" xfId="2024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2 5" xfId="2026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3 5" xfId="2028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4 5" xfId="2030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5 5" xfId="2032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Accent6 5" xfId="2034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39"/>
    <cellStyle name="Comma 2" xfId="10"/>
    <cellStyle name="Comma 2 2" xfId="100"/>
    <cellStyle name="Comma 2 2 2" xfId="135"/>
    <cellStyle name="Comma 2 2 2 2" xfId="218"/>
    <cellStyle name="Comma 2 2 3" xfId="219"/>
    <cellStyle name="Comma 2 2 4" xfId="2050"/>
    <cellStyle name="Comma 2 3" xfId="103"/>
    <cellStyle name="Comma 2 3 2" xfId="220"/>
    <cellStyle name="Comma 2 3 3" xfId="221"/>
    <cellStyle name="Comma 2 4" xfId="222"/>
    <cellStyle name="Comma 2 4 2" xfId="2049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2 5" xfId="2047"/>
    <cellStyle name="Comma 3 3" xfId="224"/>
    <cellStyle name="Comma 3 3 2" xfId="2051"/>
    <cellStyle name="Comma 3 4" xfId="2042"/>
    <cellStyle name="Comma 4" xfId="102"/>
    <cellStyle name="Comma 4 2" xfId="225"/>
    <cellStyle name="Comma 4 2 2" xfId="2052"/>
    <cellStyle name="Comma 4 3" xfId="226"/>
    <cellStyle name="Comma 4 4" xfId="2036"/>
    <cellStyle name="Comma 5" xfId="95"/>
    <cellStyle name="Comma 5 2" xfId="180"/>
    <cellStyle name="Comma 5 3" xfId="204"/>
    <cellStyle name="Comma 5 4" xfId="2053"/>
    <cellStyle name="Comma 6" xfId="187"/>
    <cellStyle name="Comma 6 2" xfId="210"/>
    <cellStyle name="Comma 6 3" xfId="227"/>
    <cellStyle name="Comma 6 4" xfId="2054"/>
    <cellStyle name="Comma 7" xfId="228"/>
    <cellStyle name="Comma 7 2" xfId="229"/>
    <cellStyle name="Comma 7 2 2" xfId="230"/>
    <cellStyle name="Comma 7 3" xfId="231"/>
    <cellStyle name="Comma 7 4" xfId="2038"/>
    <cellStyle name="Comma 8" xfId="232"/>
    <cellStyle name="Comma 8 2" xfId="2063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055"/>
    <cellStyle name="Normal 10 3" xfId="208"/>
    <cellStyle name="Normal 11" xfId="164"/>
    <cellStyle name="Normal 11 2" xfId="186"/>
    <cellStyle name="Normal 11 2 2" xfId="2035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2 4" xfId="2045"/>
    <cellStyle name="Normal 2 3" xfId="147"/>
    <cellStyle name="Normal 2 3 2" xfId="249"/>
    <cellStyle name="Normal 2 3 3" xfId="250"/>
    <cellStyle name="Normal 2 3 4" xfId="2056"/>
    <cellStyle name="Normal 2 4" xfId="96"/>
    <cellStyle name="Normal 2 4 2" xfId="251"/>
    <cellStyle name="Normal 2 4 3" xfId="2037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3 2" xfId="2057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4 4" xfId="2040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44"/>
    <cellStyle name="Normal 5 3" xfId="257"/>
    <cellStyle name="Normal 5 3 2" xfId="2058"/>
    <cellStyle name="Normal 6" xfId="150"/>
    <cellStyle name="Normal 6 2" xfId="213"/>
    <cellStyle name="Normal 6 2 2" xfId="2046"/>
    <cellStyle name="Normal 6 3" xfId="258"/>
    <cellStyle name="Normal 6 3 2" xfId="2059"/>
    <cellStyle name="Normal 6 4" xfId="2041"/>
    <cellStyle name="Normal 7" xfId="151"/>
    <cellStyle name="Normal 7 2" xfId="259"/>
    <cellStyle name="Normal 7 3" xfId="2048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 9 4" xfId="2060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Note 5" xfId="2022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2 5" xfId="204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" xfId="202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37" xfId="2061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4 3" xfId="2062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66"/>
  <sheetViews>
    <sheetView topLeftCell="A10" zoomScaleNormal="100" zoomScaleSheetLayoutView="100" workbookViewId="0">
      <selection activeCell="D28" sqref="D28"/>
    </sheetView>
  </sheetViews>
  <sheetFormatPr defaultColWidth="9.140625" defaultRowHeight="17.25" x14ac:dyDescent="0.3"/>
  <cols>
    <col min="1" max="1" width="11.7109375" style="56" customWidth="1"/>
    <col min="2" max="2" width="24.7109375" style="56" customWidth="1"/>
    <col min="3" max="3" width="70.7109375" style="56" customWidth="1"/>
    <col min="4" max="4" width="30.5703125" style="125" customWidth="1"/>
    <col min="5" max="5" width="15.85546875" style="56" customWidth="1"/>
    <col min="6" max="6" width="18.5703125" style="56" customWidth="1"/>
    <col min="7" max="7" width="20" style="56" customWidth="1"/>
    <col min="8" max="9" width="12.42578125" style="56" customWidth="1"/>
    <col min="10" max="16384" width="9.140625" style="56"/>
  </cols>
  <sheetData>
    <row r="1" spans="1:7" ht="18.75" customHeight="1" x14ac:dyDescent="0.3">
      <c r="A1" s="125"/>
      <c r="B1" s="125"/>
      <c r="C1" s="125"/>
      <c r="E1" s="125"/>
    </row>
    <row r="2" spans="1:7" ht="21.75" customHeight="1" x14ac:dyDescent="0.3">
      <c r="A2" s="125"/>
      <c r="B2" s="125"/>
      <c r="C2" s="125"/>
      <c r="D2" s="141" t="s">
        <v>63</v>
      </c>
      <c r="E2" s="125"/>
    </row>
    <row r="3" spans="1:7" x14ac:dyDescent="0.3">
      <c r="A3" s="125"/>
      <c r="B3" s="125"/>
      <c r="C3" s="125"/>
      <c r="D3" s="141" t="s">
        <v>93</v>
      </c>
      <c r="E3" s="125"/>
    </row>
    <row r="4" spans="1:7" x14ac:dyDescent="0.3">
      <c r="A4" s="125"/>
      <c r="B4" s="125"/>
      <c r="C4" s="125"/>
      <c r="D4" s="141" t="s">
        <v>9</v>
      </c>
      <c r="E4" s="125"/>
    </row>
    <row r="5" spans="1:7" ht="21" customHeight="1" x14ac:dyDescent="0.3">
      <c r="A5" s="125"/>
      <c r="B5" s="125"/>
      <c r="C5" s="125"/>
      <c r="E5" s="125"/>
      <c r="F5" s="125"/>
    </row>
    <row r="6" spans="1:7" ht="90.75" customHeight="1" x14ac:dyDescent="0.3">
      <c r="A6" s="171" t="s">
        <v>97</v>
      </c>
      <c r="B6" s="171"/>
      <c r="C6" s="171"/>
      <c r="D6" s="171"/>
      <c r="E6" s="125"/>
      <c r="G6" s="75"/>
    </row>
    <row r="7" spans="1:7" x14ac:dyDescent="0.3">
      <c r="A7" s="125"/>
      <c r="B7" s="125"/>
      <c r="C7" s="125"/>
      <c r="E7" s="125"/>
    </row>
    <row r="8" spans="1:7" x14ac:dyDescent="0.3">
      <c r="A8" s="125"/>
      <c r="B8" s="125"/>
      <c r="C8" s="125"/>
      <c r="E8" s="125"/>
    </row>
    <row r="9" spans="1:7" ht="29.25" customHeight="1" x14ac:dyDescent="0.3">
      <c r="A9" s="125"/>
      <c r="B9" s="125"/>
      <c r="C9" s="125"/>
      <c r="D9" s="125" t="s">
        <v>25</v>
      </c>
      <c r="E9" s="125"/>
    </row>
    <row r="10" spans="1:7" s="8" customFormat="1" ht="123.75" customHeight="1" x14ac:dyDescent="0.25">
      <c r="A10" s="172" t="s">
        <v>13</v>
      </c>
      <c r="B10" s="173"/>
      <c r="C10" s="174" t="s">
        <v>14</v>
      </c>
      <c r="D10" s="116" t="s">
        <v>52</v>
      </c>
      <c r="E10" s="76"/>
    </row>
    <row r="11" spans="1:7" s="8" customFormat="1" ht="44.25" customHeight="1" x14ac:dyDescent="0.25">
      <c r="A11" s="77" t="s">
        <v>42</v>
      </c>
      <c r="B11" s="126" t="s">
        <v>17</v>
      </c>
      <c r="C11" s="175"/>
      <c r="D11" s="78" t="s">
        <v>15</v>
      </c>
      <c r="E11" s="76"/>
    </row>
    <row r="12" spans="1:7" s="70" customFormat="1" x14ac:dyDescent="0.25">
      <c r="A12" s="79"/>
      <c r="B12" s="127"/>
      <c r="C12" s="80" t="s">
        <v>24</v>
      </c>
      <c r="D12" s="112">
        <f>D14</f>
        <v>0</v>
      </c>
      <c r="E12" s="81"/>
    </row>
    <row r="13" spans="1:7" s="8" customFormat="1" ht="18" customHeight="1" x14ac:dyDescent="0.25">
      <c r="A13" s="82"/>
      <c r="B13" s="83"/>
      <c r="C13" s="61" t="s">
        <v>37</v>
      </c>
      <c r="D13" s="84"/>
      <c r="E13" s="76"/>
    </row>
    <row r="14" spans="1:7" s="8" customFormat="1" ht="37.5" customHeight="1" x14ac:dyDescent="0.25">
      <c r="A14" s="85"/>
      <c r="B14" s="86"/>
      <c r="C14" s="120" t="s">
        <v>45</v>
      </c>
      <c r="D14" s="87">
        <f>D15+D28</f>
        <v>0</v>
      </c>
      <c r="E14" s="76"/>
    </row>
    <row r="15" spans="1:7" s="8" customFormat="1" x14ac:dyDescent="0.25">
      <c r="A15" s="168">
        <v>1041</v>
      </c>
      <c r="B15" s="176"/>
      <c r="C15" s="88" t="s">
        <v>29</v>
      </c>
      <c r="D15" s="89">
        <f>D22</f>
        <v>557630</v>
      </c>
      <c r="E15" s="76"/>
    </row>
    <row r="16" spans="1:7" s="8" customFormat="1" x14ac:dyDescent="0.25">
      <c r="A16" s="169"/>
      <c r="B16" s="177"/>
      <c r="C16" s="90" t="s">
        <v>57</v>
      </c>
      <c r="D16" s="87"/>
      <c r="E16" s="91"/>
    </row>
    <row r="17" spans="1:5" s="8" customFormat="1" x14ac:dyDescent="0.25">
      <c r="A17" s="169"/>
      <c r="B17" s="177"/>
      <c r="C17" s="88" t="s">
        <v>30</v>
      </c>
      <c r="D17" s="89"/>
      <c r="E17" s="76"/>
    </row>
    <row r="18" spans="1:5" s="8" customFormat="1" ht="51.75" x14ac:dyDescent="0.3">
      <c r="A18" s="169"/>
      <c r="B18" s="177"/>
      <c r="C18" s="43" t="s">
        <v>58</v>
      </c>
      <c r="D18" s="129"/>
      <c r="E18" s="76"/>
    </row>
    <row r="19" spans="1:5" s="8" customFormat="1" x14ac:dyDescent="0.3">
      <c r="A19" s="169"/>
      <c r="B19" s="177"/>
      <c r="C19" s="88" t="s">
        <v>31</v>
      </c>
      <c r="D19" s="129"/>
      <c r="E19" s="76"/>
    </row>
    <row r="20" spans="1:5" s="8" customFormat="1" ht="51.75" x14ac:dyDescent="0.3">
      <c r="A20" s="170"/>
      <c r="B20" s="177"/>
      <c r="C20" s="43" t="s">
        <v>59</v>
      </c>
      <c r="D20" s="129"/>
      <c r="E20" s="76"/>
    </row>
    <row r="21" spans="1:5" s="8" customFormat="1" ht="23.65" customHeight="1" x14ac:dyDescent="0.25">
      <c r="A21" s="167" t="s">
        <v>40</v>
      </c>
      <c r="B21" s="167"/>
      <c r="C21" s="167"/>
      <c r="D21" s="167"/>
      <c r="E21" s="76"/>
    </row>
    <row r="22" spans="1:5" s="8" customFormat="1" x14ac:dyDescent="0.3">
      <c r="A22" s="179"/>
      <c r="B22" s="178">
        <v>12001</v>
      </c>
      <c r="C22" s="88" t="s">
        <v>32</v>
      </c>
      <c r="D22" s="159">
        <v>557630</v>
      </c>
      <c r="E22" s="76"/>
    </row>
    <row r="23" spans="1:5" s="8" customFormat="1" ht="57" customHeight="1" x14ac:dyDescent="0.25">
      <c r="A23" s="180"/>
      <c r="B23" s="178"/>
      <c r="C23" s="42" t="s">
        <v>70</v>
      </c>
      <c r="D23" s="93"/>
      <c r="E23" s="94"/>
    </row>
    <row r="24" spans="1:5" s="8" customFormat="1" x14ac:dyDescent="0.3">
      <c r="A24" s="180"/>
      <c r="B24" s="178"/>
      <c r="C24" s="88" t="s">
        <v>33</v>
      </c>
      <c r="D24" s="129"/>
      <c r="E24" s="76"/>
    </row>
    <row r="25" spans="1:5" s="8" customFormat="1" ht="34.5" x14ac:dyDescent="0.3">
      <c r="A25" s="180"/>
      <c r="B25" s="178"/>
      <c r="C25" s="43" t="s">
        <v>71</v>
      </c>
      <c r="D25" s="129"/>
      <c r="E25" s="76"/>
    </row>
    <row r="26" spans="1:5" s="8" customFormat="1" x14ac:dyDescent="0.3">
      <c r="A26" s="180"/>
      <c r="B26" s="178"/>
      <c r="C26" s="88" t="s">
        <v>34</v>
      </c>
      <c r="D26" s="129"/>
      <c r="E26" s="76"/>
    </row>
    <row r="27" spans="1:5" s="8" customFormat="1" x14ac:dyDescent="0.3">
      <c r="A27" s="181"/>
      <c r="B27" s="178"/>
      <c r="C27" s="92" t="s">
        <v>62</v>
      </c>
      <c r="D27" s="129"/>
      <c r="E27" s="76"/>
    </row>
    <row r="28" spans="1:5" x14ac:dyDescent="0.3">
      <c r="A28" s="168">
        <v>1146</v>
      </c>
      <c r="B28" s="164"/>
      <c r="C28" s="96" t="s">
        <v>29</v>
      </c>
      <c r="D28" s="95">
        <f>D35</f>
        <v>-557630</v>
      </c>
      <c r="E28" s="125"/>
    </row>
    <row r="29" spans="1:5" ht="19.350000000000001" customHeight="1" x14ac:dyDescent="0.3">
      <c r="A29" s="169"/>
      <c r="B29" s="165"/>
      <c r="C29" s="128" t="s">
        <v>73</v>
      </c>
      <c r="D29" s="95"/>
      <c r="E29" s="125"/>
    </row>
    <row r="30" spans="1:5" x14ac:dyDescent="0.3">
      <c r="A30" s="169"/>
      <c r="B30" s="165"/>
      <c r="C30" s="98" t="s">
        <v>30</v>
      </c>
      <c r="D30" s="97"/>
      <c r="E30" s="125"/>
    </row>
    <row r="31" spans="1:5" x14ac:dyDescent="0.3">
      <c r="A31" s="169"/>
      <c r="B31" s="165"/>
      <c r="C31" s="102" t="s">
        <v>83</v>
      </c>
      <c r="D31" s="97"/>
      <c r="E31" s="125"/>
    </row>
    <row r="32" spans="1:5" x14ac:dyDescent="0.3">
      <c r="A32" s="169"/>
      <c r="B32" s="165"/>
      <c r="C32" s="98" t="s">
        <v>31</v>
      </c>
      <c r="D32" s="97"/>
      <c r="E32" s="125"/>
    </row>
    <row r="33" spans="1:5" ht="63" x14ac:dyDescent="0.3">
      <c r="A33" s="170"/>
      <c r="B33" s="165"/>
      <c r="C33" s="134" t="s">
        <v>82</v>
      </c>
      <c r="D33" s="135"/>
      <c r="E33" s="125"/>
    </row>
    <row r="34" spans="1:5" s="8" customFormat="1" ht="23.65" customHeight="1" x14ac:dyDescent="0.25">
      <c r="A34" s="167" t="s">
        <v>40</v>
      </c>
      <c r="B34" s="167"/>
      <c r="C34" s="167"/>
      <c r="D34" s="167"/>
      <c r="E34" s="76"/>
    </row>
    <row r="35" spans="1:5" ht="18" customHeight="1" x14ac:dyDescent="0.3">
      <c r="A35" s="168"/>
      <c r="B35" s="165" t="s">
        <v>46</v>
      </c>
      <c r="C35" s="96" t="s">
        <v>32</v>
      </c>
      <c r="D35" s="95">
        <v>-557630</v>
      </c>
      <c r="E35" s="125"/>
    </row>
    <row r="36" spans="1:5" ht="19.350000000000001" customHeight="1" x14ac:dyDescent="0.3">
      <c r="A36" s="169"/>
      <c r="B36" s="165"/>
      <c r="C36" s="100" t="s">
        <v>74</v>
      </c>
      <c r="D36" s="95"/>
      <c r="E36" s="125"/>
    </row>
    <row r="37" spans="1:5" x14ac:dyDescent="0.3">
      <c r="A37" s="169"/>
      <c r="B37" s="165"/>
      <c r="C37" s="98" t="s">
        <v>33</v>
      </c>
      <c r="D37" s="101"/>
      <c r="E37" s="125"/>
    </row>
    <row r="38" spans="1:5" ht="51.75" x14ac:dyDescent="0.3">
      <c r="A38" s="169"/>
      <c r="B38" s="165"/>
      <c r="C38" s="71" t="s">
        <v>75</v>
      </c>
      <c r="D38" s="101"/>
      <c r="E38" s="125"/>
    </row>
    <row r="39" spans="1:5" x14ac:dyDescent="0.3">
      <c r="A39" s="169"/>
      <c r="B39" s="165"/>
      <c r="C39" s="98" t="s">
        <v>34</v>
      </c>
      <c r="D39" s="101"/>
      <c r="E39" s="125"/>
    </row>
    <row r="40" spans="1:5" x14ac:dyDescent="0.3">
      <c r="A40" s="170"/>
      <c r="B40" s="166"/>
      <c r="C40" s="99" t="s">
        <v>35</v>
      </c>
      <c r="D40" s="101"/>
      <c r="E40" s="125"/>
    </row>
    <row r="41" spans="1:5" x14ac:dyDescent="0.3">
      <c r="A41" s="125"/>
      <c r="D41" s="56"/>
    </row>
    <row r="42" spans="1:5" x14ac:dyDescent="0.3">
      <c r="A42" s="125"/>
      <c r="D42" s="56"/>
    </row>
    <row r="43" spans="1:5" x14ac:dyDescent="0.3">
      <c r="A43" s="125"/>
      <c r="D43" s="56"/>
    </row>
    <row r="44" spans="1:5" x14ac:dyDescent="0.3">
      <c r="A44" s="125"/>
      <c r="D44" s="56"/>
    </row>
    <row r="45" spans="1:5" x14ac:dyDescent="0.3">
      <c r="A45" s="125"/>
      <c r="D45" s="56"/>
    </row>
    <row r="46" spans="1:5" x14ac:dyDescent="0.3">
      <c r="A46" s="125"/>
      <c r="D46" s="56"/>
    </row>
    <row r="47" spans="1:5" ht="17.25" customHeight="1" x14ac:dyDescent="0.3">
      <c r="A47" s="125"/>
      <c r="D47" s="56"/>
    </row>
    <row r="48" spans="1:5" x14ac:dyDescent="0.3">
      <c r="A48" s="125"/>
      <c r="D48" s="56"/>
    </row>
    <row r="49" spans="1:4" x14ac:dyDescent="0.3">
      <c r="A49" s="125"/>
      <c r="D49" s="56"/>
    </row>
    <row r="50" spans="1:4" x14ac:dyDescent="0.3">
      <c r="A50" s="125"/>
      <c r="D50" s="56"/>
    </row>
    <row r="51" spans="1:4" x14ac:dyDescent="0.3">
      <c r="A51" s="125"/>
      <c r="D51" s="56"/>
    </row>
    <row r="52" spans="1:4" x14ac:dyDescent="0.3">
      <c r="A52" s="125"/>
      <c r="D52" s="56"/>
    </row>
    <row r="53" spans="1:4" x14ac:dyDescent="0.3">
      <c r="A53" s="125"/>
      <c r="D53" s="56"/>
    </row>
    <row r="54" spans="1:4" s="8" customFormat="1" ht="34.9" customHeight="1" x14ac:dyDescent="0.25">
      <c r="A54" s="76"/>
    </row>
    <row r="55" spans="1:4" s="125" customFormat="1" x14ac:dyDescent="0.3"/>
    <row r="56" spans="1:4" s="125" customFormat="1" ht="19.350000000000001" customHeight="1" x14ac:dyDescent="0.3"/>
    <row r="57" spans="1:4" s="125" customFormat="1" x14ac:dyDescent="0.3"/>
    <row r="58" spans="1:4" s="125" customFormat="1" x14ac:dyDescent="0.3"/>
    <row r="59" spans="1:4" s="125" customFormat="1" x14ac:dyDescent="0.3"/>
    <row r="60" spans="1:4" s="125" customFormat="1" x14ac:dyDescent="0.3"/>
    <row r="61" spans="1:4" s="125" customFormat="1" ht="18" customHeight="1" x14ac:dyDescent="0.3"/>
    <row r="62" spans="1:4" s="125" customFormat="1" ht="19.350000000000001" customHeight="1" x14ac:dyDescent="0.3"/>
    <row r="63" spans="1:4" s="125" customFormat="1" x14ac:dyDescent="0.3"/>
    <row r="64" spans="1:4" s="125" customFormat="1" x14ac:dyDescent="0.3"/>
    <row r="65" s="125" customFormat="1" x14ac:dyDescent="0.3"/>
    <row r="66" s="125" customFormat="1" x14ac:dyDescent="0.3"/>
  </sheetData>
  <mergeCells count="13">
    <mergeCell ref="A6:D6"/>
    <mergeCell ref="A10:B10"/>
    <mergeCell ref="C10:C11"/>
    <mergeCell ref="B15:B20"/>
    <mergeCell ref="B22:B27"/>
    <mergeCell ref="A21:D21"/>
    <mergeCell ref="A22:A27"/>
    <mergeCell ref="A15:A20"/>
    <mergeCell ref="B28:B33"/>
    <mergeCell ref="B35:B40"/>
    <mergeCell ref="A34:D34"/>
    <mergeCell ref="A35:A40"/>
    <mergeCell ref="A28:A33"/>
  </mergeCells>
  <pageMargins left="0" right="0" top="0" bottom="0" header="0.3" footer="0.3"/>
  <pageSetup paperSize="9" scale="72" fitToHeight="0" orientation="portrait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P51"/>
  <sheetViews>
    <sheetView topLeftCell="A37" zoomScaleNormal="100" zoomScaleSheetLayoutView="100" workbookViewId="0">
      <selection activeCell="F45" sqref="F45"/>
    </sheetView>
  </sheetViews>
  <sheetFormatPr defaultColWidth="9.140625" defaultRowHeight="17.25" x14ac:dyDescent="0.3"/>
  <cols>
    <col min="1" max="3" width="8.140625" style="3" customWidth="1"/>
    <col min="4" max="4" width="11.5703125" style="3" customWidth="1"/>
    <col min="5" max="5" width="15.140625" style="3" customWidth="1"/>
    <col min="6" max="6" width="62.140625" style="3" customWidth="1"/>
    <col min="7" max="7" width="36" style="130" customWidth="1"/>
    <col min="8" max="8" width="0.140625" style="130" customWidth="1"/>
    <col min="9" max="11" width="15" style="3" customWidth="1"/>
    <col min="12" max="16384" width="9.140625" style="3"/>
  </cols>
  <sheetData>
    <row r="1" spans="1:8" ht="37.5" customHeight="1" x14ac:dyDescent="0.3">
      <c r="G1" s="188" t="s">
        <v>47</v>
      </c>
      <c r="H1" s="188"/>
    </row>
    <row r="2" spans="1:8" ht="17.25" customHeight="1" x14ac:dyDescent="0.3">
      <c r="G2" s="188" t="s">
        <v>93</v>
      </c>
      <c r="H2" s="188"/>
    </row>
    <row r="3" spans="1:8" ht="17.25" customHeight="1" x14ac:dyDescent="0.3">
      <c r="G3" s="188" t="s">
        <v>9</v>
      </c>
      <c r="H3" s="188"/>
    </row>
    <row r="4" spans="1:8" ht="13.5" customHeight="1" x14ac:dyDescent="0.3"/>
    <row r="5" spans="1:8" ht="52.5" customHeight="1" x14ac:dyDescent="0.3">
      <c r="A5" s="190" t="s">
        <v>94</v>
      </c>
      <c r="B5" s="190"/>
      <c r="C5" s="190"/>
      <c r="D5" s="190"/>
      <c r="E5" s="190"/>
      <c r="F5" s="190"/>
      <c r="G5" s="190"/>
      <c r="H5" s="190"/>
    </row>
    <row r="8" spans="1:8" x14ac:dyDescent="0.3">
      <c r="G8" s="189" t="s">
        <v>25</v>
      </c>
      <c r="H8" s="189"/>
    </row>
    <row r="9" spans="1:8" s="5" customFormat="1" ht="105.6" customHeight="1" x14ac:dyDescent="0.25">
      <c r="A9" s="182" t="s">
        <v>26</v>
      </c>
      <c r="B9" s="182"/>
      <c r="C9" s="182"/>
      <c r="D9" s="182" t="s">
        <v>13</v>
      </c>
      <c r="E9" s="182"/>
      <c r="F9" s="182" t="s">
        <v>18</v>
      </c>
      <c r="G9" s="184" t="s">
        <v>52</v>
      </c>
      <c r="H9" s="185"/>
    </row>
    <row r="10" spans="1:8" s="5" customFormat="1" ht="34.5" x14ac:dyDescent="0.25">
      <c r="A10" s="131" t="s">
        <v>53</v>
      </c>
      <c r="B10" s="131" t="s">
        <v>54</v>
      </c>
      <c r="C10" s="131" t="s">
        <v>27</v>
      </c>
      <c r="D10" s="131" t="s">
        <v>16</v>
      </c>
      <c r="E10" s="131" t="s">
        <v>43</v>
      </c>
      <c r="F10" s="182"/>
      <c r="G10" s="37" t="s">
        <v>15</v>
      </c>
    </row>
    <row r="11" spans="1:8" s="5" customFormat="1" x14ac:dyDescent="0.25">
      <c r="A11" s="4"/>
      <c r="B11" s="4"/>
      <c r="C11" s="4"/>
      <c r="D11" s="131"/>
      <c r="E11" s="131"/>
      <c r="F11" s="2" t="s">
        <v>24</v>
      </c>
      <c r="G11" s="31">
        <f>+G13</f>
        <v>0</v>
      </c>
    </row>
    <row r="12" spans="1:8" s="5" customFormat="1" x14ac:dyDescent="0.25">
      <c r="A12" s="4"/>
      <c r="B12" s="4"/>
      <c r="C12" s="4"/>
      <c r="D12" s="131"/>
      <c r="E12" s="131"/>
      <c r="F12" s="4" t="s">
        <v>37</v>
      </c>
      <c r="G12" s="31"/>
    </row>
    <row r="13" spans="1:8" s="5" customFormat="1" ht="34.5" x14ac:dyDescent="0.25">
      <c r="A13" s="4"/>
      <c r="B13" s="4"/>
      <c r="C13" s="4"/>
      <c r="D13" s="131"/>
      <c r="E13" s="131"/>
      <c r="F13" s="2" t="s">
        <v>45</v>
      </c>
      <c r="G13" s="31">
        <f>+G14+G33</f>
        <v>0</v>
      </c>
    </row>
    <row r="14" spans="1:8" s="5" customFormat="1" x14ac:dyDescent="0.25">
      <c r="A14" s="156" t="s">
        <v>50</v>
      </c>
      <c r="B14" s="158"/>
      <c r="C14" s="150"/>
      <c r="D14" s="155"/>
      <c r="E14" s="150"/>
      <c r="F14" s="26" t="s">
        <v>55</v>
      </c>
      <c r="G14" s="31">
        <f>+G16</f>
        <v>557630</v>
      </c>
    </row>
    <row r="15" spans="1:8" s="5" customFormat="1" ht="16.899999999999999" customHeight="1" x14ac:dyDescent="0.25">
      <c r="A15" s="156"/>
      <c r="B15" s="158"/>
      <c r="C15" s="150"/>
      <c r="D15" s="155"/>
      <c r="E15" s="150"/>
      <c r="F15" s="28" t="s">
        <v>20</v>
      </c>
      <c r="G15" s="15"/>
    </row>
    <row r="16" spans="1:8" s="5" customFormat="1" x14ac:dyDescent="0.25">
      <c r="A16" s="156"/>
      <c r="B16" s="156" t="s">
        <v>48</v>
      </c>
      <c r="C16" s="150"/>
      <c r="D16" s="155"/>
      <c r="E16" s="150"/>
      <c r="F16" s="26" t="s">
        <v>56</v>
      </c>
      <c r="G16" s="31">
        <f>+G18</f>
        <v>557630</v>
      </c>
    </row>
    <row r="17" spans="1:15" s="5" customFormat="1" ht="16.899999999999999" customHeight="1" x14ac:dyDescent="0.25">
      <c r="A17" s="156"/>
      <c r="B17" s="156"/>
      <c r="C17" s="150"/>
      <c r="D17" s="155"/>
      <c r="E17" s="150"/>
      <c r="F17" s="28" t="s">
        <v>20</v>
      </c>
      <c r="G17" s="31"/>
    </row>
    <row r="18" spans="1:15" s="8" customFormat="1" x14ac:dyDescent="0.25">
      <c r="A18" s="156"/>
      <c r="B18" s="156"/>
      <c r="C18" s="132" t="s">
        <v>48</v>
      </c>
      <c r="D18" s="155"/>
      <c r="E18" s="150"/>
      <c r="F18" s="26" t="s">
        <v>56</v>
      </c>
      <c r="G18" s="11">
        <f>+G20</f>
        <v>557630</v>
      </c>
      <c r="H18" s="7"/>
      <c r="I18" s="7"/>
      <c r="J18" s="7"/>
      <c r="K18" s="7"/>
      <c r="L18" s="7"/>
      <c r="M18" s="7"/>
      <c r="N18" s="7"/>
      <c r="O18" s="7"/>
    </row>
    <row r="19" spans="1:15" s="8" customFormat="1" ht="16.899999999999999" customHeight="1" x14ac:dyDescent="0.25">
      <c r="A19" s="156"/>
      <c r="B19" s="156"/>
      <c r="C19" s="132"/>
      <c r="D19" s="155"/>
      <c r="E19" s="150"/>
      <c r="F19" s="28" t="s">
        <v>20</v>
      </c>
      <c r="G19" s="35"/>
      <c r="H19" s="7"/>
      <c r="I19" s="7"/>
      <c r="J19" s="7"/>
      <c r="K19" s="7"/>
      <c r="L19" s="7"/>
      <c r="M19" s="7"/>
      <c r="N19" s="7"/>
      <c r="O19" s="7"/>
    </row>
    <row r="20" spans="1:15" s="8" customFormat="1" ht="34.5" x14ac:dyDescent="0.25">
      <c r="A20" s="156"/>
      <c r="B20" s="156"/>
      <c r="C20" s="132"/>
      <c r="D20" s="155"/>
      <c r="E20" s="150"/>
      <c r="F20" s="27" t="s">
        <v>38</v>
      </c>
      <c r="G20" s="34">
        <f>+G22</f>
        <v>557630</v>
      </c>
      <c r="H20" s="7"/>
      <c r="I20" s="7"/>
      <c r="J20" s="7"/>
      <c r="K20" s="7"/>
      <c r="L20" s="7"/>
      <c r="M20" s="7"/>
      <c r="N20" s="7"/>
      <c r="O20" s="7"/>
    </row>
    <row r="21" spans="1:15" s="8" customFormat="1" ht="16.899999999999999" customHeight="1" x14ac:dyDescent="0.25">
      <c r="A21" s="156"/>
      <c r="B21" s="156"/>
      <c r="C21" s="132"/>
      <c r="D21" s="155"/>
      <c r="E21" s="150"/>
      <c r="F21" s="36" t="s">
        <v>20</v>
      </c>
      <c r="G21" s="35"/>
      <c r="H21" s="7"/>
      <c r="I21" s="7"/>
      <c r="J21" s="7"/>
      <c r="K21" s="7"/>
      <c r="L21" s="7"/>
      <c r="M21" s="7"/>
      <c r="N21" s="7"/>
      <c r="O21" s="7"/>
    </row>
    <row r="22" spans="1:15" s="8" customFormat="1" x14ac:dyDescent="0.25">
      <c r="A22" s="156"/>
      <c r="B22" s="156"/>
      <c r="C22" s="132"/>
      <c r="D22" s="157">
        <v>1041</v>
      </c>
      <c r="E22" s="186" t="s">
        <v>60</v>
      </c>
      <c r="F22" s="187"/>
      <c r="G22" s="11">
        <f>+G24</f>
        <v>557630</v>
      </c>
      <c r="H22" s="7"/>
      <c r="I22" s="7"/>
      <c r="J22" s="7"/>
      <c r="K22" s="7"/>
      <c r="L22" s="7"/>
      <c r="M22" s="7"/>
      <c r="N22" s="7"/>
      <c r="O22" s="7"/>
    </row>
    <row r="23" spans="1:15" s="8" customFormat="1" ht="16.899999999999999" customHeight="1" x14ac:dyDescent="0.25">
      <c r="A23" s="156"/>
      <c r="B23" s="156"/>
      <c r="C23" s="132"/>
      <c r="D23" s="157"/>
      <c r="E23" s="29"/>
      <c r="F23" s="28" t="s">
        <v>20</v>
      </c>
      <c r="G23" s="35"/>
      <c r="H23" s="7"/>
      <c r="I23" s="7"/>
      <c r="J23" s="7"/>
      <c r="K23" s="7"/>
      <c r="L23" s="7"/>
      <c r="M23" s="7"/>
      <c r="N23" s="7"/>
      <c r="O23" s="7"/>
    </row>
    <row r="24" spans="1:15" s="8" customFormat="1" ht="51.75" x14ac:dyDescent="0.25">
      <c r="A24" s="156"/>
      <c r="B24" s="156"/>
      <c r="C24" s="132"/>
      <c r="D24" s="157"/>
      <c r="E24" s="44">
        <v>12001</v>
      </c>
      <c r="F24" s="42" t="s">
        <v>70</v>
      </c>
      <c r="G24" s="10">
        <f t="shared" ref="G24" si="0">G26</f>
        <v>557630</v>
      </c>
      <c r="H24" s="7"/>
      <c r="I24" s="7"/>
      <c r="J24" s="7"/>
      <c r="K24" s="7"/>
      <c r="L24" s="7"/>
      <c r="M24" s="7"/>
      <c r="N24" s="7"/>
      <c r="O24" s="7"/>
    </row>
    <row r="25" spans="1:15" s="5" customFormat="1" ht="16.899999999999999" customHeight="1" x14ac:dyDescent="0.25">
      <c r="A25" s="156"/>
      <c r="B25" s="156"/>
      <c r="C25" s="132"/>
      <c r="D25" s="157"/>
      <c r="E25" s="16"/>
      <c r="F25" s="4" t="s">
        <v>44</v>
      </c>
      <c r="G25" s="14"/>
    </row>
    <row r="26" spans="1:15" s="13" customFormat="1" ht="34.5" x14ac:dyDescent="0.25">
      <c r="A26" s="156"/>
      <c r="B26" s="156"/>
      <c r="C26" s="132"/>
      <c r="D26" s="157"/>
      <c r="E26" s="150"/>
      <c r="F26" s="12" t="s">
        <v>38</v>
      </c>
      <c r="G26" s="38">
        <f t="shared" ref="G26" si="1">G28</f>
        <v>557630</v>
      </c>
    </row>
    <row r="27" spans="1:15" s="5" customFormat="1" ht="35.25" customHeight="1" x14ac:dyDescent="0.25">
      <c r="A27" s="156"/>
      <c r="B27" s="156"/>
      <c r="C27" s="132"/>
      <c r="D27" s="157"/>
      <c r="E27" s="150"/>
      <c r="F27" s="4" t="s">
        <v>39</v>
      </c>
      <c r="G27" s="14"/>
    </row>
    <row r="28" spans="1:15" s="5" customFormat="1" ht="16.899999999999999" customHeight="1" x14ac:dyDescent="0.25">
      <c r="A28" s="156"/>
      <c r="B28" s="156"/>
      <c r="C28" s="132"/>
      <c r="D28" s="157"/>
      <c r="E28" s="150"/>
      <c r="F28" s="6" t="s">
        <v>22</v>
      </c>
      <c r="G28" s="15">
        <f t="shared" ref="G28" si="2">G29</f>
        <v>557630</v>
      </c>
    </row>
    <row r="29" spans="1:15" s="5" customFormat="1" ht="16.899999999999999" customHeight="1" x14ac:dyDescent="0.25">
      <c r="A29" s="156"/>
      <c r="B29" s="156"/>
      <c r="C29" s="132"/>
      <c r="D29" s="157"/>
      <c r="E29" s="150"/>
      <c r="F29" s="4" t="s">
        <v>23</v>
      </c>
      <c r="G29" s="15">
        <f t="shared" ref="G29:G31" si="3">+G30</f>
        <v>557630</v>
      </c>
    </row>
    <row r="30" spans="1:15" s="5" customFormat="1" ht="16.899999999999999" customHeight="1" x14ac:dyDescent="0.25">
      <c r="A30" s="156"/>
      <c r="B30" s="156"/>
      <c r="C30" s="132"/>
      <c r="D30" s="157"/>
      <c r="E30" s="150"/>
      <c r="F30" s="25" t="s">
        <v>64</v>
      </c>
      <c r="G30" s="30">
        <f t="shared" si="3"/>
        <v>557630</v>
      </c>
    </row>
    <row r="31" spans="1:15" s="5" customFormat="1" ht="42.75" customHeight="1" x14ac:dyDescent="0.25">
      <c r="A31" s="156"/>
      <c r="B31" s="156"/>
      <c r="C31" s="132"/>
      <c r="D31" s="157"/>
      <c r="E31" s="150"/>
      <c r="F31" s="137" t="s">
        <v>65</v>
      </c>
      <c r="G31" s="30">
        <f t="shared" si="3"/>
        <v>557630</v>
      </c>
    </row>
    <row r="32" spans="1:15" s="5" customFormat="1" ht="35.25" customHeight="1" x14ac:dyDescent="0.25">
      <c r="A32" s="156"/>
      <c r="B32" s="156"/>
      <c r="C32" s="132"/>
      <c r="D32" s="157"/>
      <c r="E32" s="150"/>
      <c r="F32" s="25" t="s">
        <v>66</v>
      </c>
      <c r="G32" s="72">
        <v>557630</v>
      </c>
      <c r="H32" s="32"/>
    </row>
    <row r="33" spans="1:328" x14ac:dyDescent="0.3">
      <c r="A33" s="154" t="s">
        <v>86</v>
      </c>
      <c r="B33" s="136"/>
      <c r="C33" s="136"/>
      <c r="D33" s="152"/>
      <c r="E33" s="152"/>
      <c r="F33" s="1" t="s">
        <v>78</v>
      </c>
      <c r="G33" s="11">
        <f t="shared" ref="G33" si="4">+G35</f>
        <v>-557630</v>
      </c>
      <c r="H33" s="3"/>
    </row>
    <row r="34" spans="1:328" x14ac:dyDescent="0.3">
      <c r="A34" s="154"/>
      <c r="B34" s="136"/>
      <c r="C34" s="136"/>
      <c r="D34" s="152"/>
      <c r="E34" s="152"/>
      <c r="F34" s="4" t="s">
        <v>20</v>
      </c>
      <c r="G34" s="33"/>
      <c r="H34" s="3"/>
    </row>
    <row r="35" spans="1:328" ht="34.5" x14ac:dyDescent="0.3">
      <c r="A35" s="154"/>
      <c r="B35" s="133" t="s">
        <v>28</v>
      </c>
      <c r="C35" s="136"/>
      <c r="D35" s="152"/>
      <c r="E35" s="152"/>
      <c r="F35" s="113" t="s">
        <v>79</v>
      </c>
      <c r="G35" s="11">
        <f t="shared" ref="G35" si="5">+G37</f>
        <v>-557630</v>
      </c>
      <c r="H35" s="3"/>
    </row>
    <row r="36" spans="1:328" x14ac:dyDescent="0.3">
      <c r="A36" s="154"/>
      <c r="B36" s="133"/>
      <c r="C36" s="136"/>
      <c r="D36" s="152"/>
      <c r="E36" s="152"/>
      <c r="F36" s="4" t="s">
        <v>20</v>
      </c>
      <c r="G36" s="33"/>
      <c r="H36" s="3"/>
    </row>
    <row r="37" spans="1:328" x14ac:dyDescent="0.3">
      <c r="A37" s="154"/>
      <c r="B37" s="133"/>
      <c r="C37" s="153" t="s">
        <v>87</v>
      </c>
      <c r="D37" s="152"/>
      <c r="E37" s="152"/>
      <c r="F37" s="2" t="s">
        <v>80</v>
      </c>
      <c r="G37" s="11">
        <f>G39</f>
        <v>-557630</v>
      </c>
      <c r="H37" s="3"/>
    </row>
    <row r="38" spans="1:328" x14ac:dyDescent="0.3">
      <c r="A38" s="154"/>
      <c r="B38" s="133"/>
      <c r="C38" s="153"/>
      <c r="D38" s="152"/>
      <c r="E38" s="152"/>
      <c r="F38" s="4" t="s">
        <v>20</v>
      </c>
      <c r="G38" s="39"/>
      <c r="H38" s="3"/>
    </row>
    <row r="39" spans="1:328" ht="34.5" x14ac:dyDescent="0.3">
      <c r="A39" s="154"/>
      <c r="B39" s="133"/>
      <c r="C39" s="153"/>
      <c r="D39" s="152"/>
      <c r="E39" s="152"/>
      <c r="F39" s="12" t="s">
        <v>81</v>
      </c>
      <c r="G39" s="15">
        <f t="shared" ref="G39" si="6">+G41</f>
        <v>-557630</v>
      </c>
      <c r="H39" s="3"/>
    </row>
    <row r="40" spans="1:328" x14ac:dyDescent="0.3">
      <c r="A40" s="154"/>
      <c r="B40" s="133"/>
      <c r="C40" s="153"/>
      <c r="D40" s="152"/>
      <c r="E40" s="152"/>
      <c r="F40" s="4" t="s">
        <v>20</v>
      </c>
      <c r="G40" s="19"/>
      <c r="H40" s="3"/>
    </row>
    <row r="41" spans="1:328" x14ac:dyDescent="0.3">
      <c r="A41" s="154"/>
      <c r="B41" s="133"/>
      <c r="C41" s="153"/>
      <c r="D41" s="133">
        <v>1146</v>
      </c>
      <c r="E41" s="183" t="s">
        <v>73</v>
      </c>
      <c r="F41" s="183" t="s">
        <v>19</v>
      </c>
      <c r="G41" s="11">
        <f>+G43</f>
        <v>-557630</v>
      </c>
      <c r="H41" s="3"/>
    </row>
    <row r="42" spans="1:328" x14ac:dyDescent="0.3">
      <c r="A42" s="154"/>
      <c r="B42" s="133"/>
      <c r="C42" s="153"/>
      <c r="D42" s="133"/>
      <c r="E42" s="18"/>
      <c r="F42" s="28" t="s">
        <v>20</v>
      </c>
      <c r="G42" s="40"/>
      <c r="H42" s="3"/>
    </row>
    <row r="43" spans="1:328" x14ac:dyDescent="0.3">
      <c r="A43" s="154"/>
      <c r="B43" s="133"/>
      <c r="C43" s="153"/>
      <c r="D43" s="133"/>
      <c r="E43" s="140">
        <v>11001</v>
      </c>
      <c r="F43" s="2" t="s">
        <v>76</v>
      </c>
      <c r="G43" s="11">
        <f>+G45</f>
        <v>-557630</v>
      </c>
      <c r="H43" s="3"/>
    </row>
    <row r="44" spans="1:328" x14ac:dyDescent="0.3">
      <c r="A44" s="154"/>
      <c r="B44" s="133"/>
      <c r="C44" s="153"/>
      <c r="D44" s="133"/>
      <c r="E44" s="151"/>
      <c r="F44" s="4" t="s">
        <v>44</v>
      </c>
      <c r="G44" s="17"/>
      <c r="H44" s="3"/>
    </row>
    <row r="45" spans="1:328" s="105" customFormat="1" ht="34.5" x14ac:dyDescent="0.3">
      <c r="A45" s="154"/>
      <c r="B45" s="133"/>
      <c r="C45" s="153"/>
      <c r="D45" s="133"/>
      <c r="E45" s="151"/>
      <c r="F45" s="117" t="s">
        <v>103</v>
      </c>
      <c r="G45" s="107">
        <f>G47</f>
        <v>-557630</v>
      </c>
      <c r="H45" s="108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109"/>
      <c r="BB45" s="109"/>
      <c r="BC45" s="109"/>
      <c r="BD45" s="109"/>
      <c r="BE45" s="109"/>
      <c r="BF45" s="109"/>
      <c r="BG45" s="109"/>
      <c r="BH45" s="109"/>
      <c r="BI45" s="109"/>
      <c r="BJ45" s="109"/>
      <c r="BK45" s="109"/>
      <c r="BL45" s="109"/>
      <c r="BM45" s="109"/>
      <c r="BN45" s="109"/>
      <c r="BO45" s="109"/>
      <c r="BP45" s="109"/>
      <c r="BQ45" s="109"/>
      <c r="BR45" s="109"/>
      <c r="BS45" s="109"/>
      <c r="BT45" s="109"/>
      <c r="BU45" s="109"/>
      <c r="BV45" s="109"/>
      <c r="BW45" s="109"/>
      <c r="BX45" s="109"/>
      <c r="BY45" s="109"/>
      <c r="BZ45" s="109"/>
      <c r="CA45" s="109"/>
      <c r="CB45" s="109"/>
      <c r="CC45" s="109"/>
      <c r="CD45" s="109"/>
      <c r="CE45" s="109"/>
      <c r="CF45" s="109"/>
      <c r="CG45" s="109"/>
      <c r="CH45" s="109"/>
      <c r="CI45" s="109"/>
      <c r="CJ45" s="109"/>
      <c r="CK45" s="109"/>
      <c r="CL45" s="109"/>
      <c r="CM45" s="109"/>
      <c r="CN45" s="109"/>
      <c r="CO45" s="109"/>
      <c r="CP45" s="109"/>
      <c r="CQ45" s="109"/>
      <c r="CR45" s="109"/>
      <c r="CS45" s="109"/>
      <c r="CT45" s="109"/>
      <c r="CU45" s="109"/>
      <c r="CV45" s="109"/>
      <c r="CW45" s="109"/>
      <c r="CX45" s="109"/>
      <c r="CY45" s="109"/>
      <c r="CZ45" s="109"/>
      <c r="DA45" s="109"/>
      <c r="DB45" s="109"/>
      <c r="DC45" s="109"/>
      <c r="DD45" s="109"/>
      <c r="DE45" s="109"/>
      <c r="DF45" s="109"/>
      <c r="DG45" s="109"/>
      <c r="DH45" s="109"/>
      <c r="DI45" s="109"/>
      <c r="DJ45" s="109"/>
      <c r="DK45" s="109"/>
      <c r="DL45" s="109"/>
      <c r="DM45" s="109"/>
      <c r="DN45" s="109"/>
      <c r="DO45" s="109"/>
      <c r="DP45" s="109"/>
      <c r="DQ45" s="109"/>
      <c r="DR45" s="109"/>
      <c r="DS45" s="109"/>
      <c r="DT45" s="109"/>
      <c r="DU45" s="109"/>
      <c r="DV45" s="109"/>
      <c r="DW45" s="109"/>
      <c r="DX45" s="109"/>
      <c r="DY45" s="109"/>
      <c r="DZ45" s="109"/>
      <c r="EA45" s="109"/>
      <c r="EB45" s="109"/>
      <c r="EC45" s="109"/>
      <c r="ED45" s="109"/>
      <c r="EE45" s="109"/>
      <c r="EF45" s="109"/>
      <c r="EG45" s="109"/>
      <c r="EH45" s="109"/>
      <c r="EI45" s="109"/>
      <c r="EJ45" s="109"/>
      <c r="EK45" s="109"/>
      <c r="EL45" s="109"/>
      <c r="EM45" s="109"/>
      <c r="EN45" s="109"/>
      <c r="EO45" s="109"/>
      <c r="EP45" s="109"/>
      <c r="EQ45" s="109"/>
      <c r="ER45" s="109"/>
      <c r="ES45" s="109"/>
      <c r="ET45" s="109"/>
      <c r="EU45" s="109"/>
      <c r="EV45" s="109"/>
      <c r="EW45" s="109"/>
      <c r="EX45" s="109"/>
      <c r="EY45" s="109"/>
      <c r="EZ45" s="109"/>
      <c r="FA45" s="109"/>
      <c r="FB45" s="109"/>
      <c r="FC45" s="109"/>
      <c r="FD45" s="109"/>
      <c r="FE45" s="109"/>
      <c r="FF45" s="109"/>
      <c r="FG45" s="109"/>
      <c r="FH45" s="109"/>
      <c r="FI45" s="109"/>
      <c r="FJ45" s="109"/>
      <c r="FK45" s="109"/>
      <c r="FL45" s="109"/>
      <c r="FM45" s="109"/>
      <c r="FN45" s="109"/>
      <c r="FO45" s="109"/>
      <c r="FP45" s="109"/>
      <c r="FQ45" s="109"/>
      <c r="FR45" s="109"/>
      <c r="FS45" s="109"/>
      <c r="FT45" s="109"/>
      <c r="FU45" s="109"/>
      <c r="FV45" s="109"/>
      <c r="FW45" s="109"/>
      <c r="FX45" s="109"/>
      <c r="FY45" s="109"/>
      <c r="FZ45" s="109"/>
      <c r="GA45" s="109"/>
      <c r="GB45" s="109"/>
      <c r="GC45" s="109"/>
      <c r="GD45" s="109"/>
      <c r="GE45" s="109"/>
      <c r="GF45" s="109"/>
      <c r="GG45" s="109"/>
      <c r="GH45" s="109"/>
      <c r="GI45" s="109"/>
      <c r="GJ45" s="109"/>
      <c r="GK45" s="109"/>
      <c r="GL45" s="109"/>
      <c r="GM45" s="109"/>
      <c r="GN45" s="109"/>
      <c r="GO45" s="109"/>
      <c r="GP45" s="109"/>
      <c r="GQ45" s="109"/>
      <c r="GR45" s="109"/>
      <c r="GS45" s="109"/>
      <c r="GT45" s="109"/>
      <c r="GU45" s="109"/>
      <c r="GV45" s="109"/>
      <c r="GW45" s="109"/>
      <c r="GX45" s="109"/>
      <c r="GY45" s="109"/>
      <c r="GZ45" s="109"/>
      <c r="HA45" s="109"/>
      <c r="HB45" s="109"/>
      <c r="HC45" s="109"/>
      <c r="HD45" s="109"/>
      <c r="HE45" s="109"/>
      <c r="HF45" s="109"/>
      <c r="HG45" s="109"/>
      <c r="HH45" s="109"/>
      <c r="HI45" s="109"/>
      <c r="HJ45" s="109"/>
      <c r="HK45" s="109"/>
      <c r="HL45" s="109"/>
      <c r="HM45" s="109"/>
      <c r="HN45" s="109"/>
      <c r="HO45" s="109"/>
      <c r="HP45" s="109"/>
      <c r="HQ45" s="109"/>
      <c r="HR45" s="109"/>
      <c r="HS45" s="109"/>
      <c r="HT45" s="109"/>
      <c r="HU45" s="109"/>
      <c r="HV45" s="109"/>
      <c r="HW45" s="109"/>
      <c r="HX45" s="109"/>
      <c r="HY45" s="109"/>
      <c r="HZ45" s="109"/>
      <c r="IA45" s="109"/>
      <c r="IB45" s="109"/>
      <c r="IC45" s="109"/>
      <c r="ID45" s="109"/>
      <c r="IE45" s="109"/>
      <c r="IF45" s="109"/>
      <c r="IG45" s="109"/>
      <c r="IH45" s="109"/>
      <c r="II45" s="109"/>
      <c r="IJ45" s="109"/>
      <c r="IK45" s="109"/>
      <c r="IL45" s="109"/>
      <c r="IM45" s="109"/>
      <c r="IN45" s="109"/>
      <c r="IO45" s="109"/>
      <c r="IP45" s="109"/>
      <c r="IQ45" s="109"/>
      <c r="IR45" s="109"/>
      <c r="IS45" s="109"/>
      <c r="IT45" s="109"/>
      <c r="IU45" s="109"/>
      <c r="IV45" s="109"/>
      <c r="IW45" s="109"/>
      <c r="IX45" s="109"/>
      <c r="IY45" s="109"/>
      <c r="IZ45" s="109"/>
      <c r="JA45" s="109"/>
      <c r="JB45" s="109"/>
      <c r="JC45" s="109"/>
      <c r="JD45" s="109"/>
      <c r="JE45" s="109"/>
      <c r="JF45" s="109"/>
      <c r="JG45" s="109"/>
      <c r="JH45" s="109"/>
      <c r="JI45" s="109"/>
      <c r="JJ45" s="109"/>
      <c r="JK45" s="109"/>
      <c r="JL45" s="109"/>
      <c r="JM45" s="109"/>
      <c r="JN45" s="109"/>
      <c r="JO45" s="109"/>
      <c r="JP45" s="109"/>
      <c r="JQ45" s="109"/>
      <c r="JR45" s="109"/>
      <c r="JS45" s="109"/>
      <c r="JT45" s="109"/>
      <c r="JU45" s="109"/>
      <c r="JV45" s="109"/>
      <c r="JW45" s="109"/>
      <c r="JX45" s="109"/>
      <c r="JY45" s="109"/>
      <c r="JZ45" s="109"/>
      <c r="KA45" s="109"/>
      <c r="KB45" s="109"/>
      <c r="KC45" s="109"/>
      <c r="KD45" s="109"/>
      <c r="KE45" s="109"/>
      <c r="KF45" s="109"/>
      <c r="KG45" s="109"/>
      <c r="KH45" s="109"/>
      <c r="KI45" s="109"/>
      <c r="KJ45" s="109"/>
      <c r="KK45" s="109"/>
      <c r="KL45" s="109"/>
      <c r="KM45" s="109"/>
      <c r="KN45" s="109"/>
      <c r="KO45" s="109"/>
      <c r="KP45" s="109"/>
      <c r="KQ45" s="109"/>
      <c r="KR45" s="109"/>
      <c r="KS45" s="109"/>
      <c r="KT45" s="109"/>
      <c r="KU45" s="109"/>
      <c r="KV45" s="109"/>
      <c r="KW45" s="109"/>
      <c r="KX45" s="109"/>
      <c r="KY45" s="109"/>
      <c r="KZ45" s="109"/>
      <c r="LA45" s="109"/>
      <c r="LB45" s="109"/>
      <c r="LC45" s="109"/>
      <c r="LD45" s="109"/>
      <c r="LE45" s="109"/>
      <c r="LF45" s="109"/>
      <c r="LG45" s="109"/>
      <c r="LH45" s="109"/>
      <c r="LI45" s="109"/>
      <c r="LJ45" s="109"/>
      <c r="LK45" s="109"/>
      <c r="LL45" s="109"/>
      <c r="LM45" s="109"/>
      <c r="LN45" s="109"/>
      <c r="LO45" s="109"/>
      <c r="LP45" s="109"/>
    </row>
    <row r="46" spans="1:328" s="105" customFormat="1" ht="34.5" x14ac:dyDescent="0.3">
      <c r="A46" s="154"/>
      <c r="B46" s="133"/>
      <c r="C46" s="153"/>
      <c r="D46" s="133"/>
      <c r="E46" s="151"/>
      <c r="F46" s="137" t="s">
        <v>21</v>
      </c>
      <c r="G46" s="106"/>
      <c r="H46" s="108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09"/>
      <c r="AQ46" s="109"/>
      <c r="AR46" s="109"/>
      <c r="AS46" s="109"/>
      <c r="AT46" s="109"/>
      <c r="AU46" s="109"/>
      <c r="AV46" s="109"/>
      <c r="AW46" s="109"/>
      <c r="AX46" s="109"/>
      <c r="AY46" s="109"/>
      <c r="AZ46" s="109"/>
      <c r="BA46" s="109"/>
      <c r="BB46" s="109"/>
      <c r="BC46" s="109"/>
      <c r="BD46" s="109"/>
      <c r="BE46" s="109"/>
      <c r="BF46" s="109"/>
      <c r="BG46" s="109"/>
      <c r="BH46" s="109"/>
      <c r="BI46" s="109"/>
      <c r="BJ46" s="109"/>
      <c r="BK46" s="109"/>
      <c r="BL46" s="109"/>
      <c r="BM46" s="109"/>
      <c r="BN46" s="109"/>
      <c r="BO46" s="109"/>
      <c r="BP46" s="109"/>
      <c r="BQ46" s="109"/>
      <c r="BR46" s="109"/>
      <c r="BS46" s="109"/>
      <c r="BT46" s="109"/>
      <c r="BU46" s="109"/>
      <c r="BV46" s="109"/>
      <c r="BW46" s="109"/>
      <c r="BX46" s="109"/>
      <c r="BY46" s="109"/>
      <c r="BZ46" s="109"/>
      <c r="CA46" s="109"/>
      <c r="CB46" s="109"/>
      <c r="CC46" s="109"/>
      <c r="CD46" s="109"/>
      <c r="CE46" s="109"/>
      <c r="CF46" s="109"/>
      <c r="CG46" s="109"/>
      <c r="CH46" s="109"/>
      <c r="CI46" s="109"/>
      <c r="CJ46" s="109"/>
      <c r="CK46" s="109"/>
      <c r="CL46" s="109"/>
      <c r="CM46" s="109"/>
      <c r="CN46" s="109"/>
      <c r="CO46" s="109"/>
      <c r="CP46" s="109"/>
      <c r="CQ46" s="109"/>
      <c r="CR46" s="109"/>
      <c r="CS46" s="109"/>
      <c r="CT46" s="109"/>
      <c r="CU46" s="109"/>
      <c r="CV46" s="109"/>
      <c r="CW46" s="109"/>
      <c r="CX46" s="109"/>
      <c r="CY46" s="109"/>
      <c r="CZ46" s="109"/>
      <c r="DA46" s="109"/>
      <c r="DB46" s="109"/>
      <c r="DC46" s="109"/>
      <c r="DD46" s="109"/>
      <c r="DE46" s="109"/>
      <c r="DF46" s="109"/>
      <c r="DG46" s="109"/>
      <c r="DH46" s="109"/>
      <c r="DI46" s="109"/>
      <c r="DJ46" s="109"/>
      <c r="DK46" s="109"/>
      <c r="DL46" s="109"/>
      <c r="DM46" s="109"/>
      <c r="DN46" s="109"/>
      <c r="DO46" s="109"/>
      <c r="DP46" s="109"/>
      <c r="DQ46" s="109"/>
      <c r="DR46" s="109"/>
      <c r="DS46" s="109"/>
      <c r="DT46" s="109"/>
      <c r="DU46" s="109"/>
      <c r="DV46" s="109"/>
      <c r="DW46" s="109"/>
      <c r="DX46" s="109"/>
      <c r="DY46" s="109"/>
      <c r="DZ46" s="109"/>
      <c r="EA46" s="109"/>
      <c r="EB46" s="109"/>
      <c r="EC46" s="109"/>
      <c r="ED46" s="109"/>
      <c r="EE46" s="109"/>
      <c r="EF46" s="109"/>
      <c r="EG46" s="109"/>
      <c r="EH46" s="109"/>
      <c r="EI46" s="109"/>
      <c r="EJ46" s="109"/>
      <c r="EK46" s="109"/>
      <c r="EL46" s="109"/>
      <c r="EM46" s="109"/>
      <c r="EN46" s="109"/>
      <c r="EO46" s="109"/>
      <c r="EP46" s="109"/>
      <c r="EQ46" s="109"/>
      <c r="ER46" s="109"/>
      <c r="ES46" s="109"/>
      <c r="ET46" s="109"/>
      <c r="EU46" s="109"/>
      <c r="EV46" s="109"/>
      <c r="EW46" s="109"/>
      <c r="EX46" s="109"/>
      <c r="EY46" s="109"/>
      <c r="EZ46" s="109"/>
      <c r="FA46" s="109"/>
      <c r="FB46" s="109"/>
      <c r="FC46" s="109"/>
      <c r="FD46" s="109"/>
      <c r="FE46" s="109"/>
      <c r="FF46" s="109"/>
      <c r="FG46" s="109"/>
      <c r="FH46" s="109"/>
      <c r="FI46" s="109"/>
      <c r="FJ46" s="109"/>
      <c r="FK46" s="109"/>
      <c r="FL46" s="109"/>
      <c r="FM46" s="109"/>
      <c r="FN46" s="109"/>
      <c r="FO46" s="109"/>
      <c r="FP46" s="109"/>
      <c r="FQ46" s="109"/>
      <c r="FR46" s="109"/>
      <c r="FS46" s="109"/>
      <c r="FT46" s="109"/>
      <c r="FU46" s="109"/>
      <c r="FV46" s="109"/>
      <c r="FW46" s="109"/>
      <c r="FX46" s="109"/>
      <c r="FY46" s="109"/>
      <c r="FZ46" s="109"/>
      <c r="GA46" s="109"/>
      <c r="GB46" s="109"/>
      <c r="GC46" s="109"/>
      <c r="GD46" s="109"/>
      <c r="GE46" s="109"/>
      <c r="GF46" s="109"/>
      <c r="GG46" s="109"/>
      <c r="GH46" s="109"/>
      <c r="GI46" s="109"/>
      <c r="GJ46" s="109"/>
      <c r="GK46" s="109"/>
      <c r="GL46" s="109"/>
      <c r="GM46" s="109"/>
      <c r="GN46" s="109"/>
      <c r="GO46" s="109"/>
      <c r="GP46" s="109"/>
      <c r="GQ46" s="109"/>
      <c r="GR46" s="109"/>
      <c r="GS46" s="109"/>
      <c r="GT46" s="109"/>
      <c r="GU46" s="109"/>
      <c r="GV46" s="109"/>
      <c r="GW46" s="109"/>
      <c r="GX46" s="109"/>
      <c r="GY46" s="109"/>
      <c r="GZ46" s="109"/>
      <c r="HA46" s="109"/>
      <c r="HB46" s="109"/>
      <c r="HC46" s="109"/>
      <c r="HD46" s="109"/>
      <c r="HE46" s="109"/>
      <c r="HF46" s="109"/>
      <c r="HG46" s="109"/>
      <c r="HH46" s="109"/>
      <c r="HI46" s="109"/>
      <c r="HJ46" s="109"/>
      <c r="HK46" s="109"/>
      <c r="HL46" s="109"/>
      <c r="HM46" s="109"/>
      <c r="HN46" s="109"/>
      <c r="HO46" s="109"/>
      <c r="HP46" s="109"/>
      <c r="HQ46" s="109"/>
      <c r="HR46" s="109"/>
      <c r="HS46" s="109"/>
      <c r="HT46" s="109"/>
      <c r="HU46" s="109"/>
      <c r="HV46" s="109"/>
      <c r="HW46" s="109"/>
      <c r="HX46" s="109"/>
      <c r="HY46" s="109"/>
      <c r="HZ46" s="109"/>
      <c r="IA46" s="109"/>
      <c r="IB46" s="109"/>
      <c r="IC46" s="109"/>
      <c r="ID46" s="109"/>
      <c r="IE46" s="109"/>
      <c r="IF46" s="109"/>
      <c r="IG46" s="109"/>
      <c r="IH46" s="109"/>
      <c r="II46" s="109"/>
      <c r="IJ46" s="109"/>
      <c r="IK46" s="109"/>
      <c r="IL46" s="109"/>
      <c r="IM46" s="109"/>
      <c r="IN46" s="109"/>
      <c r="IO46" s="109"/>
      <c r="IP46" s="109"/>
      <c r="IQ46" s="109"/>
      <c r="IR46" s="109"/>
      <c r="IS46" s="109"/>
      <c r="IT46" s="109"/>
      <c r="IU46" s="109"/>
      <c r="IV46" s="109"/>
      <c r="IW46" s="109"/>
      <c r="IX46" s="109"/>
      <c r="IY46" s="109"/>
      <c r="IZ46" s="109"/>
      <c r="JA46" s="109"/>
      <c r="JB46" s="109"/>
      <c r="JC46" s="109"/>
      <c r="JD46" s="109"/>
      <c r="JE46" s="109"/>
      <c r="JF46" s="109"/>
      <c r="JG46" s="109"/>
      <c r="JH46" s="109"/>
      <c r="JI46" s="109"/>
      <c r="JJ46" s="109"/>
      <c r="JK46" s="109"/>
      <c r="JL46" s="109"/>
      <c r="JM46" s="109"/>
      <c r="JN46" s="109"/>
      <c r="JO46" s="109"/>
      <c r="JP46" s="109"/>
      <c r="JQ46" s="109"/>
      <c r="JR46" s="109"/>
      <c r="JS46" s="109"/>
      <c r="JT46" s="109"/>
      <c r="JU46" s="109"/>
      <c r="JV46" s="109"/>
      <c r="JW46" s="109"/>
      <c r="JX46" s="109"/>
      <c r="JY46" s="109"/>
      <c r="JZ46" s="109"/>
      <c r="KA46" s="109"/>
      <c r="KB46" s="109"/>
      <c r="KC46" s="109"/>
      <c r="KD46" s="109"/>
      <c r="KE46" s="109"/>
      <c r="KF46" s="109"/>
      <c r="KG46" s="109"/>
      <c r="KH46" s="109"/>
      <c r="KI46" s="109"/>
      <c r="KJ46" s="109"/>
      <c r="KK46" s="109"/>
      <c r="KL46" s="109"/>
      <c r="KM46" s="109"/>
      <c r="KN46" s="109"/>
      <c r="KO46" s="109"/>
      <c r="KP46" s="109"/>
      <c r="KQ46" s="109"/>
      <c r="KR46" s="109"/>
      <c r="KS46" s="109"/>
      <c r="KT46" s="109"/>
      <c r="KU46" s="109"/>
      <c r="KV46" s="109"/>
      <c r="KW46" s="109"/>
      <c r="KX46" s="109"/>
      <c r="KY46" s="109"/>
      <c r="KZ46" s="109"/>
      <c r="LA46" s="109"/>
      <c r="LB46" s="109"/>
      <c r="LC46" s="109"/>
      <c r="LD46" s="109"/>
      <c r="LE46" s="109"/>
      <c r="LF46" s="109"/>
      <c r="LG46" s="109"/>
      <c r="LH46" s="109"/>
      <c r="LI46" s="109"/>
      <c r="LJ46" s="109"/>
      <c r="LK46" s="109"/>
      <c r="LL46" s="109"/>
      <c r="LM46" s="109"/>
      <c r="LN46" s="109"/>
      <c r="LO46" s="109"/>
      <c r="LP46" s="109"/>
    </row>
    <row r="47" spans="1:328" s="105" customFormat="1" x14ac:dyDescent="0.3">
      <c r="A47" s="154"/>
      <c r="B47" s="133"/>
      <c r="C47" s="153"/>
      <c r="D47" s="133"/>
      <c r="E47" s="151"/>
      <c r="F47" s="139" t="s">
        <v>22</v>
      </c>
      <c r="G47" s="110">
        <f>G48</f>
        <v>-557630</v>
      </c>
      <c r="H47" s="108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09"/>
      <c r="AS47" s="109"/>
      <c r="AT47" s="109"/>
      <c r="AU47" s="109"/>
      <c r="AV47" s="109"/>
      <c r="AW47" s="109"/>
      <c r="AX47" s="109"/>
      <c r="AY47" s="109"/>
      <c r="AZ47" s="109"/>
      <c r="BA47" s="109"/>
      <c r="BB47" s="109"/>
      <c r="BC47" s="109"/>
      <c r="BD47" s="109"/>
      <c r="BE47" s="109"/>
      <c r="BF47" s="109"/>
      <c r="BG47" s="109"/>
      <c r="BH47" s="109"/>
      <c r="BI47" s="109"/>
      <c r="BJ47" s="109"/>
      <c r="BK47" s="109"/>
      <c r="BL47" s="109"/>
      <c r="BM47" s="109"/>
      <c r="BN47" s="109"/>
      <c r="BO47" s="109"/>
      <c r="BP47" s="109"/>
      <c r="BQ47" s="109"/>
      <c r="BR47" s="109"/>
      <c r="BS47" s="109"/>
      <c r="BT47" s="109"/>
      <c r="BU47" s="109"/>
      <c r="BV47" s="109"/>
      <c r="BW47" s="109"/>
      <c r="BX47" s="109"/>
      <c r="BY47" s="109"/>
      <c r="BZ47" s="109"/>
      <c r="CA47" s="109"/>
      <c r="CB47" s="109"/>
      <c r="CC47" s="109"/>
      <c r="CD47" s="109"/>
      <c r="CE47" s="109"/>
      <c r="CF47" s="109"/>
      <c r="CG47" s="109"/>
      <c r="CH47" s="109"/>
      <c r="CI47" s="109"/>
      <c r="CJ47" s="109"/>
      <c r="CK47" s="109"/>
      <c r="CL47" s="109"/>
      <c r="CM47" s="109"/>
      <c r="CN47" s="109"/>
      <c r="CO47" s="109"/>
      <c r="CP47" s="109"/>
      <c r="CQ47" s="109"/>
      <c r="CR47" s="109"/>
      <c r="CS47" s="109"/>
      <c r="CT47" s="109"/>
      <c r="CU47" s="109"/>
      <c r="CV47" s="109"/>
      <c r="CW47" s="109"/>
      <c r="CX47" s="109"/>
      <c r="CY47" s="109"/>
      <c r="CZ47" s="109"/>
      <c r="DA47" s="109"/>
      <c r="DB47" s="109"/>
      <c r="DC47" s="109"/>
      <c r="DD47" s="109"/>
      <c r="DE47" s="109"/>
      <c r="DF47" s="109"/>
      <c r="DG47" s="109"/>
      <c r="DH47" s="109"/>
      <c r="DI47" s="109"/>
      <c r="DJ47" s="109"/>
      <c r="DK47" s="109"/>
      <c r="DL47" s="109"/>
      <c r="DM47" s="109"/>
      <c r="DN47" s="109"/>
      <c r="DO47" s="109"/>
      <c r="DP47" s="109"/>
      <c r="DQ47" s="109"/>
      <c r="DR47" s="109"/>
      <c r="DS47" s="109"/>
      <c r="DT47" s="109"/>
      <c r="DU47" s="109"/>
      <c r="DV47" s="109"/>
      <c r="DW47" s="109"/>
      <c r="DX47" s="109"/>
      <c r="DY47" s="109"/>
      <c r="DZ47" s="109"/>
      <c r="EA47" s="109"/>
      <c r="EB47" s="109"/>
      <c r="EC47" s="109"/>
      <c r="ED47" s="109"/>
      <c r="EE47" s="109"/>
      <c r="EF47" s="109"/>
      <c r="EG47" s="109"/>
      <c r="EH47" s="109"/>
      <c r="EI47" s="109"/>
      <c r="EJ47" s="109"/>
      <c r="EK47" s="109"/>
      <c r="EL47" s="109"/>
      <c r="EM47" s="109"/>
      <c r="EN47" s="109"/>
      <c r="EO47" s="109"/>
      <c r="EP47" s="109"/>
      <c r="EQ47" s="109"/>
      <c r="ER47" s="109"/>
      <c r="ES47" s="109"/>
      <c r="ET47" s="109"/>
      <c r="EU47" s="109"/>
      <c r="EV47" s="109"/>
      <c r="EW47" s="109"/>
      <c r="EX47" s="109"/>
      <c r="EY47" s="109"/>
      <c r="EZ47" s="109"/>
      <c r="FA47" s="109"/>
      <c r="FB47" s="109"/>
      <c r="FC47" s="109"/>
      <c r="FD47" s="109"/>
      <c r="FE47" s="109"/>
      <c r="FF47" s="109"/>
      <c r="FG47" s="109"/>
      <c r="FH47" s="109"/>
      <c r="FI47" s="109"/>
      <c r="FJ47" s="109"/>
      <c r="FK47" s="109"/>
      <c r="FL47" s="109"/>
      <c r="FM47" s="109"/>
      <c r="FN47" s="109"/>
      <c r="FO47" s="109"/>
      <c r="FP47" s="109"/>
      <c r="FQ47" s="109"/>
      <c r="FR47" s="109"/>
      <c r="FS47" s="109"/>
      <c r="FT47" s="109"/>
      <c r="FU47" s="109"/>
      <c r="FV47" s="109"/>
      <c r="FW47" s="109"/>
      <c r="FX47" s="109"/>
      <c r="FY47" s="109"/>
      <c r="FZ47" s="109"/>
      <c r="GA47" s="109"/>
      <c r="GB47" s="109"/>
      <c r="GC47" s="109"/>
      <c r="GD47" s="109"/>
      <c r="GE47" s="109"/>
      <c r="GF47" s="109"/>
      <c r="GG47" s="109"/>
      <c r="GH47" s="109"/>
      <c r="GI47" s="109"/>
      <c r="GJ47" s="109"/>
      <c r="GK47" s="109"/>
      <c r="GL47" s="109"/>
      <c r="GM47" s="109"/>
      <c r="GN47" s="109"/>
      <c r="GO47" s="109"/>
      <c r="GP47" s="109"/>
      <c r="GQ47" s="109"/>
      <c r="GR47" s="109"/>
      <c r="GS47" s="109"/>
      <c r="GT47" s="109"/>
      <c r="GU47" s="109"/>
      <c r="GV47" s="109"/>
      <c r="GW47" s="109"/>
      <c r="GX47" s="109"/>
      <c r="GY47" s="109"/>
      <c r="GZ47" s="109"/>
      <c r="HA47" s="109"/>
      <c r="HB47" s="109"/>
      <c r="HC47" s="109"/>
      <c r="HD47" s="109"/>
      <c r="HE47" s="109"/>
      <c r="HF47" s="109"/>
      <c r="HG47" s="109"/>
      <c r="HH47" s="109"/>
      <c r="HI47" s="109"/>
      <c r="HJ47" s="109"/>
      <c r="HK47" s="109"/>
      <c r="HL47" s="109"/>
      <c r="HM47" s="109"/>
      <c r="HN47" s="109"/>
      <c r="HO47" s="109"/>
      <c r="HP47" s="109"/>
      <c r="HQ47" s="109"/>
      <c r="HR47" s="109"/>
      <c r="HS47" s="109"/>
      <c r="HT47" s="109"/>
      <c r="HU47" s="109"/>
      <c r="HV47" s="109"/>
      <c r="HW47" s="109"/>
      <c r="HX47" s="109"/>
      <c r="HY47" s="109"/>
      <c r="HZ47" s="109"/>
      <c r="IA47" s="109"/>
      <c r="IB47" s="109"/>
      <c r="IC47" s="109"/>
      <c r="ID47" s="109"/>
      <c r="IE47" s="109"/>
      <c r="IF47" s="109"/>
      <c r="IG47" s="109"/>
      <c r="IH47" s="109"/>
      <c r="II47" s="109"/>
      <c r="IJ47" s="109"/>
      <c r="IK47" s="109"/>
      <c r="IL47" s="109"/>
      <c r="IM47" s="109"/>
      <c r="IN47" s="109"/>
      <c r="IO47" s="109"/>
      <c r="IP47" s="109"/>
      <c r="IQ47" s="109"/>
      <c r="IR47" s="109"/>
      <c r="IS47" s="109"/>
      <c r="IT47" s="109"/>
      <c r="IU47" s="109"/>
      <c r="IV47" s="109"/>
      <c r="IW47" s="109"/>
      <c r="IX47" s="109"/>
      <c r="IY47" s="109"/>
      <c r="IZ47" s="109"/>
      <c r="JA47" s="109"/>
      <c r="JB47" s="109"/>
      <c r="JC47" s="109"/>
      <c r="JD47" s="109"/>
      <c r="JE47" s="109"/>
      <c r="JF47" s="109"/>
      <c r="JG47" s="109"/>
      <c r="JH47" s="109"/>
      <c r="JI47" s="109"/>
      <c r="JJ47" s="109"/>
      <c r="JK47" s="109"/>
      <c r="JL47" s="109"/>
      <c r="JM47" s="109"/>
      <c r="JN47" s="109"/>
      <c r="JO47" s="109"/>
      <c r="JP47" s="109"/>
      <c r="JQ47" s="109"/>
      <c r="JR47" s="109"/>
      <c r="JS47" s="109"/>
      <c r="JT47" s="109"/>
      <c r="JU47" s="109"/>
      <c r="JV47" s="109"/>
      <c r="JW47" s="109"/>
      <c r="JX47" s="109"/>
      <c r="JY47" s="109"/>
      <c r="JZ47" s="109"/>
      <c r="KA47" s="109"/>
      <c r="KB47" s="109"/>
      <c r="KC47" s="109"/>
      <c r="KD47" s="109"/>
      <c r="KE47" s="109"/>
      <c r="KF47" s="109"/>
      <c r="KG47" s="109"/>
      <c r="KH47" s="109"/>
      <c r="KI47" s="109"/>
      <c r="KJ47" s="109"/>
      <c r="KK47" s="109"/>
      <c r="KL47" s="109"/>
      <c r="KM47" s="109"/>
      <c r="KN47" s="109"/>
      <c r="KO47" s="109"/>
      <c r="KP47" s="109"/>
      <c r="KQ47" s="109"/>
      <c r="KR47" s="109"/>
      <c r="KS47" s="109"/>
      <c r="KT47" s="109"/>
      <c r="KU47" s="109"/>
      <c r="KV47" s="109"/>
      <c r="KW47" s="109"/>
      <c r="KX47" s="109"/>
      <c r="KY47" s="109"/>
      <c r="KZ47" s="109"/>
      <c r="LA47" s="109"/>
      <c r="LB47" s="109"/>
      <c r="LC47" s="109"/>
      <c r="LD47" s="109"/>
      <c r="LE47" s="109"/>
      <c r="LF47" s="109"/>
      <c r="LG47" s="109"/>
      <c r="LH47" s="109"/>
      <c r="LI47" s="109"/>
      <c r="LJ47" s="109"/>
      <c r="LK47" s="109"/>
      <c r="LL47" s="109"/>
      <c r="LM47" s="109"/>
      <c r="LN47" s="109"/>
      <c r="LO47" s="109"/>
      <c r="LP47" s="109"/>
    </row>
    <row r="48" spans="1:328" s="105" customFormat="1" x14ac:dyDescent="0.3">
      <c r="A48" s="154"/>
      <c r="B48" s="133"/>
      <c r="C48" s="153"/>
      <c r="D48" s="133"/>
      <c r="E48" s="151"/>
      <c r="F48" s="139" t="s">
        <v>23</v>
      </c>
      <c r="G48" s="110">
        <f>G49</f>
        <v>-557630</v>
      </c>
      <c r="H48" s="108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09"/>
      <c r="AQ48" s="109"/>
      <c r="AR48" s="109"/>
      <c r="AS48" s="109"/>
      <c r="AT48" s="109"/>
      <c r="AU48" s="109"/>
      <c r="AV48" s="109"/>
      <c r="AW48" s="109"/>
      <c r="AX48" s="109"/>
      <c r="AY48" s="109"/>
      <c r="AZ48" s="109"/>
      <c r="BA48" s="109"/>
      <c r="BB48" s="109"/>
      <c r="BC48" s="109"/>
      <c r="BD48" s="109"/>
      <c r="BE48" s="109"/>
      <c r="BF48" s="109"/>
      <c r="BG48" s="109"/>
      <c r="BH48" s="109"/>
      <c r="BI48" s="109"/>
      <c r="BJ48" s="109"/>
      <c r="BK48" s="109"/>
      <c r="BL48" s="109"/>
      <c r="BM48" s="109"/>
      <c r="BN48" s="109"/>
      <c r="BO48" s="109"/>
      <c r="BP48" s="109"/>
      <c r="BQ48" s="109"/>
      <c r="BR48" s="109"/>
      <c r="BS48" s="109"/>
      <c r="BT48" s="109"/>
      <c r="BU48" s="109"/>
      <c r="BV48" s="109"/>
      <c r="BW48" s="109"/>
      <c r="BX48" s="109"/>
      <c r="BY48" s="109"/>
      <c r="BZ48" s="109"/>
      <c r="CA48" s="109"/>
      <c r="CB48" s="109"/>
      <c r="CC48" s="109"/>
      <c r="CD48" s="109"/>
      <c r="CE48" s="109"/>
      <c r="CF48" s="109"/>
      <c r="CG48" s="109"/>
      <c r="CH48" s="109"/>
      <c r="CI48" s="109"/>
      <c r="CJ48" s="109"/>
      <c r="CK48" s="109"/>
      <c r="CL48" s="109"/>
      <c r="CM48" s="109"/>
      <c r="CN48" s="109"/>
      <c r="CO48" s="109"/>
      <c r="CP48" s="109"/>
      <c r="CQ48" s="109"/>
      <c r="CR48" s="109"/>
      <c r="CS48" s="109"/>
      <c r="CT48" s="109"/>
      <c r="CU48" s="109"/>
      <c r="CV48" s="109"/>
      <c r="CW48" s="109"/>
      <c r="CX48" s="109"/>
      <c r="CY48" s="109"/>
      <c r="CZ48" s="109"/>
      <c r="DA48" s="109"/>
      <c r="DB48" s="109"/>
      <c r="DC48" s="109"/>
      <c r="DD48" s="109"/>
      <c r="DE48" s="109"/>
      <c r="DF48" s="109"/>
      <c r="DG48" s="109"/>
      <c r="DH48" s="109"/>
      <c r="DI48" s="109"/>
      <c r="DJ48" s="109"/>
      <c r="DK48" s="109"/>
      <c r="DL48" s="109"/>
      <c r="DM48" s="109"/>
      <c r="DN48" s="109"/>
      <c r="DO48" s="109"/>
      <c r="DP48" s="109"/>
      <c r="DQ48" s="109"/>
      <c r="DR48" s="109"/>
      <c r="DS48" s="109"/>
      <c r="DT48" s="109"/>
      <c r="DU48" s="109"/>
      <c r="DV48" s="109"/>
      <c r="DW48" s="109"/>
      <c r="DX48" s="109"/>
      <c r="DY48" s="109"/>
      <c r="DZ48" s="109"/>
      <c r="EA48" s="109"/>
      <c r="EB48" s="109"/>
      <c r="EC48" s="109"/>
      <c r="ED48" s="109"/>
      <c r="EE48" s="109"/>
      <c r="EF48" s="109"/>
      <c r="EG48" s="109"/>
      <c r="EH48" s="109"/>
      <c r="EI48" s="109"/>
      <c r="EJ48" s="109"/>
      <c r="EK48" s="109"/>
      <c r="EL48" s="109"/>
      <c r="EM48" s="109"/>
      <c r="EN48" s="109"/>
      <c r="EO48" s="109"/>
      <c r="EP48" s="109"/>
      <c r="EQ48" s="109"/>
      <c r="ER48" s="109"/>
      <c r="ES48" s="109"/>
      <c r="ET48" s="109"/>
      <c r="EU48" s="109"/>
      <c r="EV48" s="109"/>
      <c r="EW48" s="109"/>
      <c r="EX48" s="109"/>
      <c r="EY48" s="109"/>
      <c r="EZ48" s="109"/>
      <c r="FA48" s="109"/>
      <c r="FB48" s="109"/>
      <c r="FC48" s="109"/>
      <c r="FD48" s="109"/>
      <c r="FE48" s="109"/>
      <c r="FF48" s="109"/>
      <c r="FG48" s="109"/>
      <c r="FH48" s="109"/>
      <c r="FI48" s="109"/>
      <c r="FJ48" s="109"/>
      <c r="FK48" s="109"/>
      <c r="FL48" s="109"/>
      <c r="FM48" s="109"/>
      <c r="FN48" s="109"/>
      <c r="FO48" s="109"/>
      <c r="FP48" s="109"/>
      <c r="FQ48" s="109"/>
      <c r="FR48" s="109"/>
      <c r="FS48" s="109"/>
      <c r="FT48" s="109"/>
      <c r="FU48" s="109"/>
      <c r="FV48" s="109"/>
      <c r="FW48" s="109"/>
      <c r="FX48" s="109"/>
      <c r="FY48" s="109"/>
      <c r="FZ48" s="109"/>
      <c r="GA48" s="109"/>
      <c r="GB48" s="109"/>
      <c r="GC48" s="109"/>
      <c r="GD48" s="109"/>
      <c r="GE48" s="109"/>
      <c r="GF48" s="109"/>
      <c r="GG48" s="109"/>
      <c r="GH48" s="109"/>
      <c r="GI48" s="109"/>
      <c r="GJ48" s="109"/>
      <c r="GK48" s="109"/>
      <c r="GL48" s="109"/>
      <c r="GM48" s="109"/>
      <c r="GN48" s="109"/>
      <c r="GO48" s="109"/>
      <c r="GP48" s="109"/>
      <c r="GQ48" s="109"/>
      <c r="GR48" s="109"/>
      <c r="GS48" s="109"/>
      <c r="GT48" s="109"/>
      <c r="GU48" s="109"/>
      <c r="GV48" s="109"/>
      <c r="GW48" s="109"/>
      <c r="GX48" s="109"/>
      <c r="GY48" s="109"/>
      <c r="GZ48" s="109"/>
      <c r="HA48" s="109"/>
      <c r="HB48" s="109"/>
      <c r="HC48" s="109"/>
      <c r="HD48" s="109"/>
      <c r="HE48" s="109"/>
      <c r="HF48" s="109"/>
      <c r="HG48" s="109"/>
      <c r="HH48" s="109"/>
      <c r="HI48" s="109"/>
      <c r="HJ48" s="109"/>
      <c r="HK48" s="109"/>
      <c r="HL48" s="109"/>
      <c r="HM48" s="109"/>
      <c r="HN48" s="109"/>
      <c r="HO48" s="109"/>
      <c r="HP48" s="109"/>
      <c r="HQ48" s="109"/>
      <c r="HR48" s="109"/>
      <c r="HS48" s="109"/>
      <c r="HT48" s="109"/>
      <c r="HU48" s="109"/>
      <c r="HV48" s="109"/>
      <c r="HW48" s="109"/>
      <c r="HX48" s="109"/>
      <c r="HY48" s="109"/>
      <c r="HZ48" s="109"/>
      <c r="IA48" s="109"/>
      <c r="IB48" s="109"/>
      <c r="IC48" s="109"/>
      <c r="ID48" s="109"/>
      <c r="IE48" s="109"/>
      <c r="IF48" s="109"/>
      <c r="IG48" s="109"/>
      <c r="IH48" s="109"/>
      <c r="II48" s="109"/>
      <c r="IJ48" s="109"/>
      <c r="IK48" s="109"/>
      <c r="IL48" s="109"/>
      <c r="IM48" s="109"/>
      <c r="IN48" s="109"/>
      <c r="IO48" s="109"/>
      <c r="IP48" s="109"/>
      <c r="IQ48" s="109"/>
      <c r="IR48" s="109"/>
      <c r="IS48" s="109"/>
      <c r="IT48" s="109"/>
      <c r="IU48" s="109"/>
      <c r="IV48" s="109"/>
      <c r="IW48" s="109"/>
      <c r="IX48" s="109"/>
      <c r="IY48" s="109"/>
      <c r="IZ48" s="109"/>
      <c r="JA48" s="109"/>
      <c r="JB48" s="109"/>
      <c r="JC48" s="109"/>
      <c r="JD48" s="109"/>
      <c r="JE48" s="109"/>
      <c r="JF48" s="109"/>
      <c r="JG48" s="109"/>
      <c r="JH48" s="109"/>
      <c r="JI48" s="109"/>
      <c r="JJ48" s="109"/>
      <c r="JK48" s="109"/>
      <c r="JL48" s="109"/>
      <c r="JM48" s="109"/>
      <c r="JN48" s="109"/>
      <c r="JO48" s="109"/>
      <c r="JP48" s="109"/>
      <c r="JQ48" s="109"/>
      <c r="JR48" s="109"/>
      <c r="JS48" s="109"/>
      <c r="JT48" s="109"/>
      <c r="JU48" s="109"/>
      <c r="JV48" s="109"/>
      <c r="JW48" s="109"/>
      <c r="JX48" s="109"/>
      <c r="JY48" s="109"/>
      <c r="JZ48" s="109"/>
      <c r="KA48" s="109"/>
      <c r="KB48" s="109"/>
      <c r="KC48" s="109"/>
      <c r="KD48" s="109"/>
      <c r="KE48" s="109"/>
      <c r="KF48" s="109"/>
      <c r="KG48" s="109"/>
      <c r="KH48" s="109"/>
      <c r="KI48" s="109"/>
      <c r="KJ48" s="109"/>
      <c r="KK48" s="109"/>
      <c r="KL48" s="109"/>
      <c r="KM48" s="109"/>
      <c r="KN48" s="109"/>
      <c r="KO48" s="109"/>
      <c r="KP48" s="109"/>
      <c r="KQ48" s="109"/>
      <c r="KR48" s="109"/>
      <c r="KS48" s="109"/>
      <c r="KT48" s="109"/>
      <c r="KU48" s="109"/>
      <c r="KV48" s="109"/>
      <c r="KW48" s="109"/>
      <c r="KX48" s="109"/>
      <c r="KY48" s="109"/>
      <c r="KZ48" s="109"/>
      <c r="LA48" s="109"/>
      <c r="LB48" s="109"/>
      <c r="LC48" s="109"/>
      <c r="LD48" s="109"/>
      <c r="LE48" s="109"/>
      <c r="LF48" s="109"/>
      <c r="LG48" s="109"/>
      <c r="LH48" s="109"/>
      <c r="LI48" s="109"/>
      <c r="LJ48" s="109"/>
      <c r="LK48" s="109"/>
      <c r="LL48" s="109"/>
      <c r="LM48" s="109"/>
      <c r="LN48" s="109"/>
      <c r="LO48" s="109"/>
      <c r="LP48" s="109"/>
    </row>
    <row r="49" spans="1:328" s="105" customFormat="1" x14ac:dyDescent="0.3">
      <c r="A49" s="154"/>
      <c r="B49" s="133"/>
      <c r="C49" s="153"/>
      <c r="D49" s="133"/>
      <c r="E49" s="151"/>
      <c r="F49" s="139" t="s">
        <v>84</v>
      </c>
      <c r="G49" s="110">
        <f>G50</f>
        <v>-557630</v>
      </c>
      <c r="H49" s="108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109"/>
      <c r="AR49" s="109"/>
      <c r="AS49" s="109"/>
      <c r="AT49" s="109"/>
      <c r="AU49" s="109"/>
      <c r="AV49" s="109"/>
      <c r="AW49" s="109"/>
      <c r="AX49" s="109"/>
      <c r="AY49" s="109"/>
      <c r="AZ49" s="109"/>
      <c r="BA49" s="109"/>
      <c r="BB49" s="109"/>
      <c r="BC49" s="109"/>
      <c r="BD49" s="109"/>
      <c r="BE49" s="109"/>
      <c r="BF49" s="109"/>
      <c r="BG49" s="109"/>
      <c r="BH49" s="109"/>
      <c r="BI49" s="109"/>
      <c r="BJ49" s="109"/>
      <c r="BK49" s="109"/>
      <c r="BL49" s="109"/>
      <c r="BM49" s="109"/>
      <c r="BN49" s="109"/>
      <c r="BO49" s="109"/>
      <c r="BP49" s="109"/>
      <c r="BQ49" s="109"/>
      <c r="BR49" s="109"/>
      <c r="BS49" s="109"/>
      <c r="BT49" s="109"/>
      <c r="BU49" s="109"/>
      <c r="BV49" s="109"/>
      <c r="BW49" s="109"/>
      <c r="BX49" s="109"/>
      <c r="BY49" s="109"/>
      <c r="BZ49" s="109"/>
      <c r="CA49" s="109"/>
      <c r="CB49" s="109"/>
      <c r="CC49" s="109"/>
      <c r="CD49" s="109"/>
      <c r="CE49" s="109"/>
      <c r="CF49" s="109"/>
      <c r="CG49" s="109"/>
      <c r="CH49" s="109"/>
      <c r="CI49" s="109"/>
      <c r="CJ49" s="109"/>
      <c r="CK49" s="109"/>
      <c r="CL49" s="109"/>
      <c r="CM49" s="109"/>
      <c r="CN49" s="109"/>
      <c r="CO49" s="109"/>
      <c r="CP49" s="109"/>
      <c r="CQ49" s="109"/>
      <c r="CR49" s="109"/>
      <c r="CS49" s="109"/>
      <c r="CT49" s="109"/>
      <c r="CU49" s="109"/>
      <c r="CV49" s="109"/>
      <c r="CW49" s="109"/>
      <c r="CX49" s="109"/>
      <c r="CY49" s="109"/>
      <c r="CZ49" s="109"/>
      <c r="DA49" s="109"/>
      <c r="DB49" s="109"/>
      <c r="DC49" s="109"/>
      <c r="DD49" s="109"/>
      <c r="DE49" s="109"/>
      <c r="DF49" s="109"/>
      <c r="DG49" s="109"/>
      <c r="DH49" s="109"/>
      <c r="DI49" s="109"/>
      <c r="DJ49" s="109"/>
      <c r="DK49" s="109"/>
      <c r="DL49" s="109"/>
      <c r="DM49" s="109"/>
      <c r="DN49" s="109"/>
      <c r="DO49" s="109"/>
      <c r="DP49" s="109"/>
      <c r="DQ49" s="109"/>
      <c r="DR49" s="109"/>
      <c r="DS49" s="109"/>
      <c r="DT49" s="109"/>
      <c r="DU49" s="109"/>
      <c r="DV49" s="109"/>
      <c r="DW49" s="109"/>
      <c r="DX49" s="109"/>
      <c r="DY49" s="109"/>
      <c r="DZ49" s="109"/>
      <c r="EA49" s="109"/>
      <c r="EB49" s="109"/>
      <c r="EC49" s="109"/>
      <c r="ED49" s="109"/>
      <c r="EE49" s="109"/>
      <c r="EF49" s="109"/>
      <c r="EG49" s="109"/>
      <c r="EH49" s="109"/>
      <c r="EI49" s="109"/>
      <c r="EJ49" s="109"/>
      <c r="EK49" s="109"/>
      <c r="EL49" s="109"/>
      <c r="EM49" s="109"/>
      <c r="EN49" s="109"/>
      <c r="EO49" s="109"/>
      <c r="EP49" s="109"/>
      <c r="EQ49" s="109"/>
      <c r="ER49" s="109"/>
      <c r="ES49" s="109"/>
      <c r="ET49" s="109"/>
      <c r="EU49" s="109"/>
      <c r="EV49" s="109"/>
      <c r="EW49" s="109"/>
      <c r="EX49" s="109"/>
      <c r="EY49" s="109"/>
      <c r="EZ49" s="109"/>
      <c r="FA49" s="109"/>
      <c r="FB49" s="109"/>
      <c r="FC49" s="109"/>
      <c r="FD49" s="109"/>
      <c r="FE49" s="109"/>
      <c r="FF49" s="109"/>
      <c r="FG49" s="109"/>
      <c r="FH49" s="109"/>
      <c r="FI49" s="109"/>
      <c r="FJ49" s="109"/>
      <c r="FK49" s="109"/>
      <c r="FL49" s="109"/>
      <c r="FM49" s="109"/>
      <c r="FN49" s="109"/>
      <c r="FO49" s="109"/>
      <c r="FP49" s="109"/>
      <c r="FQ49" s="109"/>
      <c r="FR49" s="109"/>
      <c r="FS49" s="109"/>
      <c r="FT49" s="109"/>
      <c r="FU49" s="109"/>
      <c r="FV49" s="109"/>
      <c r="FW49" s="109"/>
      <c r="FX49" s="109"/>
      <c r="FY49" s="109"/>
      <c r="FZ49" s="109"/>
      <c r="GA49" s="109"/>
      <c r="GB49" s="109"/>
      <c r="GC49" s="109"/>
      <c r="GD49" s="109"/>
      <c r="GE49" s="109"/>
      <c r="GF49" s="109"/>
      <c r="GG49" s="109"/>
      <c r="GH49" s="109"/>
      <c r="GI49" s="109"/>
      <c r="GJ49" s="109"/>
      <c r="GK49" s="109"/>
      <c r="GL49" s="109"/>
      <c r="GM49" s="109"/>
      <c r="GN49" s="109"/>
      <c r="GO49" s="109"/>
      <c r="GP49" s="109"/>
      <c r="GQ49" s="109"/>
      <c r="GR49" s="109"/>
      <c r="GS49" s="109"/>
      <c r="GT49" s="109"/>
      <c r="GU49" s="109"/>
      <c r="GV49" s="109"/>
      <c r="GW49" s="109"/>
      <c r="GX49" s="109"/>
      <c r="GY49" s="109"/>
      <c r="GZ49" s="109"/>
      <c r="HA49" s="109"/>
      <c r="HB49" s="109"/>
      <c r="HC49" s="109"/>
      <c r="HD49" s="109"/>
      <c r="HE49" s="109"/>
      <c r="HF49" s="109"/>
      <c r="HG49" s="109"/>
      <c r="HH49" s="109"/>
      <c r="HI49" s="109"/>
      <c r="HJ49" s="109"/>
      <c r="HK49" s="109"/>
      <c r="HL49" s="109"/>
      <c r="HM49" s="109"/>
      <c r="HN49" s="109"/>
      <c r="HO49" s="109"/>
      <c r="HP49" s="109"/>
      <c r="HQ49" s="109"/>
      <c r="HR49" s="109"/>
      <c r="HS49" s="109"/>
      <c r="HT49" s="109"/>
      <c r="HU49" s="109"/>
      <c r="HV49" s="109"/>
      <c r="HW49" s="109"/>
      <c r="HX49" s="109"/>
      <c r="HY49" s="109"/>
      <c r="HZ49" s="109"/>
      <c r="IA49" s="109"/>
      <c r="IB49" s="109"/>
      <c r="IC49" s="109"/>
      <c r="ID49" s="109"/>
      <c r="IE49" s="109"/>
      <c r="IF49" s="109"/>
      <c r="IG49" s="109"/>
      <c r="IH49" s="109"/>
      <c r="II49" s="109"/>
      <c r="IJ49" s="109"/>
      <c r="IK49" s="109"/>
      <c r="IL49" s="109"/>
      <c r="IM49" s="109"/>
      <c r="IN49" s="109"/>
      <c r="IO49" s="109"/>
      <c r="IP49" s="109"/>
      <c r="IQ49" s="109"/>
      <c r="IR49" s="109"/>
      <c r="IS49" s="109"/>
      <c r="IT49" s="109"/>
      <c r="IU49" s="109"/>
      <c r="IV49" s="109"/>
      <c r="IW49" s="109"/>
      <c r="IX49" s="109"/>
      <c r="IY49" s="109"/>
      <c r="IZ49" s="109"/>
      <c r="JA49" s="109"/>
      <c r="JB49" s="109"/>
      <c r="JC49" s="109"/>
      <c r="JD49" s="109"/>
      <c r="JE49" s="109"/>
      <c r="JF49" s="109"/>
      <c r="JG49" s="109"/>
      <c r="JH49" s="109"/>
      <c r="JI49" s="109"/>
      <c r="JJ49" s="109"/>
      <c r="JK49" s="109"/>
      <c r="JL49" s="109"/>
      <c r="JM49" s="109"/>
      <c r="JN49" s="109"/>
      <c r="JO49" s="109"/>
      <c r="JP49" s="109"/>
      <c r="JQ49" s="109"/>
      <c r="JR49" s="109"/>
      <c r="JS49" s="109"/>
      <c r="JT49" s="109"/>
      <c r="JU49" s="109"/>
      <c r="JV49" s="109"/>
      <c r="JW49" s="109"/>
      <c r="JX49" s="109"/>
      <c r="JY49" s="109"/>
      <c r="JZ49" s="109"/>
      <c r="KA49" s="109"/>
      <c r="KB49" s="109"/>
      <c r="KC49" s="109"/>
      <c r="KD49" s="109"/>
      <c r="KE49" s="109"/>
      <c r="KF49" s="109"/>
      <c r="KG49" s="109"/>
      <c r="KH49" s="109"/>
      <c r="KI49" s="109"/>
      <c r="KJ49" s="109"/>
      <c r="KK49" s="109"/>
      <c r="KL49" s="109"/>
      <c r="KM49" s="109"/>
      <c r="KN49" s="109"/>
      <c r="KO49" s="109"/>
      <c r="KP49" s="109"/>
      <c r="KQ49" s="109"/>
      <c r="KR49" s="109"/>
      <c r="KS49" s="109"/>
      <c r="KT49" s="109"/>
      <c r="KU49" s="109"/>
      <c r="KV49" s="109"/>
      <c r="KW49" s="109"/>
      <c r="KX49" s="109"/>
      <c r="KY49" s="109"/>
      <c r="KZ49" s="109"/>
      <c r="LA49" s="109"/>
      <c r="LB49" s="109"/>
      <c r="LC49" s="109"/>
      <c r="LD49" s="109"/>
      <c r="LE49" s="109"/>
      <c r="LF49" s="109"/>
      <c r="LG49" s="109"/>
      <c r="LH49" s="109"/>
      <c r="LI49" s="109"/>
      <c r="LJ49" s="109"/>
      <c r="LK49" s="109"/>
      <c r="LL49" s="109"/>
      <c r="LM49" s="109"/>
      <c r="LN49" s="109"/>
      <c r="LO49" s="109"/>
      <c r="LP49" s="109"/>
    </row>
    <row r="50" spans="1:328" s="105" customFormat="1" x14ac:dyDescent="0.3">
      <c r="A50" s="154"/>
      <c r="B50" s="133"/>
      <c r="C50" s="153"/>
      <c r="D50" s="133"/>
      <c r="E50" s="151"/>
      <c r="F50" s="137" t="s">
        <v>77</v>
      </c>
      <c r="G50" s="110">
        <f>G51</f>
        <v>-557630</v>
      </c>
      <c r="H50" s="108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  <c r="BM50" s="109"/>
      <c r="BN50" s="109"/>
      <c r="BO50" s="109"/>
      <c r="BP50" s="109"/>
      <c r="BQ50" s="109"/>
      <c r="BR50" s="109"/>
      <c r="BS50" s="109"/>
      <c r="BT50" s="109"/>
      <c r="BU50" s="109"/>
      <c r="BV50" s="109"/>
      <c r="BW50" s="109"/>
      <c r="BX50" s="109"/>
      <c r="BY50" s="109"/>
      <c r="BZ50" s="109"/>
      <c r="CA50" s="109"/>
      <c r="CB50" s="109"/>
      <c r="CC50" s="109"/>
      <c r="CD50" s="109"/>
      <c r="CE50" s="109"/>
      <c r="CF50" s="109"/>
      <c r="CG50" s="109"/>
      <c r="CH50" s="109"/>
      <c r="CI50" s="109"/>
      <c r="CJ50" s="109"/>
      <c r="CK50" s="109"/>
      <c r="CL50" s="109"/>
      <c r="CM50" s="109"/>
      <c r="CN50" s="109"/>
      <c r="CO50" s="109"/>
      <c r="CP50" s="109"/>
      <c r="CQ50" s="109"/>
      <c r="CR50" s="109"/>
      <c r="CS50" s="109"/>
      <c r="CT50" s="109"/>
      <c r="CU50" s="109"/>
      <c r="CV50" s="109"/>
      <c r="CW50" s="109"/>
      <c r="CX50" s="109"/>
      <c r="CY50" s="109"/>
      <c r="CZ50" s="109"/>
      <c r="DA50" s="109"/>
      <c r="DB50" s="109"/>
      <c r="DC50" s="109"/>
      <c r="DD50" s="109"/>
      <c r="DE50" s="109"/>
      <c r="DF50" s="109"/>
      <c r="DG50" s="109"/>
      <c r="DH50" s="109"/>
      <c r="DI50" s="109"/>
      <c r="DJ50" s="109"/>
      <c r="DK50" s="109"/>
      <c r="DL50" s="109"/>
      <c r="DM50" s="109"/>
      <c r="DN50" s="109"/>
      <c r="DO50" s="109"/>
      <c r="DP50" s="109"/>
      <c r="DQ50" s="109"/>
      <c r="DR50" s="109"/>
      <c r="DS50" s="109"/>
      <c r="DT50" s="109"/>
      <c r="DU50" s="109"/>
      <c r="DV50" s="109"/>
      <c r="DW50" s="109"/>
      <c r="DX50" s="109"/>
      <c r="DY50" s="109"/>
      <c r="DZ50" s="109"/>
      <c r="EA50" s="109"/>
      <c r="EB50" s="109"/>
      <c r="EC50" s="109"/>
      <c r="ED50" s="109"/>
      <c r="EE50" s="109"/>
      <c r="EF50" s="109"/>
      <c r="EG50" s="109"/>
      <c r="EH50" s="109"/>
      <c r="EI50" s="109"/>
      <c r="EJ50" s="109"/>
      <c r="EK50" s="109"/>
      <c r="EL50" s="109"/>
      <c r="EM50" s="109"/>
      <c r="EN50" s="109"/>
      <c r="EO50" s="109"/>
      <c r="EP50" s="109"/>
      <c r="EQ50" s="109"/>
      <c r="ER50" s="109"/>
      <c r="ES50" s="109"/>
      <c r="ET50" s="109"/>
      <c r="EU50" s="109"/>
      <c r="EV50" s="109"/>
      <c r="EW50" s="109"/>
      <c r="EX50" s="109"/>
      <c r="EY50" s="109"/>
      <c r="EZ50" s="109"/>
      <c r="FA50" s="109"/>
      <c r="FB50" s="109"/>
      <c r="FC50" s="109"/>
      <c r="FD50" s="109"/>
      <c r="FE50" s="109"/>
      <c r="FF50" s="109"/>
      <c r="FG50" s="109"/>
      <c r="FH50" s="109"/>
      <c r="FI50" s="109"/>
      <c r="FJ50" s="109"/>
      <c r="FK50" s="109"/>
      <c r="FL50" s="109"/>
      <c r="FM50" s="109"/>
      <c r="FN50" s="109"/>
      <c r="FO50" s="109"/>
      <c r="FP50" s="109"/>
      <c r="FQ50" s="109"/>
      <c r="FR50" s="109"/>
      <c r="FS50" s="109"/>
      <c r="FT50" s="109"/>
      <c r="FU50" s="109"/>
      <c r="FV50" s="109"/>
      <c r="FW50" s="109"/>
      <c r="FX50" s="109"/>
      <c r="FY50" s="109"/>
      <c r="FZ50" s="109"/>
      <c r="GA50" s="109"/>
      <c r="GB50" s="109"/>
      <c r="GC50" s="109"/>
      <c r="GD50" s="109"/>
      <c r="GE50" s="109"/>
      <c r="GF50" s="109"/>
      <c r="GG50" s="109"/>
      <c r="GH50" s="109"/>
      <c r="GI50" s="109"/>
      <c r="GJ50" s="109"/>
      <c r="GK50" s="109"/>
      <c r="GL50" s="109"/>
      <c r="GM50" s="109"/>
      <c r="GN50" s="109"/>
      <c r="GO50" s="109"/>
      <c r="GP50" s="109"/>
      <c r="GQ50" s="109"/>
      <c r="GR50" s="109"/>
      <c r="GS50" s="109"/>
      <c r="GT50" s="109"/>
      <c r="GU50" s="109"/>
      <c r="GV50" s="109"/>
      <c r="GW50" s="109"/>
      <c r="GX50" s="109"/>
      <c r="GY50" s="109"/>
      <c r="GZ50" s="109"/>
      <c r="HA50" s="109"/>
      <c r="HB50" s="109"/>
      <c r="HC50" s="109"/>
      <c r="HD50" s="109"/>
      <c r="HE50" s="109"/>
      <c r="HF50" s="109"/>
      <c r="HG50" s="109"/>
      <c r="HH50" s="109"/>
      <c r="HI50" s="109"/>
      <c r="HJ50" s="109"/>
      <c r="HK50" s="109"/>
      <c r="HL50" s="109"/>
      <c r="HM50" s="109"/>
      <c r="HN50" s="109"/>
      <c r="HO50" s="109"/>
      <c r="HP50" s="109"/>
      <c r="HQ50" s="109"/>
      <c r="HR50" s="109"/>
      <c r="HS50" s="109"/>
      <c r="HT50" s="109"/>
      <c r="HU50" s="109"/>
      <c r="HV50" s="109"/>
      <c r="HW50" s="109"/>
      <c r="HX50" s="109"/>
      <c r="HY50" s="109"/>
      <c r="HZ50" s="109"/>
      <c r="IA50" s="109"/>
      <c r="IB50" s="109"/>
      <c r="IC50" s="109"/>
      <c r="ID50" s="109"/>
      <c r="IE50" s="109"/>
      <c r="IF50" s="109"/>
      <c r="IG50" s="109"/>
      <c r="IH50" s="109"/>
      <c r="II50" s="109"/>
      <c r="IJ50" s="109"/>
      <c r="IK50" s="109"/>
      <c r="IL50" s="109"/>
      <c r="IM50" s="109"/>
      <c r="IN50" s="109"/>
      <c r="IO50" s="109"/>
      <c r="IP50" s="109"/>
      <c r="IQ50" s="109"/>
      <c r="IR50" s="109"/>
      <c r="IS50" s="109"/>
      <c r="IT50" s="109"/>
      <c r="IU50" s="109"/>
      <c r="IV50" s="109"/>
      <c r="IW50" s="109"/>
      <c r="IX50" s="109"/>
      <c r="IY50" s="109"/>
      <c r="IZ50" s="109"/>
      <c r="JA50" s="109"/>
      <c r="JB50" s="109"/>
      <c r="JC50" s="109"/>
      <c r="JD50" s="109"/>
      <c r="JE50" s="109"/>
      <c r="JF50" s="109"/>
      <c r="JG50" s="109"/>
      <c r="JH50" s="109"/>
      <c r="JI50" s="109"/>
      <c r="JJ50" s="109"/>
      <c r="JK50" s="109"/>
      <c r="JL50" s="109"/>
      <c r="JM50" s="109"/>
      <c r="JN50" s="109"/>
      <c r="JO50" s="109"/>
      <c r="JP50" s="109"/>
      <c r="JQ50" s="109"/>
      <c r="JR50" s="109"/>
      <c r="JS50" s="109"/>
      <c r="JT50" s="109"/>
      <c r="JU50" s="109"/>
      <c r="JV50" s="109"/>
      <c r="JW50" s="109"/>
      <c r="JX50" s="109"/>
      <c r="JY50" s="109"/>
      <c r="JZ50" s="109"/>
      <c r="KA50" s="109"/>
      <c r="KB50" s="109"/>
      <c r="KC50" s="109"/>
      <c r="KD50" s="109"/>
      <c r="KE50" s="109"/>
      <c r="KF50" s="109"/>
      <c r="KG50" s="109"/>
      <c r="KH50" s="109"/>
      <c r="KI50" s="109"/>
      <c r="KJ50" s="109"/>
      <c r="KK50" s="109"/>
      <c r="KL50" s="109"/>
      <c r="KM50" s="109"/>
      <c r="KN50" s="109"/>
      <c r="KO50" s="109"/>
      <c r="KP50" s="109"/>
      <c r="KQ50" s="109"/>
      <c r="KR50" s="109"/>
      <c r="KS50" s="109"/>
      <c r="KT50" s="109"/>
      <c r="KU50" s="109"/>
      <c r="KV50" s="109"/>
      <c r="KW50" s="109"/>
      <c r="KX50" s="109"/>
      <c r="KY50" s="109"/>
      <c r="KZ50" s="109"/>
      <c r="LA50" s="109"/>
      <c r="LB50" s="109"/>
      <c r="LC50" s="109"/>
      <c r="LD50" s="109"/>
      <c r="LE50" s="109"/>
      <c r="LF50" s="109"/>
      <c r="LG50" s="109"/>
      <c r="LH50" s="109"/>
      <c r="LI50" s="109"/>
      <c r="LJ50" s="109"/>
      <c r="LK50" s="109"/>
      <c r="LL50" s="109"/>
      <c r="LM50" s="109"/>
      <c r="LN50" s="109"/>
      <c r="LO50" s="109"/>
      <c r="LP50" s="109"/>
    </row>
    <row r="51" spans="1:328" s="105" customFormat="1" ht="34.5" x14ac:dyDescent="0.3">
      <c r="A51" s="154"/>
      <c r="B51" s="133"/>
      <c r="C51" s="153"/>
      <c r="D51" s="133"/>
      <c r="E51" s="151"/>
      <c r="F51" s="138" t="s">
        <v>85</v>
      </c>
      <c r="G51" s="72">
        <v>-557630</v>
      </c>
      <c r="H51" s="108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109"/>
      <c r="BA51" s="109"/>
      <c r="BB51" s="109"/>
      <c r="BC51" s="109"/>
      <c r="BD51" s="109"/>
      <c r="BE51" s="109"/>
      <c r="BF51" s="109"/>
      <c r="BG51" s="109"/>
      <c r="BH51" s="109"/>
      <c r="BI51" s="109"/>
      <c r="BJ51" s="109"/>
      <c r="BK51" s="109"/>
      <c r="BL51" s="109"/>
      <c r="BM51" s="109"/>
      <c r="BN51" s="109"/>
      <c r="BO51" s="109"/>
      <c r="BP51" s="109"/>
      <c r="BQ51" s="109"/>
      <c r="BR51" s="109"/>
      <c r="BS51" s="109"/>
      <c r="BT51" s="109"/>
      <c r="BU51" s="109"/>
      <c r="BV51" s="109"/>
      <c r="BW51" s="109"/>
      <c r="BX51" s="109"/>
      <c r="BY51" s="109"/>
      <c r="BZ51" s="109"/>
      <c r="CA51" s="109"/>
      <c r="CB51" s="109"/>
      <c r="CC51" s="109"/>
      <c r="CD51" s="109"/>
      <c r="CE51" s="109"/>
      <c r="CF51" s="109"/>
      <c r="CG51" s="109"/>
      <c r="CH51" s="109"/>
      <c r="CI51" s="109"/>
      <c r="CJ51" s="109"/>
      <c r="CK51" s="109"/>
      <c r="CL51" s="109"/>
      <c r="CM51" s="109"/>
      <c r="CN51" s="109"/>
      <c r="CO51" s="109"/>
      <c r="CP51" s="109"/>
      <c r="CQ51" s="109"/>
      <c r="CR51" s="109"/>
      <c r="CS51" s="109"/>
      <c r="CT51" s="109"/>
      <c r="CU51" s="109"/>
      <c r="CV51" s="109"/>
      <c r="CW51" s="109"/>
      <c r="CX51" s="109"/>
      <c r="CY51" s="109"/>
      <c r="CZ51" s="109"/>
      <c r="DA51" s="109"/>
      <c r="DB51" s="109"/>
      <c r="DC51" s="109"/>
      <c r="DD51" s="109"/>
      <c r="DE51" s="109"/>
      <c r="DF51" s="109"/>
      <c r="DG51" s="109"/>
      <c r="DH51" s="109"/>
      <c r="DI51" s="109"/>
      <c r="DJ51" s="109"/>
      <c r="DK51" s="109"/>
      <c r="DL51" s="109"/>
      <c r="DM51" s="109"/>
      <c r="DN51" s="109"/>
      <c r="DO51" s="109"/>
      <c r="DP51" s="109"/>
      <c r="DQ51" s="109"/>
      <c r="DR51" s="109"/>
      <c r="DS51" s="109"/>
      <c r="DT51" s="109"/>
      <c r="DU51" s="109"/>
      <c r="DV51" s="109"/>
      <c r="DW51" s="109"/>
      <c r="DX51" s="109"/>
      <c r="DY51" s="109"/>
      <c r="DZ51" s="109"/>
      <c r="EA51" s="109"/>
      <c r="EB51" s="109"/>
      <c r="EC51" s="109"/>
      <c r="ED51" s="109"/>
      <c r="EE51" s="109"/>
      <c r="EF51" s="109"/>
      <c r="EG51" s="109"/>
      <c r="EH51" s="109"/>
      <c r="EI51" s="109"/>
      <c r="EJ51" s="109"/>
      <c r="EK51" s="109"/>
      <c r="EL51" s="109"/>
      <c r="EM51" s="109"/>
      <c r="EN51" s="109"/>
      <c r="EO51" s="109"/>
      <c r="EP51" s="109"/>
      <c r="EQ51" s="109"/>
      <c r="ER51" s="109"/>
      <c r="ES51" s="109"/>
      <c r="ET51" s="109"/>
      <c r="EU51" s="109"/>
      <c r="EV51" s="109"/>
      <c r="EW51" s="109"/>
      <c r="EX51" s="109"/>
      <c r="EY51" s="109"/>
      <c r="EZ51" s="109"/>
      <c r="FA51" s="109"/>
      <c r="FB51" s="109"/>
      <c r="FC51" s="109"/>
      <c r="FD51" s="109"/>
      <c r="FE51" s="109"/>
      <c r="FF51" s="109"/>
      <c r="FG51" s="109"/>
      <c r="FH51" s="109"/>
      <c r="FI51" s="109"/>
      <c r="FJ51" s="109"/>
      <c r="FK51" s="109"/>
      <c r="FL51" s="109"/>
      <c r="FM51" s="109"/>
      <c r="FN51" s="109"/>
      <c r="FO51" s="109"/>
      <c r="FP51" s="109"/>
      <c r="FQ51" s="109"/>
      <c r="FR51" s="109"/>
      <c r="FS51" s="109"/>
      <c r="FT51" s="109"/>
      <c r="FU51" s="109"/>
      <c r="FV51" s="109"/>
      <c r="FW51" s="109"/>
      <c r="FX51" s="109"/>
      <c r="FY51" s="109"/>
      <c r="FZ51" s="109"/>
      <c r="GA51" s="109"/>
      <c r="GB51" s="109"/>
      <c r="GC51" s="109"/>
      <c r="GD51" s="109"/>
      <c r="GE51" s="109"/>
      <c r="GF51" s="109"/>
      <c r="GG51" s="109"/>
      <c r="GH51" s="109"/>
      <c r="GI51" s="109"/>
      <c r="GJ51" s="109"/>
      <c r="GK51" s="109"/>
      <c r="GL51" s="109"/>
      <c r="GM51" s="109"/>
      <c r="GN51" s="109"/>
      <c r="GO51" s="109"/>
      <c r="GP51" s="109"/>
      <c r="GQ51" s="109"/>
      <c r="GR51" s="109"/>
      <c r="GS51" s="109"/>
      <c r="GT51" s="109"/>
      <c r="GU51" s="109"/>
      <c r="GV51" s="109"/>
      <c r="GW51" s="109"/>
      <c r="GX51" s="109"/>
      <c r="GY51" s="109"/>
      <c r="GZ51" s="109"/>
      <c r="HA51" s="109"/>
      <c r="HB51" s="109"/>
      <c r="HC51" s="109"/>
      <c r="HD51" s="109"/>
      <c r="HE51" s="109"/>
      <c r="HF51" s="109"/>
      <c r="HG51" s="109"/>
      <c r="HH51" s="109"/>
      <c r="HI51" s="109"/>
      <c r="HJ51" s="109"/>
      <c r="HK51" s="109"/>
      <c r="HL51" s="109"/>
      <c r="HM51" s="109"/>
      <c r="HN51" s="109"/>
      <c r="HO51" s="109"/>
      <c r="HP51" s="109"/>
      <c r="HQ51" s="109"/>
      <c r="HR51" s="109"/>
      <c r="HS51" s="109"/>
      <c r="HT51" s="109"/>
      <c r="HU51" s="109"/>
      <c r="HV51" s="109"/>
      <c r="HW51" s="109"/>
      <c r="HX51" s="109"/>
      <c r="HY51" s="109"/>
      <c r="HZ51" s="109"/>
      <c r="IA51" s="109"/>
      <c r="IB51" s="109"/>
      <c r="IC51" s="109"/>
      <c r="ID51" s="109"/>
      <c r="IE51" s="109"/>
      <c r="IF51" s="109"/>
      <c r="IG51" s="109"/>
      <c r="IH51" s="109"/>
      <c r="II51" s="109"/>
      <c r="IJ51" s="109"/>
      <c r="IK51" s="109"/>
      <c r="IL51" s="109"/>
      <c r="IM51" s="109"/>
      <c r="IN51" s="109"/>
      <c r="IO51" s="109"/>
      <c r="IP51" s="109"/>
      <c r="IQ51" s="109"/>
      <c r="IR51" s="109"/>
      <c r="IS51" s="109"/>
      <c r="IT51" s="109"/>
      <c r="IU51" s="109"/>
      <c r="IV51" s="109"/>
      <c r="IW51" s="109"/>
      <c r="IX51" s="109"/>
      <c r="IY51" s="109"/>
      <c r="IZ51" s="109"/>
      <c r="JA51" s="109"/>
      <c r="JB51" s="109"/>
      <c r="JC51" s="109"/>
      <c r="JD51" s="109"/>
      <c r="JE51" s="109"/>
      <c r="JF51" s="109"/>
      <c r="JG51" s="109"/>
      <c r="JH51" s="109"/>
      <c r="JI51" s="109"/>
      <c r="JJ51" s="109"/>
      <c r="JK51" s="109"/>
      <c r="JL51" s="109"/>
      <c r="JM51" s="109"/>
      <c r="JN51" s="109"/>
      <c r="JO51" s="109"/>
      <c r="JP51" s="109"/>
      <c r="JQ51" s="109"/>
      <c r="JR51" s="109"/>
      <c r="JS51" s="109"/>
      <c r="JT51" s="109"/>
      <c r="JU51" s="109"/>
      <c r="JV51" s="109"/>
      <c r="JW51" s="109"/>
      <c r="JX51" s="109"/>
      <c r="JY51" s="109"/>
      <c r="JZ51" s="109"/>
      <c r="KA51" s="109"/>
      <c r="KB51" s="109"/>
      <c r="KC51" s="109"/>
      <c r="KD51" s="109"/>
      <c r="KE51" s="109"/>
      <c r="KF51" s="109"/>
      <c r="KG51" s="109"/>
      <c r="KH51" s="109"/>
      <c r="KI51" s="109"/>
      <c r="KJ51" s="109"/>
      <c r="KK51" s="109"/>
      <c r="KL51" s="109"/>
      <c r="KM51" s="109"/>
      <c r="KN51" s="109"/>
      <c r="KO51" s="109"/>
      <c r="KP51" s="109"/>
      <c r="KQ51" s="109"/>
      <c r="KR51" s="109"/>
      <c r="KS51" s="109"/>
      <c r="KT51" s="109"/>
      <c r="KU51" s="109"/>
      <c r="KV51" s="109"/>
      <c r="KW51" s="109"/>
      <c r="KX51" s="109"/>
      <c r="KY51" s="109"/>
      <c r="KZ51" s="109"/>
      <c r="LA51" s="109"/>
      <c r="LB51" s="109"/>
      <c r="LC51" s="109"/>
      <c r="LD51" s="109"/>
      <c r="LE51" s="109"/>
      <c r="LF51" s="109"/>
      <c r="LG51" s="109"/>
      <c r="LH51" s="109"/>
      <c r="LI51" s="109"/>
      <c r="LJ51" s="109"/>
      <c r="LK51" s="109"/>
      <c r="LL51" s="109"/>
      <c r="LM51" s="109"/>
      <c r="LN51" s="109"/>
      <c r="LO51" s="109"/>
      <c r="LP51" s="109"/>
    </row>
  </sheetData>
  <mergeCells count="11">
    <mergeCell ref="G1:H1"/>
    <mergeCell ref="G8:H8"/>
    <mergeCell ref="G3:H3"/>
    <mergeCell ref="G2:H2"/>
    <mergeCell ref="A5:H5"/>
    <mergeCell ref="A9:C9"/>
    <mergeCell ref="E41:F41"/>
    <mergeCell ref="G9:H9"/>
    <mergeCell ref="E22:F22"/>
    <mergeCell ref="D9:E9"/>
    <mergeCell ref="F9:F10"/>
  </mergeCells>
  <pageMargins left="0.7" right="0.7" top="0.75" bottom="0.75" header="0.3" footer="0.3"/>
  <pageSetup paperSize="9" scale="58" orientation="portrait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28" zoomScale="90" zoomScaleNormal="90" zoomScaleSheetLayoutView="100" workbookViewId="0">
      <selection activeCell="B6" sqref="B6"/>
    </sheetView>
  </sheetViews>
  <sheetFormatPr defaultColWidth="9.140625" defaultRowHeight="17.25" outlineLevelRow="1" x14ac:dyDescent="0.3"/>
  <cols>
    <col min="1" max="1" width="5.28515625" style="46" customWidth="1"/>
    <col min="2" max="2" width="24.5703125" style="46" customWidth="1"/>
    <col min="3" max="3" width="65.7109375" style="46" customWidth="1"/>
    <col min="4" max="4" width="42.42578125" style="48" customWidth="1"/>
    <col min="5" max="5" width="10" style="46" customWidth="1"/>
    <col min="6" max="6" width="49.85546875" style="46" customWidth="1"/>
    <col min="7" max="16384" width="9.140625" style="46"/>
  </cols>
  <sheetData>
    <row r="1" spans="1:7" ht="19.5" customHeight="1" x14ac:dyDescent="0.3">
      <c r="D1" s="145" t="s">
        <v>96</v>
      </c>
      <c r="E1" s="143"/>
      <c r="F1" s="143"/>
      <c r="G1" s="143"/>
    </row>
    <row r="2" spans="1:7" ht="17.25" customHeight="1" x14ac:dyDescent="0.3">
      <c r="D2" s="146" t="s">
        <v>98</v>
      </c>
      <c r="E2" s="144"/>
      <c r="F2" s="144"/>
      <c r="G2" s="144"/>
    </row>
    <row r="3" spans="1:7" ht="17.25" customHeight="1" x14ac:dyDescent="0.3">
      <c r="D3" s="146" t="s">
        <v>9</v>
      </c>
      <c r="E3" s="144"/>
      <c r="F3" s="144"/>
      <c r="G3" s="144"/>
    </row>
    <row r="5" spans="1:7" ht="116.25" customHeight="1" x14ac:dyDescent="0.3">
      <c r="A5" s="47"/>
      <c r="B5" s="191" t="s">
        <v>104</v>
      </c>
      <c r="C5" s="191"/>
      <c r="D5" s="191"/>
    </row>
    <row r="6" spans="1:7" ht="23.25" customHeight="1" x14ac:dyDescent="0.3"/>
    <row r="7" spans="1:7" ht="21.75" customHeight="1" x14ac:dyDescent="0.3">
      <c r="A7" s="203" t="s">
        <v>102</v>
      </c>
      <c r="B7" s="203"/>
      <c r="C7" s="203"/>
      <c r="D7" s="203"/>
    </row>
    <row r="8" spans="1:7" ht="38.65" customHeight="1" x14ac:dyDescent="0.3">
      <c r="C8" s="49" t="s">
        <v>51</v>
      </c>
      <c r="D8" s="50"/>
    </row>
    <row r="9" spans="1:7" x14ac:dyDescent="0.3">
      <c r="B9" s="196" t="s">
        <v>11</v>
      </c>
      <c r="C9" s="197"/>
      <c r="D9" s="198"/>
    </row>
    <row r="10" spans="1:7" x14ac:dyDescent="0.3">
      <c r="B10" s="51" t="s">
        <v>1</v>
      </c>
      <c r="C10" s="51" t="s">
        <v>2</v>
      </c>
      <c r="D10" s="52"/>
    </row>
    <row r="11" spans="1:7" x14ac:dyDescent="0.3">
      <c r="B11" s="53">
        <v>1041</v>
      </c>
      <c r="C11" s="54" t="s">
        <v>61</v>
      </c>
      <c r="D11" s="55"/>
    </row>
    <row r="12" spans="1:7" s="56" customFormat="1" x14ac:dyDescent="0.3">
      <c r="B12" s="199" t="s">
        <v>3</v>
      </c>
      <c r="C12" s="200"/>
      <c r="D12" s="57"/>
    </row>
    <row r="13" spans="1:7" s="56" customFormat="1" ht="135" customHeight="1" x14ac:dyDescent="0.3">
      <c r="B13" s="58" t="s">
        <v>4</v>
      </c>
      <c r="C13" s="45">
        <v>1041</v>
      </c>
      <c r="D13" s="116" t="s">
        <v>91</v>
      </c>
    </row>
    <row r="14" spans="1:7" s="56" customFormat="1" ht="34.5" x14ac:dyDescent="0.3">
      <c r="B14" s="58" t="s">
        <v>5</v>
      </c>
      <c r="C14" s="45">
        <v>12001</v>
      </c>
      <c r="D14" s="59" t="s">
        <v>12</v>
      </c>
    </row>
    <row r="15" spans="1:7" s="56" customFormat="1" ht="69.75" customHeight="1" x14ac:dyDescent="0.3">
      <c r="B15" s="58" t="s">
        <v>6</v>
      </c>
      <c r="C15" s="42" t="s">
        <v>70</v>
      </c>
      <c r="D15" s="193"/>
    </row>
    <row r="16" spans="1:7" s="56" customFormat="1" ht="51.75" x14ac:dyDescent="0.3">
      <c r="B16" s="58" t="s">
        <v>10</v>
      </c>
      <c r="C16" s="43" t="s">
        <v>72</v>
      </c>
      <c r="D16" s="194"/>
    </row>
    <row r="17" spans="2:5" s="56" customFormat="1" ht="34.5" x14ac:dyDescent="0.3">
      <c r="B17" s="58" t="s">
        <v>7</v>
      </c>
      <c r="C17" s="45" t="s">
        <v>62</v>
      </c>
      <c r="D17" s="194"/>
    </row>
    <row r="18" spans="2:5" s="56" customFormat="1" ht="71.25" customHeight="1" x14ac:dyDescent="0.3">
      <c r="B18" s="60" t="s">
        <v>67</v>
      </c>
      <c r="C18" s="45" t="s">
        <v>90</v>
      </c>
      <c r="D18" s="194"/>
    </row>
    <row r="19" spans="2:5" s="56" customFormat="1" x14ac:dyDescent="0.3">
      <c r="B19" s="201" t="s">
        <v>0</v>
      </c>
      <c r="C19" s="202"/>
      <c r="D19" s="195"/>
    </row>
    <row r="20" spans="2:5" s="56" customFormat="1" ht="17.25" customHeight="1" outlineLevel="1" x14ac:dyDescent="0.3">
      <c r="B20" s="61" t="s">
        <v>68</v>
      </c>
      <c r="C20" s="61"/>
      <c r="D20" s="160"/>
    </row>
    <row r="21" spans="2:5" s="56" customFormat="1" x14ac:dyDescent="0.3">
      <c r="B21" s="111" t="s">
        <v>8</v>
      </c>
      <c r="C21" s="111"/>
      <c r="D21" s="161">
        <v>557630</v>
      </c>
      <c r="E21" s="62"/>
    </row>
    <row r="22" spans="2:5" s="56" customFormat="1" x14ac:dyDescent="0.3">
      <c r="B22" s="121"/>
      <c r="C22" s="121"/>
      <c r="D22" s="122"/>
      <c r="E22" s="62"/>
    </row>
    <row r="23" spans="2:5" s="56" customFormat="1" x14ac:dyDescent="0.3">
      <c r="B23" s="121"/>
      <c r="C23" s="121"/>
      <c r="D23" s="118"/>
      <c r="E23" s="62"/>
    </row>
    <row r="24" spans="2:5" x14ac:dyDescent="0.3">
      <c r="B24" s="123" t="s">
        <v>1</v>
      </c>
      <c r="C24" s="123" t="s">
        <v>2</v>
      </c>
      <c r="D24" s="124"/>
    </row>
    <row r="25" spans="2:5" x14ac:dyDescent="0.3">
      <c r="B25" s="68">
        <v>1146</v>
      </c>
      <c r="C25" s="128" t="s">
        <v>73</v>
      </c>
      <c r="D25" s="69"/>
    </row>
    <row r="26" spans="2:5" ht="34.5" x14ac:dyDescent="0.3">
      <c r="B26" s="20" t="s">
        <v>3</v>
      </c>
      <c r="C26" s="66"/>
      <c r="D26" s="67"/>
    </row>
    <row r="27" spans="2:5" s="56" customFormat="1" ht="140.25" customHeight="1" x14ac:dyDescent="0.3">
      <c r="B27" s="58" t="s">
        <v>4</v>
      </c>
      <c r="C27" s="45">
        <v>1146</v>
      </c>
      <c r="D27" s="116" t="s">
        <v>52</v>
      </c>
    </row>
    <row r="28" spans="2:5" ht="34.5" x14ac:dyDescent="0.3">
      <c r="B28" s="21" t="s">
        <v>5</v>
      </c>
      <c r="C28" s="22">
        <v>11001</v>
      </c>
      <c r="D28" s="119" t="s">
        <v>15</v>
      </c>
    </row>
    <row r="29" spans="2:5" ht="34.5" x14ac:dyDescent="0.3">
      <c r="B29" s="21" t="s">
        <v>6</v>
      </c>
      <c r="C29" s="100" t="s">
        <v>74</v>
      </c>
      <c r="D29" s="193"/>
    </row>
    <row r="30" spans="2:5" ht="69" x14ac:dyDescent="0.3">
      <c r="B30" s="21" t="s">
        <v>10</v>
      </c>
      <c r="C30" s="71" t="s">
        <v>75</v>
      </c>
      <c r="D30" s="194"/>
    </row>
    <row r="31" spans="2:5" ht="34.5" x14ac:dyDescent="0.3">
      <c r="B31" s="21" t="s">
        <v>7</v>
      </c>
      <c r="C31" s="104" t="s">
        <v>35</v>
      </c>
      <c r="D31" s="194"/>
    </row>
    <row r="32" spans="2:5" ht="86.25" x14ac:dyDescent="0.3">
      <c r="B32" s="9" t="s">
        <v>36</v>
      </c>
      <c r="C32" s="45" t="s">
        <v>88</v>
      </c>
      <c r="D32" s="194"/>
    </row>
    <row r="33" spans="2:4" x14ac:dyDescent="0.3">
      <c r="B33" s="23"/>
      <c r="C33" s="24" t="s">
        <v>0</v>
      </c>
      <c r="D33" s="195"/>
    </row>
    <row r="34" spans="2:4" x14ac:dyDescent="0.3">
      <c r="B34" s="192" t="s">
        <v>8</v>
      </c>
      <c r="C34" s="192"/>
      <c r="D34" s="162">
        <v>-557630</v>
      </c>
    </row>
    <row r="35" spans="2:4" x14ac:dyDescent="0.3">
      <c r="B35" s="115"/>
      <c r="C35" s="115"/>
      <c r="D35" s="114"/>
    </row>
    <row r="36" spans="2:4" x14ac:dyDescent="0.3">
      <c r="B36" s="115"/>
      <c r="C36" s="115"/>
      <c r="D36" s="114"/>
    </row>
  </sheetData>
  <mergeCells count="8">
    <mergeCell ref="B5:D5"/>
    <mergeCell ref="B34:C34"/>
    <mergeCell ref="D29:D33"/>
    <mergeCell ref="B9:D9"/>
    <mergeCell ref="B12:C12"/>
    <mergeCell ref="D15:D19"/>
    <mergeCell ref="B19:C19"/>
    <mergeCell ref="A7:D7"/>
  </mergeCells>
  <pageMargins left="0.2" right="0.2" top="0.2" bottom="0.2" header="0.2" footer="0.2"/>
  <pageSetup paperSize="9" scale="70" orientation="portrait" r:id="rId1"/>
  <colBreaks count="1" manualBreakCount="1">
    <brk id="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17" zoomScale="90" zoomScaleNormal="90" zoomScaleSheetLayoutView="100" workbookViewId="0">
      <selection activeCell="F25" sqref="F24:F25"/>
    </sheetView>
  </sheetViews>
  <sheetFormatPr defaultColWidth="9.140625" defaultRowHeight="17.25" x14ac:dyDescent="0.3"/>
  <cols>
    <col min="1" max="1" width="5.28515625" style="46" customWidth="1"/>
    <col min="2" max="2" width="24.5703125" style="46" customWidth="1"/>
    <col min="3" max="3" width="65.7109375" style="46" customWidth="1"/>
    <col min="4" max="4" width="26.85546875" style="48" customWidth="1"/>
    <col min="5" max="5" width="17.42578125" style="46" customWidth="1"/>
    <col min="6" max="6" width="49.85546875" style="46" customWidth="1"/>
    <col min="7" max="16384" width="9.140625" style="46"/>
  </cols>
  <sheetData>
    <row r="1" spans="1:7" ht="37.5" customHeight="1" x14ac:dyDescent="0.3">
      <c r="D1" s="74" t="s">
        <v>69</v>
      </c>
    </row>
    <row r="2" spans="1:7" ht="17.25" customHeight="1" x14ac:dyDescent="0.3">
      <c r="D2" s="147" t="s">
        <v>95</v>
      </c>
      <c r="E2" s="142"/>
      <c r="F2" s="142"/>
      <c r="G2" s="142"/>
    </row>
    <row r="3" spans="1:7" ht="17.25" customHeight="1" x14ac:dyDescent="0.3">
      <c r="D3" s="147" t="s">
        <v>9</v>
      </c>
      <c r="E3" s="142"/>
      <c r="F3" s="142"/>
      <c r="G3" s="142"/>
    </row>
    <row r="5" spans="1:7" ht="83.25" customHeight="1" x14ac:dyDescent="0.3">
      <c r="A5" s="47"/>
      <c r="B5" s="191" t="s">
        <v>100</v>
      </c>
      <c r="C5" s="191"/>
      <c r="D5" s="191"/>
    </row>
    <row r="6" spans="1:7" ht="23.25" customHeight="1" x14ac:dyDescent="0.3"/>
    <row r="7" spans="1:7" ht="21.75" customHeight="1" x14ac:dyDescent="0.3">
      <c r="A7" s="203" t="s">
        <v>92</v>
      </c>
      <c r="B7" s="203"/>
      <c r="C7" s="203"/>
      <c r="D7" s="203"/>
    </row>
    <row r="8" spans="1:7" ht="38.65" customHeight="1" x14ac:dyDescent="0.3">
      <c r="C8" s="49" t="s">
        <v>51</v>
      </c>
      <c r="D8" s="50"/>
    </row>
    <row r="9" spans="1:7" x14ac:dyDescent="0.3">
      <c r="B9" s="196" t="s">
        <v>11</v>
      </c>
      <c r="C9" s="197"/>
      <c r="D9" s="198"/>
    </row>
    <row r="10" spans="1:7" x14ac:dyDescent="0.3">
      <c r="B10" s="51" t="s">
        <v>1</v>
      </c>
      <c r="C10" s="51" t="s">
        <v>2</v>
      </c>
      <c r="D10" s="52"/>
    </row>
    <row r="11" spans="1:7" x14ac:dyDescent="0.3">
      <c r="B11" s="53">
        <v>1041</v>
      </c>
      <c r="C11" s="54" t="s">
        <v>61</v>
      </c>
      <c r="D11" s="55"/>
    </row>
    <row r="12" spans="1:7" s="56" customFormat="1" x14ac:dyDescent="0.3">
      <c r="B12" s="199" t="s">
        <v>3</v>
      </c>
      <c r="C12" s="200"/>
      <c r="D12" s="57"/>
    </row>
    <row r="13" spans="1:7" s="56" customFormat="1" ht="162" customHeight="1" x14ac:dyDescent="0.3">
      <c r="B13" s="58" t="s">
        <v>4</v>
      </c>
      <c r="C13" s="45">
        <v>1041</v>
      </c>
      <c r="D13" s="73" t="s">
        <v>91</v>
      </c>
    </row>
    <row r="14" spans="1:7" s="56" customFormat="1" ht="34.5" x14ac:dyDescent="0.3">
      <c r="B14" s="58" t="s">
        <v>5</v>
      </c>
      <c r="C14" s="45">
        <v>12001</v>
      </c>
      <c r="D14" s="59" t="s">
        <v>12</v>
      </c>
    </row>
    <row r="15" spans="1:7" s="56" customFormat="1" ht="69.75" customHeight="1" x14ac:dyDescent="0.3">
      <c r="B15" s="58" t="s">
        <v>6</v>
      </c>
      <c r="C15" s="42" t="s">
        <v>72</v>
      </c>
      <c r="D15" s="193"/>
    </row>
    <row r="16" spans="1:7" s="56" customFormat="1" ht="51.75" x14ac:dyDescent="0.3">
      <c r="B16" s="58" t="s">
        <v>10</v>
      </c>
      <c r="C16" s="43" t="s">
        <v>72</v>
      </c>
      <c r="D16" s="194"/>
    </row>
    <row r="17" spans="1:5" s="56" customFormat="1" ht="34.5" x14ac:dyDescent="0.3">
      <c r="B17" s="58" t="s">
        <v>7</v>
      </c>
      <c r="C17" s="45" t="s">
        <v>62</v>
      </c>
      <c r="D17" s="194"/>
    </row>
    <row r="18" spans="1:5" s="56" customFormat="1" ht="71.25" customHeight="1" x14ac:dyDescent="0.3">
      <c r="B18" s="60" t="s">
        <v>67</v>
      </c>
      <c r="C18" s="45" t="s">
        <v>90</v>
      </c>
      <c r="D18" s="194"/>
    </row>
    <row r="19" spans="1:5" s="56" customFormat="1" x14ac:dyDescent="0.3">
      <c r="B19" s="201" t="s">
        <v>0</v>
      </c>
      <c r="C19" s="202"/>
      <c r="D19" s="195"/>
    </row>
    <row r="20" spans="1:5" s="56" customFormat="1" ht="24" customHeight="1" x14ac:dyDescent="0.3">
      <c r="B20" s="208" t="s">
        <v>68</v>
      </c>
      <c r="C20" s="209"/>
      <c r="D20" s="160"/>
    </row>
    <row r="21" spans="1:5" s="56" customFormat="1" x14ac:dyDescent="0.3">
      <c r="B21" s="61" t="s">
        <v>8</v>
      </c>
      <c r="C21" s="61"/>
      <c r="D21" s="163">
        <v>557630</v>
      </c>
      <c r="E21" s="62"/>
    </row>
    <row r="23" spans="1:5" x14ac:dyDescent="0.3">
      <c r="A23" s="149"/>
      <c r="B23" s="149"/>
      <c r="C23" s="149"/>
      <c r="D23" s="148" t="s">
        <v>99</v>
      </c>
    </row>
    <row r="24" spans="1:5" ht="34.5" x14ac:dyDescent="0.3">
      <c r="C24" s="49" t="s">
        <v>105</v>
      </c>
      <c r="D24" s="148"/>
    </row>
    <row r="25" spans="1:5" x14ac:dyDescent="0.3">
      <c r="B25" s="63" t="s">
        <v>49</v>
      </c>
      <c r="C25" s="64"/>
      <c r="D25" s="65"/>
    </row>
    <row r="26" spans="1:5" x14ac:dyDescent="0.3">
      <c r="B26" s="20" t="s">
        <v>1</v>
      </c>
      <c r="C26" s="20" t="s">
        <v>2</v>
      </c>
      <c r="D26" s="67"/>
    </row>
    <row r="27" spans="1:5" x14ac:dyDescent="0.3">
      <c r="B27" s="68">
        <v>1146</v>
      </c>
      <c r="C27" s="103" t="s">
        <v>73</v>
      </c>
      <c r="D27" s="69"/>
    </row>
    <row r="28" spans="1:5" ht="34.5" x14ac:dyDescent="0.3">
      <c r="B28" s="20" t="s">
        <v>3</v>
      </c>
      <c r="C28" s="66"/>
      <c r="D28" s="67"/>
    </row>
    <row r="29" spans="1:5" s="56" customFormat="1" ht="150" customHeight="1" x14ac:dyDescent="0.3">
      <c r="B29" s="58" t="s">
        <v>4</v>
      </c>
      <c r="C29" s="45">
        <v>1146</v>
      </c>
      <c r="D29" s="73" t="s">
        <v>89</v>
      </c>
    </row>
    <row r="30" spans="1:5" ht="34.5" x14ac:dyDescent="0.3">
      <c r="B30" s="21" t="s">
        <v>5</v>
      </c>
      <c r="C30" s="22">
        <v>11001</v>
      </c>
      <c r="D30" s="41" t="s">
        <v>15</v>
      </c>
    </row>
    <row r="31" spans="1:5" ht="34.5" x14ac:dyDescent="0.3">
      <c r="B31" s="21" t="s">
        <v>6</v>
      </c>
      <c r="C31" s="100" t="s">
        <v>74</v>
      </c>
      <c r="D31" s="193"/>
    </row>
    <row r="32" spans="1:5" ht="69" x14ac:dyDescent="0.3">
      <c r="B32" s="21" t="s">
        <v>10</v>
      </c>
      <c r="C32" s="71" t="s">
        <v>75</v>
      </c>
      <c r="D32" s="194"/>
    </row>
    <row r="33" spans="2:4" ht="34.5" x14ac:dyDescent="0.3">
      <c r="B33" s="21" t="s">
        <v>7</v>
      </c>
      <c r="C33" s="45" t="s">
        <v>41</v>
      </c>
      <c r="D33" s="194"/>
    </row>
    <row r="34" spans="2:4" ht="51.75" x14ac:dyDescent="0.3">
      <c r="B34" s="9" t="s">
        <v>36</v>
      </c>
      <c r="C34" s="45" t="s">
        <v>101</v>
      </c>
      <c r="D34" s="194"/>
    </row>
    <row r="35" spans="2:4" x14ac:dyDescent="0.3">
      <c r="B35" s="23"/>
      <c r="C35" s="24" t="s">
        <v>0</v>
      </c>
      <c r="D35" s="195"/>
    </row>
    <row r="36" spans="2:4" x14ac:dyDescent="0.3">
      <c r="B36" s="207" t="s">
        <v>8</v>
      </c>
      <c r="C36" s="207"/>
      <c r="D36" s="40">
        <v>-557630</v>
      </c>
    </row>
    <row r="37" spans="2:4" x14ac:dyDescent="0.3">
      <c r="B37" s="204"/>
      <c r="C37" s="205"/>
      <c r="D37" s="206"/>
    </row>
  </sheetData>
  <mergeCells count="10">
    <mergeCell ref="B5:D5"/>
    <mergeCell ref="A7:D7"/>
    <mergeCell ref="B37:D37"/>
    <mergeCell ref="B9:D9"/>
    <mergeCell ref="B12:C12"/>
    <mergeCell ref="D15:D19"/>
    <mergeCell ref="B19:C19"/>
    <mergeCell ref="D31:D35"/>
    <mergeCell ref="B36:C36"/>
    <mergeCell ref="B20:C20"/>
  </mergeCells>
  <pageMargins left="0.70866141732283472" right="0.70866141732283472" top="0.74803149606299213" bottom="0.74803149606299213" header="0.31496062992125984" footer="0.31496062992125984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Havelvats 1</vt:lpstr>
      <vt:lpstr>Havelvats 2 </vt:lpstr>
      <vt:lpstr>Havelvats 3</vt:lpstr>
      <vt:lpstr>Havelvats 4</vt:lpstr>
      <vt:lpstr>'Havelvats 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https://mul2-edu.gov.am/tasks/1163057/oneclick/havelvacner2022.xlsx?token=db52a1751297caddd5968c826a94271a</cp:keywords>
  <cp:lastModifiedBy>L.Tazayan</cp:lastModifiedBy>
  <cp:lastPrinted>2021-12-20T09:19:56Z</cp:lastPrinted>
  <dcterms:created xsi:type="dcterms:W3CDTF">2021-08-23T10:50:47Z</dcterms:created>
  <dcterms:modified xsi:type="dcterms:W3CDTF">2022-12-06T07:32:21Z</dcterms:modified>
</cp:coreProperties>
</file>