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90" windowWidth="20730" windowHeight="11130" activeTab="5"/>
  </bookViews>
  <sheets>
    <sheet name="1." sheetId="45" r:id="rId1"/>
    <sheet name="2." sheetId="44" r:id="rId2"/>
    <sheet name="3." sheetId="36" r:id="rId3"/>
    <sheet name="4." sheetId="26" r:id="rId4"/>
    <sheet name="5." sheetId="27" r:id="rId5"/>
    <sheet name="6" sheetId="43" r:id="rId6"/>
  </sheets>
  <definedNames>
    <definedName name="_tab10" localSheetId="2">#REF!</definedName>
    <definedName name="_tab10" localSheetId="5">#REF!</definedName>
    <definedName name="_tab10">#REF!</definedName>
    <definedName name="_tab11" localSheetId="2">#REF!</definedName>
    <definedName name="_tab11" localSheetId="5">#REF!</definedName>
    <definedName name="_tab11">#REF!</definedName>
    <definedName name="_tab12" localSheetId="2">#REF!</definedName>
    <definedName name="_tab12" localSheetId="5">#REF!</definedName>
    <definedName name="_tab12">#REF!</definedName>
    <definedName name="_tab13" localSheetId="2">#REF!</definedName>
    <definedName name="_tab13" localSheetId="5">#REF!</definedName>
    <definedName name="_tab13">#REF!</definedName>
    <definedName name="_tab14" localSheetId="2">#REF!</definedName>
    <definedName name="_tab14" localSheetId="5">#REF!</definedName>
    <definedName name="_tab14">#REF!</definedName>
    <definedName name="_tab15" localSheetId="2">#REF!</definedName>
    <definedName name="_tab15" localSheetId="5">#REF!</definedName>
    <definedName name="_tab15">#REF!</definedName>
    <definedName name="_tab16" localSheetId="2">#REF!</definedName>
    <definedName name="_tab16" localSheetId="5">#REF!</definedName>
    <definedName name="_tab16">#REF!</definedName>
    <definedName name="_tab17" localSheetId="2">#REF!</definedName>
    <definedName name="_tab17" localSheetId="5">#REF!</definedName>
    <definedName name="_tab17">#REF!</definedName>
    <definedName name="_tab18" localSheetId="2">#REF!</definedName>
    <definedName name="_tab18" localSheetId="5">#REF!</definedName>
    <definedName name="_tab18">#REF!</definedName>
    <definedName name="_tab19" localSheetId="2">#REF!</definedName>
    <definedName name="_tab19" localSheetId="5">#REF!</definedName>
    <definedName name="_tab19">#REF!</definedName>
    <definedName name="_tab20" localSheetId="2">#REF!</definedName>
    <definedName name="_tab20" localSheetId="5">#REF!</definedName>
    <definedName name="_tab20">#REF!</definedName>
    <definedName name="_tab21" localSheetId="2">#REF!</definedName>
    <definedName name="_tab21" localSheetId="5">#REF!</definedName>
    <definedName name="_tab21">#REF!</definedName>
    <definedName name="_tab22" localSheetId="2">#REF!</definedName>
    <definedName name="_tab22" localSheetId="5">#REF!</definedName>
    <definedName name="_tab22">#REF!</definedName>
    <definedName name="_tab23" localSheetId="2">#REF!</definedName>
    <definedName name="_tab23" localSheetId="5">#REF!</definedName>
    <definedName name="_tab23">#REF!</definedName>
    <definedName name="_tab24" localSheetId="2">#REF!</definedName>
    <definedName name="_tab24" localSheetId="5">#REF!</definedName>
    <definedName name="_tab24">#REF!</definedName>
    <definedName name="_tab5" localSheetId="2">#REF!</definedName>
    <definedName name="_tab5" localSheetId="5">#REF!</definedName>
    <definedName name="_tab5">#REF!</definedName>
    <definedName name="_tab6" localSheetId="2">#REF!</definedName>
    <definedName name="_tab6" localSheetId="5">#REF!</definedName>
    <definedName name="_tab6">#REF!</definedName>
    <definedName name="_tab7" localSheetId="2">#REF!</definedName>
    <definedName name="_tab7" localSheetId="5">#REF!</definedName>
    <definedName name="_tab7">#REF!</definedName>
    <definedName name="_tab8" localSheetId="2">#REF!</definedName>
    <definedName name="_tab8" localSheetId="5">#REF!</definedName>
    <definedName name="_tab8">#REF!</definedName>
    <definedName name="_tab9" localSheetId="2">#REF!</definedName>
    <definedName name="_tab9" localSheetId="5">#REF!</definedName>
    <definedName name="_tab9">#REF!</definedName>
    <definedName name="par_count" localSheetId="2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5">#REF!,#REF!,#REF!,#REF!,#REF!</definedName>
    <definedName name="par_qual">#REF!,#REF!,#REF!,#REF!,#REF!</definedName>
    <definedName name="par_time" localSheetId="2">#REF!,#REF!,#REF!,#REF!</definedName>
    <definedName name="par_time" localSheetId="5">#REF!,#REF!,#REF!,#REF!</definedName>
    <definedName name="par_time">#REF!,#REF!,#REF!,#REF!</definedName>
    <definedName name="par2.12s" localSheetId="2">#REF!</definedName>
    <definedName name="par2.12s" localSheetId="5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5">#REF!,#REF!</definedName>
    <definedName name="par2.5s">#REF!,#REF!</definedName>
    <definedName name="par2.6s" localSheetId="2">#REF!,#REF!,#REF!,#REF!</definedName>
    <definedName name="par2.6s" localSheetId="5">#REF!,#REF!,#REF!,#REF!</definedName>
    <definedName name="par2.6s">#REF!,#REF!,#REF!,#REF!</definedName>
    <definedName name="par2.7s" localSheetId="2">#REF!,#REF!</definedName>
    <definedName name="par2.7s" localSheetId="5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5">#REF!,#REF!</definedName>
    <definedName name="par4.10s">#REF!,#REF!</definedName>
    <definedName name="par4.11d" localSheetId="2">#REF!,#REF!,#REF!,#REF!,#REF!</definedName>
    <definedName name="par4.11d" localSheetId="5">#REF!,#REF!,#REF!,#REF!,#REF!</definedName>
    <definedName name="par4.11d">#REF!,#REF!,#REF!,#REF!,#REF!</definedName>
    <definedName name="par4.12d" localSheetId="2">#REF!</definedName>
    <definedName name="par4.12d" localSheetId="5">#REF!</definedName>
    <definedName name="par4.12d">#REF!</definedName>
    <definedName name="par4.13s" localSheetId="2">#REF!</definedName>
    <definedName name="par4.13s" localSheetId="5">#REF!</definedName>
    <definedName name="par4.13s">#REF!</definedName>
    <definedName name="par4.14" localSheetId="2">#REF!,#REF!,#REF!,#REF!,#REF!,#REF!</definedName>
    <definedName name="par4.14" localSheetId="5">#REF!,#REF!,#REF!,#REF!,#REF!,#REF!</definedName>
    <definedName name="par4.14">#REF!,#REF!,#REF!,#REF!,#REF!,#REF!</definedName>
    <definedName name="par4.15" localSheetId="2">#REF!,#REF!,#REF!</definedName>
    <definedName name="par4.15" localSheetId="5">#REF!,#REF!,#REF!</definedName>
    <definedName name="par4.15">#REF!,#REF!,#REF!</definedName>
    <definedName name="par4.16" localSheetId="2">#REF!,#REF!,#REF!</definedName>
    <definedName name="par4.16" localSheetId="5">#REF!,#REF!,#REF!</definedName>
    <definedName name="par4.16">#REF!,#REF!,#REF!</definedName>
    <definedName name="par4.17" localSheetId="2">#REF!,#REF!,#REF!,#REF!</definedName>
    <definedName name="par4.17" localSheetId="5">#REF!,#REF!,#REF!,#REF!</definedName>
    <definedName name="par4.17">#REF!,#REF!,#REF!,#REF!</definedName>
    <definedName name="par4.18d" localSheetId="2">#REF!,#REF!</definedName>
    <definedName name="par4.18d" localSheetId="5">#REF!,#REF!</definedName>
    <definedName name="par4.18d">#REF!,#REF!</definedName>
    <definedName name="par4.19s" localSheetId="2">#REF!</definedName>
    <definedName name="par4.19s" localSheetId="5">#REF!</definedName>
    <definedName name="par4.19s">#REF!</definedName>
    <definedName name="par4.20f" localSheetId="2">#REF!</definedName>
    <definedName name="par4.20f" localSheetId="5">#REF!</definedName>
    <definedName name="par4.20f">#REF!</definedName>
    <definedName name="par4.21f" localSheetId="2">#REF!</definedName>
    <definedName name="par4.21f" localSheetId="5">#REF!</definedName>
    <definedName name="par4.21f">#REF!</definedName>
    <definedName name="par4.22" localSheetId="2">#REF!</definedName>
    <definedName name="par4.22" localSheetId="5">#REF!</definedName>
    <definedName name="par4.22">#REF!</definedName>
    <definedName name="par4.4" localSheetId="2">#REF!</definedName>
    <definedName name="par4.4" localSheetId="5">#REF!</definedName>
    <definedName name="par4.4">#REF!</definedName>
    <definedName name="par4.5" localSheetId="2">#REF!</definedName>
    <definedName name="par4.5" localSheetId="5">#REF!</definedName>
    <definedName name="par4.5">#REF!</definedName>
    <definedName name="par4.6s" localSheetId="2">#REF!</definedName>
    <definedName name="par4.6s" localSheetId="5">#REF!</definedName>
    <definedName name="par4.6s">#REF!</definedName>
    <definedName name="par4.7s" localSheetId="2">#REF!</definedName>
    <definedName name="par4.7s" localSheetId="5">#REF!</definedName>
    <definedName name="par4.7s">#REF!</definedName>
    <definedName name="par4.8" localSheetId="2">#REF!,#REF!,#REF!,#REF!,#REF!</definedName>
    <definedName name="par4.8" localSheetId="5">#REF!,#REF!,#REF!,#REF!,#REF!</definedName>
    <definedName name="par4.8">#REF!,#REF!,#REF!,#REF!,#REF!</definedName>
    <definedName name="par4.9" localSheetId="2">#REF!,#REF!,#REF!,#REF!,#REF!,#REF!</definedName>
    <definedName name="par4.9" localSheetId="5">#REF!,#REF!,#REF!,#REF!,#REF!,#REF!</definedName>
    <definedName name="par4.9">#REF!,#REF!,#REF!,#REF!,#REF!,#REF!</definedName>
    <definedName name="par5.1" localSheetId="2">#REF!,#REF!</definedName>
    <definedName name="par5.1" localSheetId="5">#REF!,#REF!</definedName>
    <definedName name="par5.1">#REF!,#REF!</definedName>
    <definedName name="par5.3" localSheetId="2">#REF!,#REF!,#REF!,#REF!,#REF!,#REF!</definedName>
    <definedName name="par5.3" localSheetId="5">#REF!,#REF!,#REF!,#REF!,#REF!,#REF!</definedName>
    <definedName name="par5.3">#REF!,#REF!,#REF!,#REF!,#REF!,#REF!</definedName>
    <definedName name="par5.4" localSheetId="2">#REF!,#REF!,#REF!,#REF!,#REF!</definedName>
    <definedName name="par5.4" localSheetId="5">#REF!,#REF!,#REF!,#REF!,#REF!</definedName>
    <definedName name="par5.4">#REF!,#REF!,#REF!,#REF!,#REF!</definedName>
    <definedName name="par5.5" localSheetId="2">#REF!</definedName>
    <definedName name="par5.5" localSheetId="5">#REF!</definedName>
    <definedName name="par5.5">#REF!</definedName>
    <definedName name="par5.6" localSheetId="2">#REF!,#REF!</definedName>
    <definedName name="par5.6" localSheetId="5">#REF!,#REF!</definedName>
    <definedName name="par5.6">#REF!,#REF!</definedName>
    <definedName name="program" localSheetId="2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_xlnm.Print_Titles" localSheetId="3">'4.'!$4:$5</definedName>
  </definedNames>
  <calcPr calcId="145621"/>
</workbook>
</file>

<file path=xl/calcChain.xml><?xml version="1.0" encoding="utf-8"?>
<calcChain xmlns="http://schemas.openxmlformats.org/spreadsheetml/2006/main">
  <c r="G32" i="26" l="1"/>
  <c r="G31" i="26" s="1"/>
  <c r="G30" i="26" l="1"/>
  <c r="G28" i="26" s="1"/>
  <c r="G26" i="26" s="1"/>
  <c r="C24" i="27" l="1"/>
  <c r="C23" i="43" s="1"/>
  <c r="E24" i="36"/>
  <c r="G23" i="26"/>
  <c r="G22" i="26" s="1"/>
  <c r="G21" i="26" l="1"/>
  <c r="G19" i="26" s="1"/>
  <c r="G17" i="26" s="1"/>
  <c r="E17" i="36" l="1"/>
  <c r="E10" i="36" s="1"/>
  <c r="E8" i="36" s="1"/>
  <c r="E7" i="36" s="1"/>
  <c r="B8" i="45" s="1"/>
  <c r="C18" i="27"/>
  <c r="C17" i="43" s="1"/>
  <c r="G15" i="26"/>
  <c r="B14" i="44" s="1"/>
  <c r="B13" i="44" s="1"/>
  <c r="B11" i="44" s="1"/>
  <c r="B9" i="44" s="1"/>
  <c r="B7" i="44" s="1"/>
  <c r="B9" i="45" s="1"/>
  <c r="G11" i="26" l="1"/>
  <c r="G9" i="26" s="1"/>
  <c r="G7" i="26" s="1"/>
  <c r="G6" i="26" s="1"/>
  <c r="G13" i="26"/>
</calcChain>
</file>

<file path=xl/sharedStrings.xml><?xml version="1.0" encoding="utf-8"?>
<sst xmlns="http://schemas.openxmlformats.org/spreadsheetml/2006/main" count="159" uniqueCount="89">
  <si>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</si>
  <si>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</si>
  <si>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</si>
  <si>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</si>
  <si>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</si>
  <si>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</si>
  <si>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</si>
  <si>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</si>
  <si>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</si>
  <si>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</si>
  <si>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</si>
  <si>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</si>
  <si>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</si>
  <si>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</si>
  <si>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</si>
  <si>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</si>
  <si>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</si>
  <si>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</si>
  <si>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</si>
  <si>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</si>
  <si>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</si>
  <si>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</si>
  <si>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</si>
  <si>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</si>
  <si>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ՄԱՍ 2. ՊԵՏԱԿԱՆ ՄԱՐՄՆԻ ԳԾՈՎ ԱՐԴՅՈՒՆՔԱՅԻՆ (ԿԱՏԱՐՈՂԱԿԱՆ) ՑՈՒՑԱՆԻՇՆԵՐԸ</t>
  </si>
  <si>
    <t xml:space="preserve">Միջոցառման տեսակը` 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</si>
  <si>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</si>
  <si>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</si>
  <si>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</si>
  <si>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</si>
  <si>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 xml:space="preserve">Ծրագրի դասիչը </t>
  </si>
  <si>
    <t>Ծառայությունների մատուցում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</si>
  <si>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</si>
  <si>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</si>
  <si>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</si>
  <si>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</si>
  <si>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</si>
  <si>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</si>
  <si>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</si>
  <si>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հազ.դրամ</t>
  </si>
  <si>
    <t>Ցուցանիշների փոփոխությունը
 (ավելացումները նշված են  դրական նշանով)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</si>
  <si>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</si>
  <si>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</si>
  <si>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</si>
  <si>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</si>
  <si>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 xml:space="preserve"> ՀԱՅԱՍՏԱՆԻ ՀԱՆՐԱՊԵՏՈՒԹՅԱՆ ԿԱՌԱՎԱՐՈՒԹՅԱՆ 2021 ԹՎԱԿԱՆԻ ԴԵԿՏԵՄԲԵՐԻ 23-Ի N 2121-Ն ՈՐՈՇՄԱՆ NN 3 և 4 ՀԱՎԵԼՎԱԾՆԵՐՈՒՄ ԿԱՏԱՐՎՈՂ ՓՈՓՈԽՈՒԹՅՈՒՆՆԵՐԸ ԵՎ ԼՐԱՑՈՒՄՆԵՐԸ</t>
  </si>
  <si>
    <t>Ցուցանիշների փոփոխությունները (ավելացումները նշված են դրական նշանով)</t>
  </si>
  <si>
    <t>Հավելված  N 4</t>
  </si>
  <si>
    <t>Հավելված  N 5</t>
  </si>
  <si>
    <t>ՀԱՎԵԼՎԱԾ N 1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</si>
  <si>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</si>
  <si>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</si>
  <si>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</si>
  <si>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2.6 Այլ</t>
  </si>
  <si>
    <t>Կայունացման դեպոզիտային հաշվի օգտագործում</t>
  </si>
  <si>
    <t xml:space="preserve">ՀՀ կառավարության  2022 թվականի </t>
  </si>
  <si>
    <t>______________ ի    ___Ն որոշման</t>
  </si>
  <si>
    <t>«ՀԱՅԱՍՏԱՆԻ ՀԱՆՐԱՊԵՏՈՒԹՅԱՆ 2022 ԹՎԱԿԱՆԻ ՊԵՏԱԿԱՆ ԲՅՈՒՋԵԻ ՄԱՍԻՆ»  ՕՐԵՆՔԻ N 2 ՀՈԴՎԱԾԻ ԱՂՅՈՒՍԱԿՈՒՄ ԿԱՏԱՐՎՈՂ ՓՈՓՈԽՈՒԹՅՈՒՆ</t>
  </si>
  <si>
    <t>հազար  դրամով</t>
  </si>
  <si>
    <t>Եկամուտների գծով</t>
  </si>
  <si>
    <t>Ծախսերի գծով</t>
  </si>
  <si>
    <t>Դեֆիցիտը (պակասուրդը)</t>
  </si>
  <si>
    <t>ՀԱՎԵԼՎԱԾ N 2</t>
  </si>
  <si>
    <t>Հավելված  N 3</t>
  </si>
  <si>
    <t>Հավելված  N 6</t>
  </si>
  <si>
    <t>«ՀԱՅԱՍՏԱՆԻ ՀԱՆՐԱՊԵՏՈՒԹՅԱՆ 2022 ԹՎԱԿԱՆԻ ՊԵՏԱԿԱՆ ԲՅՈՒՋԵԻ ՄԱՍԻՆ» ՀԱՅԱՍՏԱՆԻ ՀԱՆՐԱՊԵՏՈՒԹՅԱՆ ՕՐԵՆՔԻ N 1 ՀԱՎԵԼՎԱԾԻ N 2 ԱՂՅՈՒՍԱԿՈՒՄ 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</si>
  <si>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</si>
  <si>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</si>
  <si>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</si>
  <si>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</si>
  <si>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</si>
  <si>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>ՀՀ ոստիկանություն</t>
  </si>
  <si>
    <t xml:space="preserve"> ՀՀ ոստիկանության պետական պահպանության ծառայության և այլ ստորաբաժանումների նյութատեխնիկական բազայով ապահովում</t>
  </si>
  <si>
    <t>Պետական պահպանության ծառայություններ մատուցող ՀՀ ոստիկանության ստորաբաժանումների կարիքի բավարարում</t>
  </si>
  <si>
    <t>03</t>
  </si>
  <si>
    <t>ՀԱՍԱՐԱԿԱԿԱՆ ԿԱՐԳ, ԱՆՎՏԱՆԳՈՒԹՅՈՒՆ ԵՎ ԴԱՏԱԿԱՆ ԳՈՐԾՈՒՆԵՈՒԹՅՈՒՆ</t>
  </si>
  <si>
    <t>Հասարակական կարգ և անվտանգություն</t>
  </si>
  <si>
    <t>Ոստիկանություն</t>
  </si>
  <si>
    <t>Ոստիկանության ոլորտի քաղաքականության մշակում, կառավարում, կենտրոնացված միջոցառումներ, մոնիտորինգ և վերահսկողություն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</si>
  <si>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</si>
  <si>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ԱՇԽԱՏԱՆՔԻ ՎԱՐՁԱՏՐՈՒԹՅՈՒՆ</t>
  </si>
  <si>
    <t>ԴՐԱՄՈՎ ՎՃԱՐՎՈՂ ԱՇԽԱՏԱՎԱՐՁԵՐ ԵՎ ՀԱՎԵԼԱՎՃԱՐՆԵՐ</t>
  </si>
  <si>
    <t>Պարգևատրումներ, դրամական խրախուսումներ և հատուկ վճարներ</t>
  </si>
  <si>
    <t>ՀՀ Ոստիկանություն</t>
  </si>
  <si>
    <r>
      <t xml:space="preserve"> ՀԱՅԱՍՏԱՆԻ ՀԱՆՐԱՊԵՏՈՒԹՅԱՆ ԿԱՌԱՎԱՐՈՒԹՅԱՆ 2021 ԹՎԱԿԱՆԻ ԴԵԿՏԵՄԲԵՐԻ 23-Ի N 2121-Ն</t>
    </r>
    <r>
      <rPr>
        <b/>
        <sz val="12"/>
        <rFont val="GHEA Grapalat"/>
        <family val="3"/>
      </rPr>
      <t xml:space="preserve"> ՈՐՈՇՄԱՆ N  9 ՀԱՎԵԼՎԱԾԻ 9.27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</si>
  <si>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 ՀԱՅԱՍՏԱՆԻ ՀԱՆՐԱՊԵՏՈՒԹՅԱՆ ԿԱՌԱՎԱՐՈՒԹՅԱՆ 2021 ԹՎԱԿԱՆԻ ԴԵԿՏԵՄԲԵՐԻ 23-Ի N 2121-Ն ՈՐՈՇՄԱՆ N  9.1 ՀԱՎԵԼՎԱԾԻ 9.1.33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</si>
  <si>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 xml:space="preserve"> Ցուցանիշների փոփոխություն                                                         (ավելացումը նշված է դրական նշանով)                                                                                                                        </t>
  </si>
  <si>
    <t>Ցուցանիշների փոփոխությունները     
      (ավելացումները նշված են դրական նշանով)</t>
  </si>
  <si>
    <t>Ցուցանիշների փոփոխությունը
(ավելացումները նշված են 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</si>
</sst>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-* #,##0.00_-;\-* #,##0.00_-;_-* &quot;-&quot;??_-;_-@_-"/>
    <numFmt numFmtId="168" formatCode="_(* #,##0.0_);_(* \(#,##0.0\);_(* &quot;-&quot;??_);_(@_)"/>
    <numFmt numFmtId="169" formatCode="General_)"/>
    <numFmt numFmtId="170" formatCode="_-* #,##0.0_р_._-;\-* #,##0.0_р_._-;_-* &quot;-&quot;??_р_._-;_-@_-"/>
    <numFmt numFmtId="171" formatCode="_ * #,##0.00_)_ _ ;_ * \(#,##0.00\)_ _ ;_ * &quot;-&quot;??_)_ _ ;_ @_ "/>
  </numFmts>
  <fonts count="9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 Cyr"/>
      <family val="2"/>
      <charset val="204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u/>
      <sz val="11"/>
      <name val="GHEA Grapalat"/>
      <family val="3"/>
    </font>
    <font>
      <b/>
      <sz val="12"/>
      <color theme="1"/>
      <name val="GHEA Grapalat"/>
      <family val="3"/>
    </font>
    <font>
      <sz val="10"/>
      <color indexed="9"/>
      <name val="GHEA Grapalat"/>
      <family val="3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7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281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30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7" fontId="4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7" fillId="0" borderId="0"/>
    <xf numFmtId="0" fontId="8" fillId="0" borderId="0"/>
    <xf numFmtId="0" fontId="49" fillId="0" borderId="0"/>
    <xf numFmtId="0" fontId="8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6" fillId="0" borderId="0"/>
    <xf numFmtId="43" fontId="49" fillId="0" borderId="0" applyFont="0" applyFill="0" applyBorder="0" applyAlignment="0" applyProtection="0"/>
    <xf numFmtId="0" fontId="2" fillId="0" borderId="0"/>
    <xf numFmtId="43" fontId="7" fillId="0" borderId="0" applyFont="0" applyFill="0" applyBorder="0" applyAlignment="0" applyProtection="0"/>
    <xf numFmtId="0" fontId="57" fillId="0" borderId="0">
      <alignment horizontal="left" vertical="top" wrapText="1"/>
    </xf>
    <xf numFmtId="0" fontId="58" fillId="0" borderId="0"/>
    <xf numFmtId="0" fontId="74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73" fillId="34" borderId="0" applyNumberFormat="0" applyBorder="0" applyAlignment="0" applyProtection="0"/>
    <xf numFmtId="0" fontId="73" fillId="37" borderId="0" applyNumberFormat="0" applyBorder="0" applyAlignment="0" applyProtection="0"/>
    <xf numFmtId="0" fontId="73" fillId="10" borderId="0" applyNumberFormat="0" applyBorder="0" applyAlignment="0" applyProtection="0"/>
    <xf numFmtId="0" fontId="73" fillId="13" borderId="0" applyNumberFormat="0" applyBorder="0" applyAlignment="0" applyProtection="0"/>
    <xf numFmtId="0" fontId="73" fillId="44" borderId="0" applyNumberFormat="0" applyBorder="0" applyAlignment="0" applyProtection="0"/>
    <xf numFmtId="0" fontId="73" fillId="15" borderId="0" applyNumberFormat="0" applyBorder="0" applyAlignment="0" applyProtection="0"/>
    <xf numFmtId="0" fontId="73" fillId="32" borderId="0" applyNumberFormat="0" applyBorder="0" applyAlignment="0" applyProtection="0"/>
    <xf numFmtId="0" fontId="73" fillId="35" borderId="0" applyNumberFormat="0" applyBorder="0" applyAlignment="0" applyProtection="0"/>
    <xf numFmtId="0" fontId="73" fillId="38" borderId="0" applyNumberFormat="0" applyBorder="0" applyAlignment="0" applyProtection="0"/>
    <xf numFmtId="0" fontId="73" fillId="39" borderId="0" applyNumberFormat="0" applyBorder="0" applyAlignment="0" applyProtection="0"/>
    <xf numFmtId="0" fontId="73" fillId="41" borderId="0" applyNumberFormat="0" applyBorder="0" applyAlignment="0" applyProtection="0"/>
    <xf numFmtId="0" fontId="73" fillId="45" borderId="0" applyNumberFormat="0" applyBorder="0" applyAlignment="0" applyProtection="0"/>
    <xf numFmtId="0" fontId="63" fillId="26" borderId="0" applyNumberFormat="0" applyBorder="0" applyAlignment="0" applyProtection="0"/>
    <xf numFmtId="0" fontId="67" fillId="29" borderId="21" applyNumberFormat="0" applyAlignment="0" applyProtection="0"/>
    <xf numFmtId="0" fontId="69" fillId="30" borderId="24" applyNumberFormat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7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1" fillId="0" borderId="0" applyNumberFormat="0" applyFill="0" applyBorder="0" applyAlignment="0" applyProtection="0"/>
    <xf numFmtId="0" fontId="65" fillId="28" borderId="21" applyNumberFormat="0" applyAlignment="0" applyProtection="0"/>
    <xf numFmtId="38" fontId="80" fillId="0" borderId="0"/>
    <xf numFmtId="38" fontId="81" fillId="0" borderId="0"/>
    <xf numFmtId="38" fontId="82" fillId="0" borderId="0"/>
    <xf numFmtId="38" fontId="83" fillId="0" borderId="0"/>
    <xf numFmtId="0" fontId="84" fillId="0" borderId="0"/>
    <xf numFmtId="0" fontId="84" fillId="0" borderId="0"/>
    <xf numFmtId="0" fontId="85" fillId="0" borderId="0"/>
    <xf numFmtId="0" fontId="68" fillId="0" borderId="23" applyNumberFormat="0" applyFill="0" applyAlignment="0" applyProtection="0"/>
    <xf numFmtId="0" fontId="64" fillId="27" borderId="0" applyNumberFormat="0" applyBorder="0" applyAlignment="0" applyProtection="0"/>
    <xf numFmtId="0" fontId="7" fillId="0" borderId="0"/>
    <xf numFmtId="0" fontId="89" fillId="0" borderId="0"/>
    <xf numFmtId="0" fontId="7" fillId="0" borderId="0"/>
    <xf numFmtId="0" fontId="8" fillId="0" borderId="0"/>
    <xf numFmtId="0" fontId="7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78" fillId="0" borderId="0"/>
    <xf numFmtId="0" fontId="86" fillId="0" borderId="0"/>
    <xf numFmtId="0" fontId="7" fillId="0" borderId="0"/>
    <xf numFmtId="0" fontId="58" fillId="0" borderId="0"/>
    <xf numFmtId="0" fontId="4" fillId="0" borderId="0"/>
    <xf numFmtId="0" fontId="4" fillId="0" borderId="0"/>
    <xf numFmtId="0" fontId="4" fillId="0" borderId="0"/>
    <xf numFmtId="0" fontId="90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4" fillId="0" borderId="0"/>
    <xf numFmtId="0" fontId="8" fillId="0" borderId="0"/>
    <xf numFmtId="0" fontId="79" fillId="23" borderId="7" applyNumberFormat="0" applyFont="0" applyAlignment="0" applyProtection="0"/>
    <xf numFmtId="0" fontId="79" fillId="31" borderId="25" applyNumberFormat="0" applyFont="0" applyAlignment="0" applyProtection="0"/>
    <xf numFmtId="0" fontId="66" fillId="29" borderId="22" applyNumberFormat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/>
    <xf numFmtId="0" fontId="72" fillId="0" borderId="26" applyNumberFormat="0" applyFill="0" applyAlignment="0" applyProtection="0"/>
    <xf numFmtId="0" fontId="70" fillId="0" borderId="0" applyNumberFormat="0" applyFill="0" applyBorder="0" applyAlignment="0" applyProtection="0"/>
    <xf numFmtId="169" fontId="58" fillId="0" borderId="27">
      <protection locked="0"/>
    </xf>
    <xf numFmtId="169" fontId="87" fillId="48" borderId="27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9" fillId="0" borderId="0"/>
    <xf numFmtId="0" fontId="4" fillId="0" borderId="0"/>
    <xf numFmtId="0" fontId="79" fillId="0" borderId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9" fontId="7" fillId="0" borderId="0" applyFont="0" applyFill="0" applyBorder="0" applyAlignment="0" applyProtection="0"/>
    <xf numFmtId="169" fontId="58" fillId="0" borderId="27">
      <protection locked="0"/>
    </xf>
    <xf numFmtId="0" fontId="1" fillId="0" borderId="0"/>
    <xf numFmtId="0" fontId="1" fillId="0" borderId="0"/>
    <xf numFmtId="0" fontId="7" fillId="0" borderId="0"/>
  </cellStyleXfs>
  <cellXfs count="156">
    <xf numFmtId="0" fontId="0" fillId="0" borderId="0" xfId="0"/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31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" vertical="center" wrapText="1"/>
    </xf>
    <xf numFmtId="0" fontId="3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31" fillId="0" borderId="0" xfId="0" applyFont="1"/>
    <xf numFmtId="0" fontId="26" fillId="0" borderId="0" xfId="0" applyFont="1"/>
    <xf numFmtId="0" fontId="31" fillId="0" borderId="0" xfId="0" applyFont="1" applyFill="1" applyBorder="1" applyAlignment="1"/>
    <xf numFmtId="0" fontId="3" fillId="0" borderId="10" xfId="0" applyFont="1" applyFill="1" applyBorder="1" applyAlignment="1">
      <alignment horizontal="right" vertical="top" wrapText="1"/>
    </xf>
    <xf numFmtId="0" fontId="3" fillId="0" borderId="10" xfId="99" applyFont="1" applyBorder="1"/>
    <xf numFmtId="166" fontId="3" fillId="24" borderId="10" xfId="99" applyNumberFormat="1" applyFont="1" applyFill="1" applyBorder="1" applyAlignment="1">
      <alignment horizontal="center" vertic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6" fontId="29" fillId="0" borderId="10" xfId="99" applyNumberFormat="1" applyFont="1" applyBorder="1" applyAlignment="1">
      <alignment horizontal="center" wrapText="1"/>
    </xf>
    <xf numFmtId="166" fontId="3" fillId="0" borderId="10" xfId="99" applyNumberFormat="1" applyFont="1" applyBorder="1" applyAlignment="1">
      <alignment horizontal="center" wrapText="1"/>
    </xf>
    <xf numFmtId="0" fontId="3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5" fontId="29" fillId="0" borderId="10" xfId="0" applyNumberFormat="1" applyFont="1" applyFill="1" applyBorder="1" applyAlignment="1">
      <alignment horizontal="center" wrapText="1"/>
    </xf>
    <xf numFmtId="166" fontId="29" fillId="0" borderId="10" xfId="99" applyNumberFormat="1" applyFont="1" applyBorder="1" applyAlignment="1">
      <alignment horizontal="center" vertical="center" wrapText="1"/>
    </xf>
    <xf numFmtId="0" fontId="3" fillId="0" borderId="16" xfId="99" applyFont="1" applyBorder="1"/>
    <xf numFmtId="0" fontId="3" fillId="0" borderId="10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3" fontId="27" fillId="0" borderId="0" xfId="108" applyFont="1" applyFill="1" applyAlignment="1">
      <alignment horizontal="center" wrapText="1"/>
    </xf>
    <xf numFmtId="168" fontId="51" fillId="0" borderId="0" xfId="108" applyNumberFormat="1" applyFont="1" applyFill="1" applyAlignment="1">
      <alignment horizontal="right"/>
    </xf>
    <xf numFmtId="168" fontId="27" fillId="0" borderId="10" xfId="108" applyNumberFormat="1" applyFont="1" applyFill="1" applyBorder="1" applyAlignment="1">
      <alignment horizontal="center" vertical="center"/>
    </xf>
    <xf numFmtId="43" fontId="27" fillId="0" borderId="10" xfId="108" applyFont="1" applyFill="1" applyBorder="1" applyAlignment="1">
      <alignment vertical="center" wrapText="1"/>
    </xf>
    <xf numFmtId="168" fontId="27" fillId="0" borderId="10" xfId="108" applyNumberFormat="1" applyFont="1" applyFill="1" applyBorder="1" applyAlignment="1">
      <alignment horizontal="left" vertical="center"/>
    </xf>
    <xf numFmtId="0" fontId="76" fillId="24" borderId="0" xfId="0" applyFont="1" applyFill="1"/>
    <xf numFmtId="0" fontId="76" fillId="24" borderId="17" xfId="0" applyFont="1" applyFill="1" applyBorder="1" applyAlignment="1">
      <alignment horizontal="right" vertical="top" wrapText="1"/>
    </xf>
    <xf numFmtId="0" fontId="75" fillId="24" borderId="10" xfId="0" applyFont="1" applyFill="1" applyBorder="1" applyAlignment="1">
      <alignment horizontal="center" vertical="center"/>
    </xf>
    <xf numFmtId="0" fontId="76" fillId="24" borderId="10" xfId="0" applyFont="1" applyFill="1" applyBorder="1" applyAlignment="1">
      <alignment horizontal="center" vertical="center" wrapText="1"/>
    </xf>
    <xf numFmtId="0" fontId="76" fillId="24" borderId="10" xfId="0" applyFont="1" applyFill="1" applyBorder="1" applyAlignment="1">
      <alignment horizontal="center"/>
    </xf>
    <xf numFmtId="0" fontId="75" fillId="24" borderId="10" xfId="0" applyFont="1" applyFill="1" applyBorder="1" applyAlignment="1">
      <alignment horizontal="center" wrapText="1"/>
    </xf>
    <xf numFmtId="166" fontId="75" fillId="24" borderId="10" xfId="0" applyNumberFormat="1" applyFont="1" applyFill="1" applyBorder="1" applyAlignment="1">
      <alignment horizontal="center" vertical="top" wrapText="1"/>
    </xf>
    <xf numFmtId="0" fontId="76" fillId="24" borderId="16" xfId="0" applyFont="1" applyFill="1" applyBorder="1" applyAlignment="1">
      <alignment horizontal="center"/>
    </xf>
    <xf numFmtId="0" fontId="91" fillId="0" borderId="10" xfId="0" applyFont="1" applyFill="1" applyBorder="1" applyAlignment="1">
      <alignment horizontal="left" vertical="center" wrapText="1"/>
    </xf>
    <xf numFmtId="166" fontId="76" fillId="24" borderId="10" xfId="0" applyNumberFormat="1" applyFont="1" applyFill="1" applyBorder="1" applyAlignment="1">
      <alignment horizontal="center" vertical="top" wrapText="1"/>
    </xf>
    <xf numFmtId="166" fontId="75" fillId="0" borderId="10" xfId="0" applyNumberFormat="1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right"/>
    </xf>
    <xf numFmtId="0" fontId="29" fillId="0" borderId="0" xfId="0" applyFont="1"/>
    <xf numFmtId="0" fontId="51" fillId="0" borderId="0" xfId="0" applyFont="1"/>
    <xf numFmtId="0" fontId="28" fillId="0" borderId="0" xfId="187" applyFont="1" applyFill="1" applyBorder="1" applyAlignment="1">
      <alignment horizontal="right" vertical="center"/>
    </xf>
    <xf numFmtId="0" fontId="93" fillId="0" borderId="0" xfId="0" applyFont="1" applyFill="1" applyBorder="1"/>
    <xf numFmtId="0" fontId="31" fillId="0" borderId="0" xfId="0" applyFont="1" applyFill="1" applyBorder="1"/>
    <xf numFmtId="0" fontId="3" fillId="0" borderId="0" xfId="0" applyFont="1" applyFill="1" applyBorder="1"/>
    <xf numFmtId="0" fontId="93" fillId="0" borderId="0" xfId="0" applyFont="1" applyFill="1" applyBorder="1" applyAlignment="1">
      <alignment horizontal="center" vertical="center"/>
    </xf>
    <xf numFmtId="43" fontId="50" fillId="0" borderId="0" xfId="139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50" fillId="0" borderId="0" xfId="139" applyFont="1" applyFill="1" applyBorder="1"/>
    <xf numFmtId="0" fontId="50" fillId="0" borderId="0" xfId="0" applyFont="1" applyFill="1" applyBorder="1"/>
    <xf numFmtId="168" fontId="27" fillId="0" borderId="10" xfId="108" applyNumberFormat="1" applyFont="1" applyFill="1" applyBorder="1" applyAlignment="1">
      <alignment horizontal="center" vertical="center" wrapText="1"/>
    </xf>
    <xf numFmtId="43" fontId="27" fillId="0" borderId="10" xfId="108" applyFont="1" applyFill="1" applyBorder="1" applyAlignment="1">
      <alignment wrapText="1"/>
    </xf>
    <xf numFmtId="168" fontId="27" fillId="24" borderId="10" xfId="108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50" fillId="0" borderId="10" xfId="0" applyFont="1" applyBorder="1" applyAlignment="1">
      <alignment horizontal="center" vertical="center" wrapText="1"/>
    </xf>
    <xf numFmtId="0" fontId="27" fillId="0" borderId="0" xfId="0" applyFont="1" applyFill="1" applyAlignment="1"/>
    <xf numFmtId="0" fontId="51" fillId="0" borderId="0" xfId="0" applyFont="1" applyFill="1"/>
    <xf numFmtId="0" fontId="27" fillId="0" borderId="0" xfId="280" applyFont="1" applyFill="1" applyAlignment="1">
      <alignment vertic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 applyBorder="1" applyAlignment="1">
      <alignment horizontal="center" wrapText="1"/>
    </xf>
    <xf numFmtId="166" fontId="27" fillId="0" borderId="17" xfId="0" applyNumberFormat="1" applyFont="1" applyFill="1" applyBorder="1" applyAlignment="1">
      <alignment vertical="center"/>
    </xf>
    <xf numFmtId="0" fontId="27" fillId="0" borderId="0" xfId="0" applyFont="1" applyFill="1" applyBorder="1"/>
    <xf numFmtId="0" fontId="27" fillId="0" borderId="10" xfId="0" applyFont="1" applyFill="1" applyBorder="1"/>
    <xf numFmtId="0" fontId="27" fillId="0" borderId="10" xfId="0" applyNumberFormat="1" applyFont="1" applyFill="1" applyBorder="1" applyAlignment="1">
      <alignment horizontal="center" vertical="center" wrapText="1"/>
    </xf>
    <xf numFmtId="168" fontId="27" fillId="0" borderId="10" xfId="24" applyNumberFormat="1" applyFont="1" applyFill="1" applyBorder="1"/>
    <xf numFmtId="170" fontId="27" fillId="0" borderId="0" xfId="0" applyNumberFormat="1" applyFont="1" applyFill="1"/>
    <xf numFmtId="43" fontId="27" fillId="0" borderId="0" xfId="0" applyNumberFormat="1" applyFont="1" applyFill="1"/>
    <xf numFmtId="168" fontId="27" fillId="0" borderId="0" xfId="0" applyNumberFormat="1" applyFont="1" applyFill="1"/>
    <xf numFmtId="171" fontId="27" fillId="0" borderId="0" xfId="0" applyNumberFormat="1" applyFont="1" applyFill="1"/>
    <xf numFmtId="0" fontId="75" fillId="0" borderId="10" xfId="0" applyFont="1" applyFill="1" applyBorder="1" applyAlignment="1">
      <alignment horizontal="center" vertical="center" wrapText="1"/>
    </xf>
    <xf numFmtId="0" fontId="27" fillId="0" borderId="10" xfId="109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28" fillId="24" borderId="0" xfId="0" applyFont="1" applyFill="1" applyAlignment="1">
      <alignment horizontal="left" vertical="center" wrapText="1"/>
    </xf>
    <xf numFmtId="0" fontId="28" fillId="24" borderId="10" xfId="0" applyFont="1" applyFill="1" applyBorder="1" applyAlignment="1">
      <alignment horizontal="left" vertical="center" wrapText="1"/>
    </xf>
    <xf numFmtId="165" fontId="27" fillId="0" borderId="10" xfId="96" applyNumberFormat="1" applyFont="1" applyFill="1" applyBorder="1" applyAlignment="1">
      <alignment horizontal="left" vertical="center" wrapText="1"/>
    </xf>
    <xf numFmtId="0" fontId="3" fillId="0" borderId="10" xfId="96" applyFont="1" applyFill="1" applyBorder="1" applyAlignment="1">
      <alignment horizontal="left" vertical="center" wrapText="1"/>
    </xf>
    <xf numFmtId="0" fontId="3" fillId="0" borderId="10" xfId="109" applyFont="1" applyBorder="1" applyAlignment="1">
      <alignment horizontal="left" vertical="top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wrapText="1"/>
    </xf>
    <xf numFmtId="0" fontId="92" fillId="0" borderId="0" xfId="0" applyFont="1" applyAlignment="1">
      <alignment horizontal="center" vertical="center" wrapText="1"/>
    </xf>
    <xf numFmtId="43" fontId="27" fillId="0" borderId="16" xfId="108" applyFont="1" applyFill="1" applyBorder="1" applyAlignment="1">
      <alignment horizontal="center" vertical="center" wrapText="1"/>
    </xf>
    <xf numFmtId="43" fontId="27" fillId="0" borderId="12" xfId="108" applyFont="1" applyFill="1" applyBorder="1" applyAlignment="1">
      <alignment horizontal="center" vertical="center" wrapText="1"/>
    </xf>
    <xf numFmtId="0" fontId="75" fillId="0" borderId="10" xfId="0" applyFont="1" applyFill="1" applyBorder="1" applyAlignment="1">
      <alignment horizontal="center" vertical="center" wrapText="1"/>
    </xf>
    <xf numFmtId="166" fontId="76" fillId="24" borderId="16" xfId="0" applyNumberFormat="1" applyFont="1" applyFill="1" applyBorder="1" applyAlignment="1">
      <alignment horizontal="center" vertical="center" wrapText="1"/>
    </xf>
    <xf numFmtId="166" fontId="76" fillId="24" borderId="11" xfId="0" applyNumberFormat="1" applyFont="1" applyFill="1" applyBorder="1" applyAlignment="1">
      <alignment horizontal="center" vertical="center" wrapText="1"/>
    </xf>
    <xf numFmtId="166" fontId="76" fillId="24" borderId="12" xfId="0" applyNumberFormat="1" applyFont="1" applyFill="1" applyBorder="1" applyAlignment="1">
      <alignment horizontal="center" vertical="center" wrapText="1"/>
    </xf>
    <xf numFmtId="0" fontId="92" fillId="0" borderId="0" xfId="99" applyFont="1" applyFill="1" applyAlignment="1">
      <alignment horizontal="center" vertical="center" wrapText="1"/>
    </xf>
    <xf numFmtId="0" fontId="75" fillId="24" borderId="13" xfId="0" applyFont="1" applyFill="1" applyBorder="1" applyAlignment="1">
      <alignment horizontal="center" vertical="center"/>
    </xf>
    <xf numFmtId="0" fontId="75" fillId="24" borderId="15" xfId="0" applyFont="1" applyFill="1" applyBorder="1" applyAlignment="1">
      <alignment horizontal="center" vertical="center"/>
    </xf>
    <xf numFmtId="0" fontId="75" fillId="24" borderId="16" xfId="0" applyFont="1" applyFill="1" applyBorder="1" applyAlignment="1">
      <alignment horizontal="center" vertical="center" wrapText="1"/>
    </xf>
    <xf numFmtId="0" fontId="75" fillId="24" borderId="12" xfId="0" applyFont="1" applyFill="1" applyBorder="1" applyAlignment="1">
      <alignment horizontal="center" vertical="center" wrapText="1"/>
    </xf>
    <xf numFmtId="0" fontId="75" fillId="0" borderId="16" xfId="0" applyFont="1" applyFill="1" applyBorder="1" applyAlignment="1">
      <alignment horizontal="center" vertical="top" wrapText="1"/>
    </xf>
    <xf numFmtId="0" fontId="75" fillId="0" borderId="11" xfId="0" applyFont="1" applyFill="1" applyBorder="1" applyAlignment="1">
      <alignment horizontal="center" vertical="top" wrapText="1"/>
    </xf>
    <xf numFmtId="0" fontId="75" fillId="0" borderId="12" xfId="0" applyFont="1" applyFill="1" applyBorder="1" applyAlignment="1">
      <alignment horizontal="center" vertical="top" wrapText="1"/>
    </xf>
    <xf numFmtId="0" fontId="75" fillId="0" borderId="16" xfId="0" applyFont="1" applyFill="1" applyBorder="1" applyAlignment="1">
      <alignment horizontal="center" vertical="center" wrapText="1"/>
    </xf>
    <xf numFmtId="0" fontId="75" fillId="0" borderId="11" xfId="0" applyFont="1" applyFill="1" applyBorder="1" applyAlignment="1">
      <alignment horizontal="center" vertical="center" wrapText="1"/>
    </xf>
    <xf numFmtId="0" fontId="75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" fillId="0" borderId="10" xfId="99" applyFont="1" applyBorder="1" applyAlignment="1">
      <alignment horizontal="center" vertical="top"/>
    </xf>
    <xf numFmtId="49" fontId="3" fillId="0" borderId="16" xfId="99" applyNumberFormat="1" applyFont="1" applyBorder="1" applyAlignment="1">
      <alignment horizontal="center" vertical="top"/>
    </xf>
    <xf numFmtId="49" fontId="3" fillId="0" borderId="11" xfId="99" applyNumberFormat="1" applyFont="1" applyBorder="1" applyAlignment="1">
      <alignment horizontal="center" vertical="top"/>
    </xf>
    <xf numFmtId="49" fontId="3" fillId="0" borderId="12" xfId="99" applyNumberFormat="1" applyFont="1" applyBorder="1" applyAlignment="1">
      <alignment horizontal="center" vertical="top"/>
    </xf>
    <xf numFmtId="0" fontId="3" fillId="0" borderId="16" xfId="99" applyFont="1" applyBorder="1" applyAlignment="1">
      <alignment horizontal="center" vertical="top"/>
    </xf>
    <xf numFmtId="0" fontId="3" fillId="0" borderId="11" xfId="99" applyFont="1" applyBorder="1" applyAlignment="1">
      <alignment horizontal="center" vertical="top"/>
    </xf>
    <xf numFmtId="0" fontId="3" fillId="0" borderId="12" xfId="99" applyFont="1" applyBorder="1" applyAlignment="1">
      <alignment horizontal="center" vertical="top"/>
    </xf>
    <xf numFmtId="0" fontId="3" fillId="0" borderId="10" xfId="99" applyFont="1" applyBorder="1" applyAlignment="1">
      <alignment horizontal="center"/>
    </xf>
    <xf numFmtId="0" fontId="3" fillId="0" borderId="16" xfId="99" applyFont="1" applyBorder="1" applyAlignment="1">
      <alignment horizontal="center"/>
    </xf>
    <xf numFmtId="0" fontId="3" fillId="0" borderId="11" xfId="99" applyFont="1" applyBorder="1" applyAlignment="1">
      <alignment horizontal="center"/>
    </xf>
    <xf numFmtId="0" fontId="3" fillId="0" borderId="12" xfId="99" applyFont="1" applyBorder="1" applyAlignment="1">
      <alignment horizontal="center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top" wrapText="1"/>
    </xf>
    <xf numFmtId="0" fontId="55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right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</cellXfs>
  <cellStyles count="281">
    <cellStyle name="_artabyuje" xfId="1"/>
    <cellStyle name="_artabyuje 2" xfId="57"/>
    <cellStyle name="20% - Accent1 2" xfId="58"/>
    <cellStyle name="20% - Accent1 2 2" xfId="254"/>
    <cellStyle name="20% - Accent1 2 3" xfId="112"/>
    <cellStyle name="20% - Accent2 2" xfId="59"/>
    <cellStyle name="20% - Accent2 2 2" xfId="255"/>
    <cellStyle name="20% - Accent2 2 3" xfId="113"/>
    <cellStyle name="20% - Accent3 2" xfId="60"/>
    <cellStyle name="20% - Accent3 2 2" xfId="256"/>
    <cellStyle name="20% - Accent3 2 3" xfId="114"/>
    <cellStyle name="20% - Accent4 2" xfId="61"/>
    <cellStyle name="20% - Accent4 2 2" xfId="257"/>
    <cellStyle name="20% - Accent4 2 3" xfId="115"/>
    <cellStyle name="20% - Accent5 2" xfId="62"/>
    <cellStyle name="20% - Accent5 2 2" xfId="258"/>
    <cellStyle name="20% - Accent5 2 3" xfId="116"/>
    <cellStyle name="20% - Accent6 2" xfId="63"/>
    <cellStyle name="20% - Accent6 2 2" xfId="259"/>
    <cellStyle name="20% - Accent6 2 3" xfId="11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260"/>
    <cellStyle name="40% - Accent1 2 3" xfId="118"/>
    <cellStyle name="40% - Accent2 2" xfId="65"/>
    <cellStyle name="40% - Accent2 2 2" xfId="261"/>
    <cellStyle name="40% - Accent2 2 3" xfId="119"/>
    <cellStyle name="40% - Accent3 2" xfId="66"/>
    <cellStyle name="40% - Accent3 2 2" xfId="262"/>
    <cellStyle name="40% - Accent3 2 3" xfId="120"/>
    <cellStyle name="40% - Accent4 2" xfId="67"/>
    <cellStyle name="40% - Accent4 2 2" xfId="263"/>
    <cellStyle name="40% - Accent4 2 3" xfId="121"/>
    <cellStyle name="40% - Accent5 2" xfId="68"/>
    <cellStyle name="40% - Accent5 2 2" xfId="264"/>
    <cellStyle name="40% - Accent5 2 3" xfId="122"/>
    <cellStyle name="40% - Accent6 2" xfId="69"/>
    <cellStyle name="40% - Accent6 2 2" xfId="265"/>
    <cellStyle name="40% - Accent6 2 3" xfId="123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124"/>
    <cellStyle name="60% - Accent2 2" xfId="71"/>
    <cellStyle name="60% - Accent2 2 2" xfId="125"/>
    <cellStyle name="60% - Accent3 2" xfId="72"/>
    <cellStyle name="60% - Accent3 2 2" xfId="126"/>
    <cellStyle name="60% - Accent4 2" xfId="73"/>
    <cellStyle name="60% - Accent4 2 2" xfId="127"/>
    <cellStyle name="60% - Accent5 2" xfId="74"/>
    <cellStyle name="60% - Accent5 2 2" xfId="128"/>
    <cellStyle name="60% - Accent6 2" xfId="75"/>
    <cellStyle name="60% - Accent6 2 2" xfId="129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130"/>
    <cellStyle name="Accent2 2" xfId="77"/>
    <cellStyle name="Accent2 2 2" xfId="131"/>
    <cellStyle name="Accent3 2" xfId="78"/>
    <cellStyle name="Accent3 2 2" xfId="132"/>
    <cellStyle name="Accent4 2" xfId="79"/>
    <cellStyle name="Accent4 2 2" xfId="133"/>
    <cellStyle name="Accent5 2" xfId="80"/>
    <cellStyle name="Accent5 2 2" xfId="134"/>
    <cellStyle name="Accent6 2" xfId="81"/>
    <cellStyle name="Accent6 2 2" xfId="135"/>
    <cellStyle name="Bad 2" xfId="82"/>
    <cellStyle name="Bad 2 2" xfId="136"/>
    <cellStyle name="Calculation 2" xfId="83"/>
    <cellStyle name="Calculation 2 2" xfId="137"/>
    <cellStyle name="Check Cell 2" xfId="84"/>
    <cellStyle name="Check Cell 2 2" xfId="138"/>
    <cellStyle name="Comma 15" xfId="108"/>
    <cellStyle name="Comma 2" xfId="20"/>
    <cellStyle name="Comma 2 2" xfId="21"/>
    <cellStyle name="Comma 2 2 2" xfId="140"/>
    <cellStyle name="Comma 2 2 3" xfId="141"/>
    <cellStyle name="Comma 2 2 4" xfId="266"/>
    <cellStyle name="Comma 2 3" xfId="142"/>
    <cellStyle name="Comma 2 3 2" xfId="143"/>
    <cellStyle name="Comma 2 4" xfId="144"/>
    <cellStyle name="Comma 2 5" xfId="139"/>
    <cellStyle name="Comma 3" xfId="22"/>
    <cellStyle name="Comma 3 2" xfId="146"/>
    <cellStyle name="Comma 3 3" xfId="147"/>
    <cellStyle name="Comma 3 3 2" xfId="267"/>
    <cellStyle name="Comma 3 4" xfId="145"/>
    <cellStyle name="Comma 4" xfId="23"/>
    <cellStyle name="Comma 4 2" xfId="149"/>
    <cellStyle name="Comma 4 3" xfId="150"/>
    <cellStyle name="Comma 4 4" xfId="148"/>
    <cellStyle name="Comma 5" xfId="24"/>
    <cellStyle name="Comma 5 2" xfId="152"/>
    <cellStyle name="Comma 5 3" xfId="151"/>
    <cellStyle name="Comma 6" xfId="85"/>
    <cellStyle name="Comma 6 2" xfId="154"/>
    <cellStyle name="Comma 6 3" xfId="153"/>
    <cellStyle name="Comma 7" xfId="86"/>
    <cellStyle name="Comma 7 2" xfId="156"/>
    <cellStyle name="Comma 7 2 2" xfId="157"/>
    <cellStyle name="Comma 7 3" xfId="158"/>
    <cellStyle name="Comma 7 4" xfId="155"/>
    <cellStyle name="Comma 8" xfId="106"/>
    <cellStyle name="Comma 8 2" xfId="159"/>
    <cellStyle name="Comma 9" xfId="160"/>
    <cellStyle name="Comma 9 2" xfId="268"/>
    <cellStyle name="Explanatory Text 2" xfId="87"/>
    <cellStyle name="Explanatory Text 2 2" xfId="161"/>
    <cellStyle name="Good 2" xfId="88"/>
    <cellStyle name="Good 2 2" xfId="162"/>
    <cellStyle name="Heading 1 2" xfId="89"/>
    <cellStyle name="Heading 1 2 2" xfId="163"/>
    <cellStyle name="Heading 2 2" xfId="90"/>
    <cellStyle name="Heading 2 2 2" xfId="164"/>
    <cellStyle name="Heading 3 2" xfId="91"/>
    <cellStyle name="Heading 3 2 2" xfId="165"/>
    <cellStyle name="Heading 4 2" xfId="92"/>
    <cellStyle name="Heading 4 2 2" xfId="166"/>
    <cellStyle name="Input 2" xfId="93"/>
    <cellStyle name="Input 2 2" xfId="167"/>
    <cellStyle name="KPMG Heading 1" xfId="168"/>
    <cellStyle name="KPMG Heading 2" xfId="169"/>
    <cellStyle name="KPMG Heading 3" xfId="170"/>
    <cellStyle name="KPMG Heading 4" xfId="171"/>
    <cellStyle name="KPMG Normal" xfId="172"/>
    <cellStyle name="KPMG Normal Text" xfId="173"/>
    <cellStyle name="KPMG Normal_123" xfId="174"/>
    <cellStyle name="Linked Cell 2" xfId="94"/>
    <cellStyle name="Linked Cell 2 2" xfId="175"/>
    <cellStyle name="Neutral 2" xfId="95"/>
    <cellStyle name="Neutral 2 2" xfId="176"/>
    <cellStyle name="Normal 10" xfId="177"/>
    <cellStyle name="Normal 10 2" xfId="178"/>
    <cellStyle name="Normal 10 3" xfId="269"/>
    <cellStyle name="Normal 11" xfId="179"/>
    <cellStyle name="Normal 11 2" xfId="253"/>
    <cellStyle name="Normal 12" xfId="180"/>
    <cellStyle name="Normal 13" xfId="181"/>
    <cellStyle name="Normal 14" xfId="182"/>
    <cellStyle name="Normal 14 2" xfId="183"/>
    <cellStyle name="Normal 15" xfId="184"/>
    <cellStyle name="Normal 16" xfId="185"/>
    <cellStyle name="Normal 16 2" xfId="270"/>
    <cellStyle name="Normal 17" xfId="111"/>
    <cellStyle name="Normal 2" xfId="25"/>
    <cellStyle name="Normal 2 2" xfId="97"/>
    <cellStyle name="Normal 2 2 2" xfId="188"/>
    <cellStyle name="Normal 2 2 3" xfId="187"/>
    <cellStyle name="Normal 2 3" xfId="96"/>
    <cellStyle name="Normal 2 3 2" xfId="189"/>
    <cellStyle name="Normal 2 3 2 2" xfId="272"/>
    <cellStyle name="Normal 2 3 3" xfId="271"/>
    <cellStyle name="Normal 2 4" xfId="190"/>
    <cellStyle name="Normal 2 5" xfId="191"/>
    <cellStyle name="Normal 2 6" xfId="186"/>
    <cellStyle name="Normal 3" xfId="26"/>
    <cellStyle name="Normal 3 2" xfId="193"/>
    <cellStyle name="Normal 3 3" xfId="194"/>
    <cellStyle name="Normal 3 4" xfId="195"/>
    <cellStyle name="Normal 3 4 2" xfId="273"/>
    <cellStyle name="Normal 3 5" xfId="192"/>
    <cellStyle name="Normal 4" xfId="27"/>
    <cellStyle name="Normal 4 2" xfId="28"/>
    <cellStyle name="Normal 4 3" xfId="98"/>
    <cellStyle name="Normal 4 4" xfId="196"/>
    <cellStyle name="Normal 5" xfId="29"/>
    <cellStyle name="Normal 5 2" xfId="99"/>
    <cellStyle name="Normal 5 2 2" xfId="274"/>
    <cellStyle name="Normal 5 2 3" xfId="198"/>
    <cellStyle name="Normal 5 3" xfId="197"/>
    <cellStyle name="Normal 6" xfId="30"/>
    <cellStyle name="Normal 6 2" xfId="200"/>
    <cellStyle name="Normal 6 3" xfId="199"/>
    <cellStyle name="Normal 7" xfId="31"/>
    <cellStyle name="Normal 7 2" xfId="110"/>
    <cellStyle name="Normal 8" xfId="105"/>
    <cellStyle name="Normal 8 2" xfId="109"/>
    <cellStyle name="Normal 8 2 2" xfId="202"/>
    <cellStyle name="Normal 8 3" xfId="275"/>
    <cellStyle name="Normal 8 4" xfId="201"/>
    <cellStyle name="Normal 9" xfId="107"/>
    <cellStyle name="Normal 9 2" xfId="204"/>
    <cellStyle name="Normal 9 3" xfId="203"/>
    <cellStyle name="Normal_General 17.02.04" xfId="280"/>
    <cellStyle name="Note 2" xfId="100"/>
    <cellStyle name="Note 2 2" xfId="206"/>
    <cellStyle name="Note 2 3" xfId="205"/>
    <cellStyle name="Output 2" xfId="101"/>
    <cellStyle name="Output 2 2" xfId="207"/>
    <cellStyle name="Percent 2" xfId="32"/>
    <cellStyle name="Percent 2 2" xfId="209"/>
    <cellStyle name="Percent 2 2 2" xfId="210"/>
    <cellStyle name="Percent 2 3" xfId="211"/>
    <cellStyle name="Percent 2 3 2" xfId="276"/>
    <cellStyle name="Percent 2 4" xfId="208"/>
    <cellStyle name="Percent 3" xfId="212"/>
    <cellStyle name="Percent 3 2" xfId="213"/>
    <cellStyle name="Percent 4" xfId="214"/>
    <cellStyle name="Percent 4 2" xfId="215"/>
    <cellStyle name="Percent 5" xfId="216"/>
    <cellStyle name="Percent 5 2" xfId="217"/>
    <cellStyle name="Percent 5 2 2" xfId="218"/>
    <cellStyle name="Percent 5 3" xfId="219"/>
    <cellStyle name="Style 1" xfId="33"/>
    <cellStyle name="Style 1 2" xfId="220"/>
    <cellStyle name="Title 2" xfId="102"/>
    <cellStyle name="Total 2" xfId="103"/>
    <cellStyle name="Total 2 2" xfId="221"/>
    <cellStyle name="Warning Text 2" xfId="104"/>
    <cellStyle name="Warning Text 2 2" xfId="222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223"/>
    <cellStyle name="Беззащитный 2" xfId="277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224"/>
    <cellStyle name="Итог" xfId="47"/>
    <cellStyle name="Контрольная ячейка" xfId="48"/>
    <cellStyle name="Название" xfId="49"/>
    <cellStyle name="Нейтральный" xfId="50"/>
    <cellStyle name="Обычный" xfId="0" builtinId="0"/>
    <cellStyle name="Обычный 2" xfId="225"/>
    <cellStyle name="Обычный 2 10" xfId="226"/>
    <cellStyle name="Обычный 2 11" xfId="227"/>
    <cellStyle name="Обычный 2 12" xfId="228"/>
    <cellStyle name="Обычный 2 13" xfId="229"/>
    <cellStyle name="Обычный 2 14" xfId="278"/>
    <cellStyle name="Обычный 2 2" xfId="230"/>
    <cellStyle name="Обычный 2 2 2" xfId="231"/>
    <cellStyle name="Обычный 2 3" xfId="232"/>
    <cellStyle name="Обычный 2 4" xfId="233"/>
    <cellStyle name="Обычный 2 4 2" xfId="234"/>
    <cellStyle name="Обычный 2 5" xfId="235"/>
    <cellStyle name="Обычный 2 5 2" xfId="236"/>
    <cellStyle name="Обычный 2 6" xfId="237"/>
    <cellStyle name="Обычный 2 6 2" xfId="238"/>
    <cellStyle name="Обычный 2 7" xfId="239"/>
    <cellStyle name="Обычный 2 7 2" xfId="240"/>
    <cellStyle name="Обычный 2 8" xfId="241"/>
    <cellStyle name="Обычный 2 8 2" xfId="242"/>
    <cellStyle name="Обычный 2 9" xfId="243"/>
    <cellStyle name="Обычный 2 9 2" xfId="279"/>
    <cellStyle name="Обычный 2_900005052015" xfId="244"/>
    <cellStyle name="Обычный 3" xfId="245"/>
    <cellStyle name="Обычный 3 2" xfId="246"/>
    <cellStyle name="Плохой" xfId="51"/>
    <cellStyle name="Пояснение" xfId="52"/>
    <cellStyle name="Примечание" xfId="53"/>
    <cellStyle name="Связанная ячейка" xfId="54"/>
    <cellStyle name="Стиль 1" xfId="247"/>
    <cellStyle name="Текст предупреждения" xfId="55"/>
    <cellStyle name="Финансовый 2" xfId="248"/>
    <cellStyle name="Финансовый 2 2" xfId="249"/>
    <cellStyle name="Финансовый 3" xfId="250"/>
    <cellStyle name="Финансовый 4" xfId="251"/>
    <cellStyle name="Финансовый 4 2" xfId="252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12" sqref="D12"/>
    </sheetView>
  </sheetViews>
  <sheetFormatPr defaultColWidth="33.28515625" defaultRowHeight="17.25" x14ac:dyDescent="0.3"/>
  <cols>
    <col min="1" max="16384" width="33.28515625" style="6"/>
  </cols>
  <sheetData>
    <row r="1" spans="1:7" x14ac:dyDescent="0.3">
      <c r="B1" s="80" t="s">
        <v>49</v>
      </c>
      <c r="C1" s="80"/>
      <c r="D1" s="80"/>
    </row>
    <row r="2" spans="1:7" x14ac:dyDescent="0.3">
      <c r="B2" s="81" t="s">
        <v>55</v>
      </c>
      <c r="C2" s="81"/>
      <c r="D2" s="82"/>
      <c r="E2" s="83"/>
    </row>
    <row r="3" spans="1:7" x14ac:dyDescent="0.3">
      <c r="B3" s="81" t="s">
        <v>56</v>
      </c>
      <c r="C3" s="81"/>
      <c r="D3" s="82"/>
    </row>
    <row r="4" spans="1:7" ht="74.25" customHeight="1" x14ac:dyDescent="0.3">
      <c r="A4" s="102" t="s">
        <v>57</v>
      </c>
      <c r="B4" s="102"/>
      <c r="C4" s="5"/>
      <c r="D4" s="5"/>
      <c r="E4" s="5"/>
    </row>
    <row r="5" spans="1:7" s="86" customFormat="1" x14ac:dyDescent="0.3">
      <c r="A5" s="84"/>
      <c r="B5" s="85" t="s">
        <v>58</v>
      </c>
    </row>
    <row r="6" spans="1:7" ht="69" x14ac:dyDescent="0.3">
      <c r="A6" s="87"/>
      <c r="B6" s="88" t="s">
        <v>86</v>
      </c>
      <c r="F6" s="103"/>
      <c r="G6" s="103"/>
    </row>
    <row r="7" spans="1:7" x14ac:dyDescent="0.3">
      <c r="A7" s="87" t="s">
        <v>59</v>
      </c>
      <c r="B7" s="89">
        <v>0</v>
      </c>
      <c r="C7" s="90"/>
      <c r="D7" s="91"/>
    </row>
    <row r="8" spans="1:7" x14ac:dyDescent="0.3">
      <c r="A8" s="87" t="s">
        <v>60</v>
      </c>
      <c r="B8" s="89">
        <f>'3.'!E7</f>
        <v>1222000</v>
      </c>
    </row>
    <row r="9" spans="1:7" x14ac:dyDescent="0.3">
      <c r="A9" s="87" t="s">
        <v>61</v>
      </c>
      <c r="B9" s="89">
        <f>'2.'!B7</f>
        <v>1222000</v>
      </c>
      <c r="C9" s="91"/>
    </row>
    <row r="10" spans="1:7" x14ac:dyDescent="0.3">
      <c r="C10" s="92"/>
    </row>
    <row r="11" spans="1:7" x14ac:dyDescent="0.3">
      <c r="B11" s="93"/>
    </row>
    <row r="12" spans="1:7" x14ac:dyDescent="0.3">
      <c r="B12" s="93"/>
    </row>
    <row r="13" spans="1:7" x14ac:dyDescent="0.3">
      <c r="B13" s="92"/>
    </row>
  </sheetData>
  <mergeCells count="2">
    <mergeCell ref="A4:B4"/>
    <mergeCell ref="F6:G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58"/>
  <sheetViews>
    <sheetView topLeftCell="A11" zoomScale="98" zoomScaleNormal="98" zoomScaleSheetLayoutView="100" workbookViewId="0">
      <selection activeCell="D10" sqref="D10"/>
    </sheetView>
  </sheetViews>
  <sheetFormatPr defaultRowHeight="13.5" x14ac:dyDescent="0.25"/>
  <cols>
    <col min="1" max="1" width="54.28515625" style="78" customWidth="1"/>
    <col min="2" max="2" width="34.5703125" style="78" customWidth="1"/>
    <col min="3" max="3" width="19.42578125" style="64" customWidth="1"/>
    <col min="4" max="4" width="18.140625" style="64" customWidth="1"/>
    <col min="5" max="5" width="18.5703125" style="65" customWidth="1"/>
    <col min="6" max="6" width="27.140625" style="64" customWidth="1"/>
    <col min="7" max="7" width="15.5703125" style="64" bestFit="1" customWidth="1"/>
    <col min="8" max="12" width="9.140625" style="64"/>
    <col min="13" max="30" width="9.140625" style="66"/>
    <col min="31" max="254" width="9.140625" style="2"/>
    <col min="255" max="255" width="38.42578125" style="2" customWidth="1"/>
    <col min="256" max="256" width="14" style="2" customWidth="1"/>
    <col min="257" max="257" width="15.5703125" style="2" customWidth="1"/>
    <col min="258" max="258" width="13.140625" style="2" customWidth="1"/>
    <col min="259" max="259" width="19.42578125" style="2" customWidth="1"/>
    <col min="260" max="260" width="18.140625" style="2" customWidth="1"/>
    <col min="261" max="261" width="18.5703125" style="2" customWidth="1"/>
    <col min="262" max="262" width="27.140625" style="2" customWidth="1"/>
    <col min="263" max="263" width="15.5703125" style="2" bestFit="1" customWidth="1"/>
    <col min="264" max="510" width="9.140625" style="2"/>
    <col min="511" max="511" width="38.42578125" style="2" customWidth="1"/>
    <col min="512" max="512" width="14" style="2" customWidth="1"/>
    <col min="513" max="513" width="15.5703125" style="2" customWidth="1"/>
    <col min="514" max="514" width="13.140625" style="2" customWidth="1"/>
    <col min="515" max="515" width="19.42578125" style="2" customWidth="1"/>
    <col min="516" max="516" width="18.140625" style="2" customWidth="1"/>
    <col min="517" max="517" width="18.5703125" style="2" customWidth="1"/>
    <col min="518" max="518" width="27.140625" style="2" customWidth="1"/>
    <col min="519" max="519" width="15.5703125" style="2" bestFit="1" customWidth="1"/>
    <col min="520" max="766" width="9.140625" style="2"/>
    <col min="767" max="767" width="38.42578125" style="2" customWidth="1"/>
    <col min="768" max="768" width="14" style="2" customWidth="1"/>
    <col min="769" max="769" width="15.5703125" style="2" customWidth="1"/>
    <col min="770" max="770" width="13.140625" style="2" customWidth="1"/>
    <col min="771" max="771" width="19.42578125" style="2" customWidth="1"/>
    <col min="772" max="772" width="18.140625" style="2" customWidth="1"/>
    <col min="773" max="773" width="18.5703125" style="2" customWidth="1"/>
    <col min="774" max="774" width="27.140625" style="2" customWidth="1"/>
    <col min="775" max="775" width="15.5703125" style="2" bestFit="1" customWidth="1"/>
    <col min="776" max="1022" width="9.140625" style="2"/>
    <col min="1023" max="1023" width="38.42578125" style="2" customWidth="1"/>
    <col min="1024" max="1024" width="14" style="2" customWidth="1"/>
    <col min="1025" max="1025" width="15.5703125" style="2" customWidth="1"/>
    <col min="1026" max="1026" width="13.140625" style="2" customWidth="1"/>
    <col min="1027" max="1027" width="19.42578125" style="2" customWidth="1"/>
    <col min="1028" max="1028" width="18.140625" style="2" customWidth="1"/>
    <col min="1029" max="1029" width="18.5703125" style="2" customWidth="1"/>
    <col min="1030" max="1030" width="27.140625" style="2" customWidth="1"/>
    <col min="1031" max="1031" width="15.5703125" style="2" bestFit="1" customWidth="1"/>
    <col min="1032" max="1278" width="9.140625" style="2"/>
    <col min="1279" max="1279" width="38.42578125" style="2" customWidth="1"/>
    <col min="1280" max="1280" width="14" style="2" customWidth="1"/>
    <col min="1281" max="1281" width="15.5703125" style="2" customWidth="1"/>
    <col min="1282" max="1282" width="13.140625" style="2" customWidth="1"/>
    <col min="1283" max="1283" width="19.42578125" style="2" customWidth="1"/>
    <col min="1284" max="1284" width="18.140625" style="2" customWidth="1"/>
    <col min="1285" max="1285" width="18.5703125" style="2" customWidth="1"/>
    <col min="1286" max="1286" width="27.140625" style="2" customWidth="1"/>
    <col min="1287" max="1287" width="15.5703125" style="2" bestFit="1" customWidth="1"/>
    <col min="1288" max="1534" width="9.140625" style="2"/>
    <col min="1535" max="1535" width="38.42578125" style="2" customWidth="1"/>
    <col min="1536" max="1536" width="14" style="2" customWidth="1"/>
    <col min="1537" max="1537" width="15.5703125" style="2" customWidth="1"/>
    <col min="1538" max="1538" width="13.140625" style="2" customWidth="1"/>
    <col min="1539" max="1539" width="19.42578125" style="2" customWidth="1"/>
    <col min="1540" max="1540" width="18.140625" style="2" customWidth="1"/>
    <col min="1541" max="1541" width="18.5703125" style="2" customWidth="1"/>
    <col min="1542" max="1542" width="27.140625" style="2" customWidth="1"/>
    <col min="1543" max="1543" width="15.5703125" style="2" bestFit="1" customWidth="1"/>
    <col min="1544" max="1790" width="9.140625" style="2"/>
    <col min="1791" max="1791" width="38.42578125" style="2" customWidth="1"/>
    <col min="1792" max="1792" width="14" style="2" customWidth="1"/>
    <col min="1793" max="1793" width="15.5703125" style="2" customWidth="1"/>
    <col min="1794" max="1794" width="13.140625" style="2" customWidth="1"/>
    <col min="1795" max="1795" width="19.42578125" style="2" customWidth="1"/>
    <col min="1796" max="1796" width="18.140625" style="2" customWidth="1"/>
    <col min="1797" max="1797" width="18.5703125" style="2" customWidth="1"/>
    <col min="1798" max="1798" width="27.140625" style="2" customWidth="1"/>
    <col min="1799" max="1799" width="15.5703125" style="2" bestFit="1" customWidth="1"/>
    <col min="1800" max="2046" width="9.140625" style="2"/>
    <col min="2047" max="2047" width="38.42578125" style="2" customWidth="1"/>
    <col min="2048" max="2048" width="14" style="2" customWidth="1"/>
    <col min="2049" max="2049" width="15.5703125" style="2" customWidth="1"/>
    <col min="2050" max="2050" width="13.140625" style="2" customWidth="1"/>
    <col min="2051" max="2051" width="19.42578125" style="2" customWidth="1"/>
    <col min="2052" max="2052" width="18.140625" style="2" customWidth="1"/>
    <col min="2053" max="2053" width="18.5703125" style="2" customWidth="1"/>
    <col min="2054" max="2054" width="27.140625" style="2" customWidth="1"/>
    <col min="2055" max="2055" width="15.5703125" style="2" bestFit="1" customWidth="1"/>
    <col min="2056" max="2302" width="9.140625" style="2"/>
    <col min="2303" max="2303" width="38.42578125" style="2" customWidth="1"/>
    <col min="2304" max="2304" width="14" style="2" customWidth="1"/>
    <col min="2305" max="2305" width="15.5703125" style="2" customWidth="1"/>
    <col min="2306" max="2306" width="13.140625" style="2" customWidth="1"/>
    <col min="2307" max="2307" width="19.42578125" style="2" customWidth="1"/>
    <col min="2308" max="2308" width="18.140625" style="2" customWidth="1"/>
    <col min="2309" max="2309" width="18.5703125" style="2" customWidth="1"/>
    <col min="2310" max="2310" width="27.140625" style="2" customWidth="1"/>
    <col min="2311" max="2311" width="15.5703125" style="2" bestFit="1" customWidth="1"/>
    <col min="2312" max="2558" width="9.140625" style="2"/>
    <col min="2559" max="2559" width="38.42578125" style="2" customWidth="1"/>
    <col min="2560" max="2560" width="14" style="2" customWidth="1"/>
    <col min="2561" max="2561" width="15.5703125" style="2" customWidth="1"/>
    <col min="2562" max="2562" width="13.140625" style="2" customWidth="1"/>
    <col min="2563" max="2563" width="19.42578125" style="2" customWidth="1"/>
    <col min="2564" max="2564" width="18.140625" style="2" customWidth="1"/>
    <col min="2565" max="2565" width="18.5703125" style="2" customWidth="1"/>
    <col min="2566" max="2566" width="27.140625" style="2" customWidth="1"/>
    <col min="2567" max="2567" width="15.5703125" style="2" bestFit="1" customWidth="1"/>
    <col min="2568" max="2814" width="9.140625" style="2"/>
    <col min="2815" max="2815" width="38.42578125" style="2" customWidth="1"/>
    <col min="2816" max="2816" width="14" style="2" customWidth="1"/>
    <col min="2817" max="2817" width="15.5703125" style="2" customWidth="1"/>
    <col min="2818" max="2818" width="13.140625" style="2" customWidth="1"/>
    <col min="2819" max="2819" width="19.42578125" style="2" customWidth="1"/>
    <col min="2820" max="2820" width="18.140625" style="2" customWidth="1"/>
    <col min="2821" max="2821" width="18.5703125" style="2" customWidth="1"/>
    <col min="2822" max="2822" width="27.140625" style="2" customWidth="1"/>
    <col min="2823" max="2823" width="15.5703125" style="2" bestFit="1" customWidth="1"/>
    <col min="2824" max="3070" width="9.140625" style="2"/>
    <col min="3071" max="3071" width="38.42578125" style="2" customWidth="1"/>
    <col min="3072" max="3072" width="14" style="2" customWidth="1"/>
    <col min="3073" max="3073" width="15.5703125" style="2" customWidth="1"/>
    <col min="3074" max="3074" width="13.140625" style="2" customWidth="1"/>
    <col min="3075" max="3075" width="19.42578125" style="2" customWidth="1"/>
    <col min="3076" max="3076" width="18.140625" style="2" customWidth="1"/>
    <col min="3077" max="3077" width="18.5703125" style="2" customWidth="1"/>
    <col min="3078" max="3078" width="27.140625" style="2" customWidth="1"/>
    <col min="3079" max="3079" width="15.5703125" style="2" bestFit="1" customWidth="1"/>
    <col min="3080" max="3326" width="9.140625" style="2"/>
    <col min="3327" max="3327" width="38.42578125" style="2" customWidth="1"/>
    <col min="3328" max="3328" width="14" style="2" customWidth="1"/>
    <col min="3329" max="3329" width="15.5703125" style="2" customWidth="1"/>
    <col min="3330" max="3330" width="13.140625" style="2" customWidth="1"/>
    <col min="3331" max="3331" width="19.42578125" style="2" customWidth="1"/>
    <col min="3332" max="3332" width="18.140625" style="2" customWidth="1"/>
    <col min="3333" max="3333" width="18.5703125" style="2" customWidth="1"/>
    <col min="3334" max="3334" width="27.140625" style="2" customWidth="1"/>
    <col min="3335" max="3335" width="15.5703125" style="2" bestFit="1" customWidth="1"/>
    <col min="3336" max="3582" width="9.140625" style="2"/>
    <col min="3583" max="3583" width="38.42578125" style="2" customWidth="1"/>
    <col min="3584" max="3584" width="14" style="2" customWidth="1"/>
    <col min="3585" max="3585" width="15.5703125" style="2" customWidth="1"/>
    <col min="3586" max="3586" width="13.140625" style="2" customWidth="1"/>
    <col min="3587" max="3587" width="19.42578125" style="2" customWidth="1"/>
    <col min="3588" max="3588" width="18.140625" style="2" customWidth="1"/>
    <col min="3589" max="3589" width="18.5703125" style="2" customWidth="1"/>
    <col min="3590" max="3590" width="27.140625" style="2" customWidth="1"/>
    <col min="3591" max="3591" width="15.5703125" style="2" bestFit="1" customWidth="1"/>
    <col min="3592" max="3838" width="9.140625" style="2"/>
    <col min="3839" max="3839" width="38.42578125" style="2" customWidth="1"/>
    <col min="3840" max="3840" width="14" style="2" customWidth="1"/>
    <col min="3841" max="3841" width="15.5703125" style="2" customWidth="1"/>
    <col min="3842" max="3842" width="13.140625" style="2" customWidth="1"/>
    <col min="3843" max="3843" width="19.42578125" style="2" customWidth="1"/>
    <col min="3844" max="3844" width="18.140625" style="2" customWidth="1"/>
    <col min="3845" max="3845" width="18.5703125" style="2" customWidth="1"/>
    <col min="3846" max="3846" width="27.140625" style="2" customWidth="1"/>
    <col min="3847" max="3847" width="15.5703125" style="2" bestFit="1" customWidth="1"/>
    <col min="3848" max="4094" width="9.140625" style="2"/>
    <col min="4095" max="4095" width="38.42578125" style="2" customWidth="1"/>
    <col min="4096" max="4096" width="14" style="2" customWidth="1"/>
    <col min="4097" max="4097" width="15.5703125" style="2" customWidth="1"/>
    <col min="4098" max="4098" width="13.140625" style="2" customWidth="1"/>
    <col min="4099" max="4099" width="19.42578125" style="2" customWidth="1"/>
    <col min="4100" max="4100" width="18.140625" style="2" customWidth="1"/>
    <col min="4101" max="4101" width="18.5703125" style="2" customWidth="1"/>
    <col min="4102" max="4102" width="27.140625" style="2" customWidth="1"/>
    <col min="4103" max="4103" width="15.5703125" style="2" bestFit="1" customWidth="1"/>
    <col min="4104" max="4350" width="9.140625" style="2"/>
    <col min="4351" max="4351" width="38.42578125" style="2" customWidth="1"/>
    <col min="4352" max="4352" width="14" style="2" customWidth="1"/>
    <col min="4353" max="4353" width="15.5703125" style="2" customWidth="1"/>
    <col min="4354" max="4354" width="13.140625" style="2" customWidth="1"/>
    <col min="4355" max="4355" width="19.42578125" style="2" customWidth="1"/>
    <col min="4356" max="4356" width="18.140625" style="2" customWidth="1"/>
    <col min="4357" max="4357" width="18.5703125" style="2" customWidth="1"/>
    <col min="4358" max="4358" width="27.140625" style="2" customWidth="1"/>
    <col min="4359" max="4359" width="15.5703125" style="2" bestFit="1" customWidth="1"/>
    <col min="4360" max="4606" width="9.140625" style="2"/>
    <col min="4607" max="4607" width="38.42578125" style="2" customWidth="1"/>
    <col min="4608" max="4608" width="14" style="2" customWidth="1"/>
    <col min="4609" max="4609" width="15.5703125" style="2" customWidth="1"/>
    <col min="4610" max="4610" width="13.140625" style="2" customWidth="1"/>
    <col min="4611" max="4611" width="19.42578125" style="2" customWidth="1"/>
    <col min="4612" max="4612" width="18.140625" style="2" customWidth="1"/>
    <col min="4613" max="4613" width="18.5703125" style="2" customWidth="1"/>
    <col min="4614" max="4614" width="27.140625" style="2" customWidth="1"/>
    <col min="4615" max="4615" width="15.5703125" style="2" bestFit="1" customWidth="1"/>
    <col min="4616" max="4862" width="9.140625" style="2"/>
    <col min="4863" max="4863" width="38.42578125" style="2" customWidth="1"/>
    <col min="4864" max="4864" width="14" style="2" customWidth="1"/>
    <col min="4865" max="4865" width="15.5703125" style="2" customWidth="1"/>
    <col min="4866" max="4866" width="13.140625" style="2" customWidth="1"/>
    <col min="4867" max="4867" width="19.42578125" style="2" customWidth="1"/>
    <col min="4868" max="4868" width="18.140625" style="2" customWidth="1"/>
    <col min="4869" max="4869" width="18.5703125" style="2" customWidth="1"/>
    <col min="4870" max="4870" width="27.140625" style="2" customWidth="1"/>
    <col min="4871" max="4871" width="15.5703125" style="2" bestFit="1" customWidth="1"/>
    <col min="4872" max="5118" width="9.140625" style="2"/>
    <col min="5119" max="5119" width="38.42578125" style="2" customWidth="1"/>
    <col min="5120" max="5120" width="14" style="2" customWidth="1"/>
    <col min="5121" max="5121" width="15.5703125" style="2" customWidth="1"/>
    <col min="5122" max="5122" width="13.140625" style="2" customWidth="1"/>
    <col min="5123" max="5123" width="19.42578125" style="2" customWidth="1"/>
    <col min="5124" max="5124" width="18.140625" style="2" customWidth="1"/>
    <col min="5125" max="5125" width="18.5703125" style="2" customWidth="1"/>
    <col min="5126" max="5126" width="27.140625" style="2" customWidth="1"/>
    <col min="5127" max="5127" width="15.5703125" style="2" bestFit="1" customWidth="1"/>
    <col min="5128" max="5374" width="9.140625" style="2"/>
    <col min="5375" max="5375" width="38.42578125" style="2" customWidth="1"/>
    <col min="5376" max="5376" width="14" style="2" customWidth="1"/>
    <col min="5377" max="5377" width="15.5703125" style="2" customWidth="1"/>
    <col min="5378" max="5378" width="13.140625" style="2" customWidth="1"/>
    <col min="5379" max="5379" width="19.42578125" style="2" customWidth="1"/>
    <col min="5380" max="5380" width="18.140625" style="2" customWidth="1"/>
    <col min="5381" max="5381" width="18.5703125" style="2" customWidth="1"/>
    <col min="5382" max="5382" width="27.140625" style="2" customWidth="1"/>
    <col min="5383" max="5383" width="15.5703125" style="2" bestFit="1" customWidth="1"/>
    <col min="5384" max="5630" width="9.140625" style="2"/>
    <col min="5631" max="5631" width="38.42578125" style="2" customWidth="1"/>
    <col min="5632" max="5632" width="14" style="2" customWidth="1"/>
    <col min="5633" max="5633" width="15.5703125" style="2" customWidth="1"/>
    <col min="5634" max="5634" width="13.140625" style="2" customWidth="1"/>
    <col min="5635" max="5635" width="19.42578125" style="2" customWidth="1"/>
    <col min="5636" max="5636" width="18.140625" style="2" customWidth="1"/>
    <col min="5637" max="5637" width="18.5703125" style="2" customWidth="1"/>
    <col min="5638" max="5638" width="27.140625" style="2" customWidth="1"/>
    <col min="5639" max="5639" width="15.5703125" style="2" bestFit="1" customWidth="1"/>
    <col min="5640" max="5886" width="9.140625" style="2"/>
    <col min="5887" max="5887" width="38.42578125" style="2" customWidth="1"/>
    <col min="5888" max="5888" width="14" style="2" customWidth="1"/>
    <col min="5889" max="5889" width="15.5703125" style="2" customWidth="1"/>
    <col min="5890" max="5890" width="13.140625" style="2" customWidth="1"/>
    <col min="5891" max="5891" width="19.42578125" style="2" customWidth="1"/>
    <col min="5892" max="5892" width="18.140625" style="2" customWidth="1"/>
    <col min="5893" max="5893" width="18.5703125" style="2" customWidth="1"/>
    <col min="5894" max="5894" width="27.140625" style="2" customWidth="1"/>
    <col min="5895" max="5895" width="15.5703125" style="2" bestFit="1" customWidth="1"/>
    <col min="5896" max="6142" width="9.140625" style="2"/>
    <col min="6143" max="6143" width="38.42578125" style="2" customWidth="1"/>
    <col min="6144" max="6144" width="14" style="2" customWidth="1"/>
    <col min="6145" max="6145" width="15.5703125" style="2" customWidth="1"/>
    <col min="6146" max="6146" width="13.140625" style="2" customWidth="1"/>
    <col min="6147" max="6147" width="19.42578125" style="2" customWidth="1"/>
    <col min="6148" max="6148" width="18.140625" style="2" customWidth="1"/>
    <col min="6149" max="6149" width="18.5703125" style="2" customWidth="1"/>
    <col min="6150" max="6150" width="27.140625" style="2" customWidth="1"/>
    <col min="6151" max="6151" width="15.5703125" style="2" bestFit="1" customWidth="1"/>
    <col min="6152" max="6398" width="9.140625" style="2"/>
    <col min="6399" max="6399" width="38.42578125" style="2" customWidth="1"/>
    <col min="6400" max="6400" width="14" style="2" customWidth="1"/>
    <col min="6401" max="6401" width="15.5703125" style="2" customWidth="1"/>
    <col min="6402" max="6402" width="13.140625" style="2" customWidth="1"/>
    <col min="6403" max="6403" width="19.42578125" style="2" customWidth="1"/>
    <col min="6404" max="6404" width="18.140625" style="2" customWidth="1"/>
    <col min="6405" max="6405" width="18.5703125" style="2" customWidth="1"/>
    <col min="6406" max="6406" width="27.140625" style="2" customWidth="1"/>
    <col min="6407" max="6407" width="15.5703125" style="2" bestFit="1" customWidth="1"/>
    <col min="6408" max="6654" width="9.140625" style="2"/>
    <col min="6655" max="6655" width="38.42578125" style="2" customWidth="1"/>
    <col min="6656" max="6656" width="14" style="2" customWidth="1"/>
    <col min="6657" max="6657" width="15.5703125" style="2" customWidth="1"/>
    <col min="6658" max="6658" width="13.140625" style="2" customWidth="1"/>
    <col min="6659" max="6659" width="19.42578125" style="2" customWidth="1"/>
    <col min="6660" max="6660" width="18.140625" style="2" customWidth="1"/>
    <col min="6661" max="6661" width="18.5703125" style="2" customWidth="1"/>
    <col min="6662" max="6662" width="27.140625" style="2" customWidth="1"/>
    <col min="6663" max="6663" width="15.5703125" style="2" bestFit="1" customWidth="1"/>
    <col min="6664" max="6910" width="9.140625" style="2"/>
    <col min="6911" max="6911" width="38.42578125" style="2" customWidth="1"/>
    <col min="6912" max="6912" width="14" style="2" customWidth="1"/>
    <col min="6913" max="6913" width="15.5703125" style="2" customWidth="1"/>
    <col min="6914" max="6914" width="13.140625" style="2" customWidth="1"/>
    <col min="6915" max="6915" width="19.42578125" style="2" customWidth="1"/>
    <col min="6916" max="6916" width="18.140625" style="2" customWidth="1"/>
    <col min="6917" max="6917" width="18.5703125" style="2" customWidth="1"/>
    <col min="6918" max="6918" width="27.140625" style="2" customWidth="1"/>
    <col min="6919" max="6919" width="15.5703125" style="2" bestFit="1" customWidth="1"/>
    <col min="6920" max="7166" width="9.140625" style="2"/>
    <col min="7167" max="7167" width="38.42578125" style="2" customWidth="1"/>
    <col min="7168" max="7168" width="14" style="2" customWidth="1"/>
    <col min="7169" max="7169" width="15.5703125" style="2" customWidth="1"/>
    <col min="7170" max="7170" width="13.140625" style="2" customWidth="1"/>
    <col min="7171" max="7171" width="19.42578125" style="2" customWidth="1"/>
    <col min="7172" max="7172" width="18.140625" style="2" customWidth="1"/>
    <col min="7173" max="7173" width="18.5703125" style="2" customWidth="1"/>
    <col min="7174" max="7174" width="27.140625" style="2" customWidth="1"/>
    <col min="7175" max="7175" width="15.5703125" style="2" bestFit="1" customWidth="1"/>
    <col min="7176" max="7422" width="9.140625" style="2"/>
    <col min="7423" max="7423" width="38.42578125" style="2" customWidth="1"/>
    <col min="7424" max="7424" width="14" style="2" customWidth="1"/>
    <col min="7425" max="7425" width="15.5703125" style="2" customWidth="1"/>
    <col min="7426" max="7426" width="13.140625" style="2" customWidth="1"/>
    <col min="7427" max="7427" width="19.42578125" style="2" customWidth="1"/>
    <col min="7428" max="7428" width="18.140625" style="2" customWidth="1"/>
    <col min="7429" max="7429" width="18.5703125" style="2" customWidth="1"/>
    <col min="7430" max="7430" width="27.140625" style="2" customWidth="1"/>
    <col min="7431" max="7431" width="15.5703125" style="2" bestFit="1" customWidth="1"/>
    <col min="7432" max="7678" width="9.140625" style="2"/>
    <col min="7679" max="7679" width="38.42578125" style="2" customWidth="1"/>
    <col min="7680" max="7680" width="14" style="2" customWidth="1"/>
    <col min="7681" max="7681" width="15.5703125" style="2" customWidth="1"/>
    <col min="7682" max="7682" width="13.140625" style="2" customWidth="1"/>
    <col min="7683" max="7683" width="19.42578125" style="2" customWidth="1"/>
    <col min="7684" max="7684" width="18.140625" style="2" customWidth="1"/>
    <col min="7685" max="7685" width="18.5703125" style="2" customWidth="1"/>
    <col min="7686" max="7686" width="27.140625" style="2" customWidth="1"/>
    <col min="7687" max="7687" width="15.5703125" style="2" bestFit="1" customWidth="1"/>
    <col min="7688" max="7934" width="9.140625" style="2"/>
    <col min="7935" max="7935" width="38.42578125" style="2" customWidth="1"/>
    <col min="7936" max="7936" width="14" style="2" customWidth="1"/>
    <col min="7937" max="7937" width="15.5703125" style="2" customWidth="1"/>
    <col min="7938" max="7938" width="13.140625" style="2" customWidth="1"/>
    <col min="7939" max="7939" width="19.42578125" style="2" customWidth="1"/>
    <col min="7940" max="7940" width="18.140625" style="2" customWidth="1"/>
    <col min="7941" max="7941" width="18.5703125" style="2" customWidth="1"/>
    <col min="7942" max="7942" width="27.140625" style="2" customWidth="1"/>
    <col min="7943" max="7943" width="15.5703125" style="2" bestFit="1" customWidth="1"/>
    <col min="7944" max="8190" width="9.140625" style="2"/>
    <col min="8191" max="8191" width="38.42578125" style="2" customWidth="1"/>
    <col min="8192" max="8192" width="14" style="2" customWidth="1"/>
    <col min="8193" max="8193" width="15.5703125" style="2" customWidth="1"/>
    <col min="8194" max="8194" width="13.140625" style="2" customWidth="1"/>
    <col min="8195" max="8195" width="19.42578125" style="2" customWidth="1"/>
    <col min="8196" max="8196" width="18.140625" style="2" customWidth="1"/>
    <col min="8197" max="8197" width="18.5703125" style="2" customWidth="1"/>
    <col min="8198" max="8198" width="27.140625" style="2" customWidth="1"/>
    <col min="8199" max="8199" width="15.5703125" style="2" bestFit="1" customWidth="1"/>
    <col min="8200" max="8446" width="9.140625" style="2"/>
    <col min="8447" max="8447" width="38.42578125" style="2" customWidth="1"/>
    <col min="8448" max="8448" width="14" style="2" customWidth="1"/>
    <col min="8449" max="8449" width="15.5703125" style="2" customWidth="1"/>
    <col min="8450" max="8450" width="13.140625" style="2" customWidth="1"/>
    <col min="8451" max="8451" width="19.42578125" style="2" customWidth="1"/>
    <col min="8452" max="8452" width="18.140625" style="2" customWidth="1"/>
    <col min="8453" max="8453" width="18.5703125" style="2" customWidth="1"/>
    <col min="8454" max="8454" width="27.140625" style="2" customWidth="1"/>
    <col min="8455" max="8455" width="15.5703125" style="2" bestFit="1" customWidth="1"/>
    <col min="8456" max="8702" width="9.140625" style="2"/>
    <col min="8703" max="8703" width="38.42578125" style="2" customWidth="1"/>
    <col min="8704" max="8704" width="14" style="2" customWidth="1"/>
    <col min="8705" max="8705" width="15.5703125" style="2" customWidth="1"/>
    <col min="8706" max="8706" width="13.140625" style="2" customWidth="1"/>
    <col min="8707" max="8707" width="19.42578125" style="2" customWidth="1"/>
    <col min="8708" max="8708" width="18.140625" style="2" customWidth="1"/>
    <col min="8709" max="8709" width="18.5703125" style="2" customWidth="1"/>
    <col min="8710" max="8710" width="27.140625" style="2" customWidth="1"/>
    <col min="8711" max="8711" width="15.5703125" style="2" bestFit="1" customWidth="1"/>
    <col min="8712" max="8958" width="9.140625" style="2"/>
    <col min="8959" max="8959" width="38.42578125" style="2" customWidth="1"/>
    <col min="8960" max="8960" width="14" style="2" customWidth="1"/>
    <col min="8961" max="8961" width="15.5703125" style="2" customWidth="1"/>
    <col min="8962" max="8962" width="13.140625" style="2" customWidth="1"/>
    <col min="8963" max="8963" width="19.42578125" style="2" customWidth="1"/>
    <col min="8964" max="8964" width="18.140625" style="2" customWidth="1"/>
    <col min="8965" max="8965" width="18.5703125" style="2" customWidth="1"/>
    <col min="8966" max="8966" width="27.140625" style="2" customWidth="1"/>
    <col min="8967" max="8967" width="15.5703125" style="2" bestFit="1" customWidth="1"/>
    <col min="8968" max="9214" width="9.140625" style="2"/>
    <col min="9215" max="9215" width="38.42578125" style="2" customWidth="1"/>
    <col min="9216" max="9216" width="14" style="2" customWidth="1"/>
    <col min="9217" max="9217" width="15.5703125" style="2" customWidth="1"/>
    <col min="9218" max="9218" width="13.140625" style="2" customWidth="1"/>
    <col min="9219" max="9219" width="19.42578125" style="2" customWidth="1"/>
    <col min="9220" max="9220" width="18.140625" style="2" customWidth="1"/>
    <col min="9221" max="9221" width="18.5703125" style="2" customWidth="1"/>
    <col min="9222" max="9222" width="27.140625" style="2" customWidth="1"/>
    <col min="9223" max="9223" width="15.5703125" style="2" bestFit="1" customWidth="1"/>
    <col min="9224" max="9470" width="9.140625" style="2"/>
    <col min="9471" max="9471" width="38.42578125" style="2" customWidth="1"/>
    <col min="9472" max="9472" width="14" style="2" customWidth="1"/>
    <col min="9473" max="9473" width="15.5703125" style="2" customWidth="1"/>
    <col min="9474" max="9474" width="13.140625" style="2" customWidth="1"/>
    <col min="9475" max="9475" width="19.42578125" style="2" customWidth="1"/>
    <col min="9476" max="9476" width="18.140625" style="2" customWidth="1"/>
    <col min="9477" max="9477" width="18.5703125" style="2" customWidth="1"/>
    <col min="9478" max="9478" width="27.140625" style="2" customWidth="1"/>
    <col min="9479" max="9479" width="15.5703125" style="2" bestFit="1" customWidth="1"/>
    <col min="9480" max="9726" width="9.140625" style="2"/>
    <col min="9727" max="9727" width="38.42578125" style="2" customWidth="1"/>
    <col min="9728" max="9728" width="14" style="2" customWidth="1"/>
    <col min="9729" max="9729" width="15.5703125" style="2" customWidth="1"/>
    <col min="9730" max="9730" width="13.140625" style="2" customWidth="1"/>
    <col min="9731" max="9731" width="19.42578125" style="2" customWidth="1"/>
    <col min="9732" max="9732" width="18.140625" style="2" customWidth="1"/>
    <col min="9733" max="9733" width="18.5703125" style="2" customWidth="1"/>
    <col min="9734" max="9734" width="27.140625" style="2" customWidth="1"/>
    <col min="9735" max="9735" width="15.5703125" style="2" bestFit="1" customWidth="1"/>
    <col min="9736" max="9982" width="9.140625" style="2"/>
    <col min="9983" max="9983" width="38.42578125" style="2" customWidth="1"/>
    <col min="9984" max="9984" width="14" style="2" customWidth="1"/>
    <col min="9985" max="9985" width="15.5703125" style="2" customWidth="1"/>
    <col min="9986" max="9986" width="13.140625" style="2" customWidth="1"/>
    <col min="9987" max="9987" width="19.42578125" style="2" customWidth="1"/>
    <col min="9988" max="9988" width="18.140625" style="2" customWidth="1"/>
    <col min="9989" max="9989" width="18.5703125" style="2" customWidth="1"/>
    <col min="9990" max="9990" width="27.140625" style="2" customWidth="1"/>
    <col min="9991" max="9991" width="15.5703125" style="2" bestFit="1" customWidth="1"/>
    <col min="9992" max="10238" width="9.140625" style="2"/>
    <col min="10239" max="10239" width="38.42578125" style="2" customWidth="1"/>
    <col min="10240" max="10240" width="14" style="2" customWidth="1"/>
    <col min="10241" max="10241" width="15.5703125" style="2" customWidth="1"/>
    <col min="10242" max="10242" width="13.140625" style="2" customWidth="1"/>
    <col min="10243" max="10243" width="19.42578125" style="2" customWidth="1"/>
    <col min="10244" max="10244" width="18.140625" style="2" customWidth="1"/>
    <col min="10245" max="10245" width="18.5703125" style="2" customWidth="1"/>
    <col min="10246" max="10246" width="27.140625" style="2" customWidth="1"/>
    <col min="10247" max="10247" width="15.5703125" style="2" bestFit="1" customWidth="1"/>
    <col min="10248" max="10494" width="9.140625" style="2"/>
    <col min="10495" max="10495" width="38.42578125" style="2" customWidth="1"/>
    <col min="10496" max="10496" width="14" style="2" customWidth="1"/>
    <col min="10497" max="10497" width="15.5703125" style="2" customWidth="1"/>
    <col min="10498" max="10498" width="13.140625" style="2" customWidth="1"/>
    <col min="10499" max="10499" width="19.42578125" style="2" customWidth="1"/>
    <col min="10500" max="10500" width="18.140625" style="2" customWidth="1"/>
    <col min="10501" max="10501" width="18.5703125" style="2" customWidth="1"/>
    <col min="10502" max="10502" width="27.140625" style="2" customWidth="1"/>
    <col min="10503" max="10503" width="15.5703125" style="2" bestFit="1" customWidth="1"/>
    <col min="10504" max="10750" width="9.140625" style="2"/>
    <col min="10751" max="10751" width="38.42578125" style="2" customWidth="1"/>
    <col min="10752" max="10752" width="14" style="2" customWidth="1"/>
    <col min="10753" max="10753" width="15.5703125" style="2" customWidth="1"/>
    <col min="10754" max="10754" width="13.140625" style="2" customWidth="1"/>
    <col min="10755" max="10755" width="19.42578125" style="2" customWidth="1"/>
    <col min="10756" max="10756" width="18.140625" style="2" customWidth="1"/>
    <col min="10757" max="10757" width="18.5703125" style="2" customWidth="1"/>
    <col min="10758" max="10758" width="27.140625" style="2" customWidth="1"/>
    <col min="10759" max="10759" width="15.5703125" style="2" bestFit="1" customWidth="1"/>
    <col min="10760" max="11006" width="9.140625" style="2"/>
    <col min="11007" max="11007" width="38.42578125" style="2" customWidth="1"/>
    <col min="11008" max="11008" width="14" style="2" customWidth="1"/>
    <col min="11009" max="11009" width="15.5703125" style="2" customWidth="1"/>
    <col min="11010" max="11010" width="13.140625" style="2" customWidth="1"/>
    <col min="11011" max="11011" width="19.42578125" style="2" customWidth="1"/>
    <col min="11012" max="11012" width="18.140625" style="2" customWidth="1"/>
    <col min="11013" max="11013" width="18.5703125" style="2" customWidth="1"/>
    <col min="11014" max="11014" width="27.140625" style="2" customWidth="1"/>
    <col min="11015" max="11015" width="15.5703125" style="2" bestFit="1" customWidth="1"/>
    <col min="11016" max="11262" width="9.140625" style="2"/>
    <col min="11263" max="11263" width="38.42578125" style="2" customWidth="1"/>
    <col min="11264" max="11264" width="14" style="2" customWidth="1"/>
    <col min="11265" max="11265" width="15.5703125" style="2" customWidth="1"/>
    <col min="11266" max="11266" width="13.140625" style="2" customWidth="1"/>
    <col min="11267" max="11267" width="19.42578125" style="2" customWidth="1"/>
    <col min="11268" max="11268" width="18.140625" style="2" customWidth="1"/>
    <col min="11269" max="11269" width="18.5703125" style="2" customWidth="1"/>
    <col min="11270" max="11270" width="27.140625" style="2" customWidth="1"/>
    <col min="11271" max="11271" width="15.5703125" style="2" bestFit="1" customWidth="1"/>
    <col min="11272" max="11518" width="9.140625" style="2"/>
    <col min="11519" max="11519" width="38.42578125" style="2" customWidth="1"/>
    <col min="11520" max="11520" width="14" style="2" customWidth="1"/>
    <col min="11521" max="11521" width="15.5703125" style="2" customWidth="1"/>
    <col min="11522" max="11522" width="13.140625" style="2" customWidth="1"/>
    <col min="11523" max="11523" width="19.42578125" style="2" customWidth="1"/>
    <col min="11524" max="11524" width="18.140625" style="2" customWidth="1"/>
    <col min="11525" max="11525" width="18.5703125" style="2" customWidth="1"/>
    <col min="11526" max="11526" width="27.140625" style="2" customWidth="1"/>
    <col min="11527" max="11527" width="15.5703125" style="2" bestFit="1" customWidth="1"/>
    <col min="11528" max="11774" width="9.140625" style="2"/>
    <col min="11775" max="11775" width="38.42578125" style="2" customWidth="1"/>
    <col min="11776" max="11776" width="14" style="2" customWidth="1"/>
    <col min="11777" max="11777" width="15.5703125" style="2" customWidth="1"/>
    <col min="11778" max="11778" width="13.140625" style="2" customWidth="1"/>
    <col min="11779" max="11779" width="19.42578125" style="2" customWidth="1"/>
    <col min="11780" max="11780" width="18.140625" style="2" customWidth="1"/>
    <col min="11781" max="11781" width="18.5703125" style="2" customWidth="1"/>
    <col min="11782" max="11782" width="27.140625" style="2" customWidth="1"/>
    <col min="11783" max="11783" width="15.5703125" style="2" bestFit="1" customWidth="1"/>
    <col min="11784" max="12030" width="9.140625" style="2"/>
    <col min="12031" max="12031" width="38.42578125" style="2" customWidth="1"/>
    <col min="12032" max="12032" width="14" style="2" customWidth="1"/>
    <col min="12033" max="12033" width="15.5703125" style="2" customWidth="1"/>
    <col min="12034" max="12034" width="13.140625" style="2" customWidth="1"/>
    <col min="12035" max="12035" width="19.42578125" style="2" customWidth="1"/>
    <col min="12036" max="12036" width="18.140625" style="2" customWidth="1"/>
    <col min="12037" max="12037" width="18.5703125" style="2" customWidth="1"/>
    <col min="12038" max="12038" width="27.140625" style="2" customWidth="1"/>
    <col min="12039" max="12039" width="15.5703125" style="2" bestFit="1" customWidth="1"/>
    <col min="12040" max="12286" width="9.140625" style="2"/>
    <col min="12287" max="12287" width="38.42578125" style="2" customWidth="1"/>
    <col min="12288" max="12288" width="14" style="2" customWidth="1"/>
    <col min="12289" max="12289" width="15.5703125" style="2" customWidth="1"/>
    <col min="12290" max="12290" width="13.140625" style="2" customWidth="1"/>
    <col min="12291" max="12291" width="19.42578125" style="2" customWidth="1"/>
    <col min="12292" max="12292" width="18.140625" style="2" customWidth="1"/>
    <col min="12293" max="12293" width="18.5703125" style="2" customWidth="1"/>
    <col min="12294" max="12294" width="27.140625" style="2" customWidth="1"/>
    <col min="12295" max="12295" width="15.5703125" style="2" bestFit="1" customWidth="1"/>
    <col min="12296" max="12542" width="9.140625" style="2"/>
    <col min="12543" max="12543" width="38.42578125" style="2" customWidth="1"/>
    <col min="12544" max="12544" width="14" style="2" customWidth="1"/>
    <col min="12545" max="12545" width="15.5703125" style="2" customWidth="1"/>
    <col min="12546" max="12546" width="13.140625" style="2" customWidth="1"/>
    <col min="12547" max="12547" width="19.42578125" style="2" customWidth="1"/>
    <col min="12548" max="12548" width="18.140625" style="2" customWidth="1"/>
    <col min="12549" max="12549" width="18.5703125" style="2" customWidth="1"/>
    <col min="12550" max="12550" width="27.140625" style="2" customWidth="1"/>
    <col min="12551" max="12551" width="15.5703125" style="2" bestFit="1" customWidth="1"/>
    <col min="12552" max="12798" width="9.140625" style="2"/>
    <col min="12799" max="12799" width="38.42578125" style="2" customWidth="1"/>
    <col min="12800" max="12800" width="14" style="2" customWidth="1"/>
    <col min="12801" max="12801" width="15.5703125" style="2" customWidth="1"/>
    <col min="12802" max="12802" width="13.140625" style="2" customWidth="1"/>
    <col min="12803" max="12803" width="19.42578125" style="2" customWidth="1"/>
    <col min="12804" max="12804" width="18.140625" style="2" customWidth="1"/>
    <col min="12805" max="12805" width="18.5703125" style="2" customWidth="1"/>
    <col min="12806" max="12806" width="27.140625" style="2" customWidth="1"/>
    <col min="12807" max="12807" width="15.5703125" style="2" bestFit="1" customWidth="1"/>
    <col min="12808" max="13054" width="9.140625" style="2"/>
    <col min="13055" max="13055" width="38.42578125" style="2" customWidth="1"/>
    <col min="13056" max="13056" width="14" style="2" customWidth="1"/>
    <col min="13057" max="13057" width="15.5703125" style="2" customWidth="1"/>
    <col min="13058" max="13058" width="13.140625" style="2" customWidth="1"/>
    <col min="13059" max="13059" width="19.42578125" style="2" customWidth="1"/>
    <col min="13060" max="13060" width="18.140625" style="2" customWidth="1"/>
    <col min="13061" max="13061" width="18.5703125" style="2" customWidth="1"/>
    <col min="13062" max="13062" width="27.140625" style="2" customWidth="1"/>
    <col min="13063" max="13063" width="15.5703125" style="2" bestFit="1" customWidth="1"/>
    <col min="13064" max="13310" width="9.140625" style="2"/>
    <col min="13311" max="13311" width="38.42578125" style="2" customWidth="1"/>
    <col min="13312" max="13312" width="14" style="2" customWidth="1"/>
    <col min="13313" max="13313" width="15.5703125" style="2" customWidth="1"/>
    <col min="13314" max="13314" width="13.140625" style="2" customWidth="1"/>
    <col min="13315" max="13315" width="19.42578125" style="2" customWidth="1"/>
    <col min="13316" max="13316" width="18.140625" style="2" customWidth="1"/>
    <col min="13317" max="13317" width="18.5703125" style="2" customWidth="1"/>
    <col min="13318" max="13318" width="27.140625" style="2" customWidth="1"/>
    <col min="13319" max="13319" width="15.5703125" style="2" bestFit="1" customWidth="1"/>
    <col min="13320" max="13566" width="9.140625" style="2"/>
    <col min="13567" max="13567" width="38.42578125" style="2" customWidth="1"/>
    <col min="13568" max="13568" width="14" style="2" customWidth="1"/>
    <col min="13569" max="13569" width="15.5703125" style="2" customWidth="1"/>
    <col min="13570" max="13570" width="13.140625" style="2" customWidth="1"/>
    <col min="13571" max="13571" width="19.42578125" style="2" customWidth="1"/>
    <col min="13572" max="13572" width="18.140625" style="2" customWidth="1"/>
    <col min="13573" max="13573" width="18.5703125" style="2" customWidth="1"/>
    <col min="13574" max="13574" width="27.140625" style="2" customWidth="1"/>
    <col min="13575" max="13575" width="15.5703125" style="2" bestFit="1" customWidth="1"/>
    <col min="13576" max="13822" width="9.140625" style="2"/>
    <col min="13823" max="13823" width="38.42578125" style="2" customWidth="1"/>
    <col min="13824" max="13824" width="14" style="2" customWidth="1"/>
    <col min="13825" max="13825" width="15.5703125" style="2" customWidth="1"/>
    <col min="13826" max="13826" width="13.140625" style="2" customWidth="1"/>
    <col min="13827" max="13827" width="19.42578125" style="2" customWidth="1"/>
    <col min="13828" max="13828" width="18.140625" style="2" customWidth="1"/>
    <col min="13829" max="13829" width="18.5703125" style="2" customWidth="1"/>
    <col min="13830" max="13830" width="27.140625" style="2" customWidth="1"/>
    <col min="13831" max="13831" width="15.5703125" style="2" bestFit="1" customWidth="1"/>
    <col min="13832" max="14078" width="9.140625" style="2"/>
    <col min="14079" max="14079" width="38.42578125" style="2" customWidth="1"/>
    <col min="14080" max="14080" width="14" style="2" customWidth="1"/>
    <col min="14081" max="14081" width="15.5703125" style="2" customWidth="1"/>
    <col min="14082" max="14082" width="13.140625" style="2" customWidth="1"/>
    <col min="14083" max="14083" width="19.42578125" style="2" customWidth="1"/>
    <col min="14084" max="14084" width="18.140625" style="2" customWidth="1"/>
    <col min="14085" max="14085" width="18.5703125" style="2" customWidth="1"/>
    <col min="14086" max="14086" width="27.140625" style="2" customWidth="1"/>
    <col min="14087" max="14087" width="15.5703125" style="2" bestFit="1" customWidth="1"/>
    <col min="14088" max="14334" width="9.140625" style="2"/>
    <col min="14335" max="14335" width="38.42578125" style="2" customWidth="1"/>
    <col min="14336" max="14336" width="14" style="2" customWidth="1"/>
    <col min="14337" max="14337" width="15.5703125" style="2" customWidth="1"/>
    <col min="14338" max="14338" width="13.140625" style="2" customWidth="1"/>
    <col min="14339" max="14339" width="19.42578125" style="2" customWidth="1"/>
    <col min="14340" max="14340" width="18.140625" style="2" customWidth="1"/>
    <col min="14341" max="14341" width="18.5703125" style="2" customWidth="1"/>
    <col min="14342" max="14342" width="27.140625" style="2" customWidth="1"/>
    <col min="14343" max="14343" width="15.5703125" style="2" bestFit="1" customWidth="1"/>
    <col min="14344" max="14590" width="9.140625" style="2"/>
    <col min="14591" max="14591" width="38.42578125" style="2" customWidth="1"/>
    <col min="14592" max="14592" width="14" style="2" customWidth="1"/>
    <col min="14593" max="14593" width="15.5703125" style="2" customWidth="1"/>
    <col min="14594" max="14594" width="13.140625" style="2" customWidth="1"/>
    <col min="14595" max="14595" width="19.42578125" style="2" customWidth="1"/>
    <col min="14596" max="14596" width="18.140625" style="2" customWidth="1"/>
    <col min="14597" max="14597" width="18.5703125" style="2" customWidth="1"/>
    <col min="14598" max="14598" width="27.140625" style="2" customWidth="1"/>
    <col min="14599" max="14599" width="15.5703125" style="2" bestFit="1" customWidth="1"/>
    <col min="14600" max="14846" width="9.140625" style="2"/>
    <col min="14847" max="14847" width="38.42578125" style="2" customWidth="1"/>
    <col min="14848" max="14848" width="14" style="2" customWidth="1"/>
    <col min="14849" max="14849" width="15.5703125" style="2" customWidth="1"/>
    <col min="14850" max="14850" width="13.140625" style="2" customWidth="1"/>
    <col min="14851" max="14851" width="19.42578125" style="2" customWidth="1"/>
    <col min="14852" max="14852" width="18.140625" style="2" customWidth="1"/>
    <col min="14853" max="14853" width="18.5703125" style="2" customWidth="1"/>
    <col min="14854" max="14854" width="27.140625" style="2" customWidth="1"/>
    <col min="14855" max="14855" width="15.5703125" style="2" bestFit="1" customWidth="1"/>
    <col min="14856" max="15102" width="9.140625" style="2"/>
    <col min="15103" max="15103" width="38.42578125" style="2" customWidth="1"/>
    <col min="15104" max="15104" width="14" style="2" customWidth="1"/>
    <col min="15105" max="15105" width="15.5703125" style="2" customWidth="1"/>
    <col min="15106" max="15106" width="13.140625" style="2" customWidth="1"/>
    <col min="15107" max="15107" width="19.42578125" style="2" customWidth="1"/>
    <col min="15108" max="15108" width="18.140625" style="2" customWidth="1"/>
    <col min="15109" max="15109" width="18.5703125" style="2" customWidth="1"/>
    <col min="15110" max="15110" width="27.140625" style="2" customWidth="1"/>
    <col min="15111" max="15111" width="15.5703125" style="2" bestFit="1" customWidth="1"/>
    <col min="15112" max="15358" width="9.140625" style="2"/>
    <col min="15359" max="15359" width="38.42578125" style="2" customWidth="1"/>
    <col min="15360" max="15360" width="14" style="2" customWidth="1"/>
    <col min="15361" max="15361" width="15.5703125" style="2" customWidth="1"/>
    <col min="15362" max="15362" width="13.140625" style="2" customWidth="1"/>
    <col min="15363" max="15363" width="19.42578125" style="2" customWidth="1"/>
    <col min="15364" max="15364" width="18.140625" style="2" customWidth="1"/>
    <col min="15365" max="15365" width="18.5703125" style="2" customWidth="1"/>
    <col min="15366" max="15366" width="27.140625" style="2" customWidth="1"/>
    <col min="15367" max="15367" width="15.5703125" style="2" bestFit="1" customWidth="1"/>
    <col min="15368" max="15614" width="9.140625" style="2"/>
    <col min="15615" max="15615" width="38.42578125" style="2" customWidth="1"/>
    <col min="15616" max="15616" width="14" style="2" customWidth="1"/>
    <col min="15617" max="15617" width="15.5703125" style="2" customWidth="1"/>
    <col min="15618" max="15618" width="13.140625" style="2" customWidth="1"/>
    <col min="15619" max="15619" width="19.42578125" style="2" customWidth="1"/>
    <col min="15620" max="15620" width="18.140625" style="2" customWidth="1"/>
    <col min="15621" max="15621" width="18.5703125" style="2" customWidth="1"/>
    <col min="15622" max="15622" width="27.140625" style="2" customWidth="1"/>
    <col min="15623" max="15623" width="15.5703125" style="2" bestFit="1" customWidth="1"/>
    <col min="15624" max="15870" width="9.140625" style="2"/>
    <col min="15871" max="15871" width="38.42578125" style="2" customWidth="1"/>
    <col min="15872" max="15872" width="14" style="2" customWidth="1"/>
    <col min="15873" max="15873" width="15.5703125" style="2" customWidth="1"/>
    <col min="15874" max="15874" width="13.140625" style="2" customWidth="1"/>
    <col min="15875" max="15875" width="19.42578125" style="2" customWidth="1"/>
    <col min="15876" max="15876" width="18.140625" style="2" customWidth="1"/>
    <col min="15877" max="15877" width="18.5703125" style="2" customWidth="1"/>
    <col min="15878" max="15878" width="27.140625" style="2" customWidth="1"/>
    <col min="15879" max="15879" width="15.5703125" style="2" bestFit="1" customWidth="1"/>
    <col min="15880" max="16126" width="9.140625" style="2"/>
    <col min="16127" max="16127" width="38.42578125" style="2" customWidth="1"/>
    <col min="16128" max="16128" width="14" style="2" customWidth="1"/>
    <col min="16129" max="16129" width="15.5703125" style="2" customWidth="1"/>
    <col min="16130" max="16130" width="13.140625" style="2" customWidth="1"/>
    <col min="16131" max="16131" width="19.42578125" style="2" customWidth="1"/>
    <col min="16132" max="16132" width="18.140625" style="2" customWidth="1"/>
    <col min="16133" max="16133" width="18.5703125" style="2" customWidth="1"/>
    <col min="16134" max="16134" width="27.140625" style="2" customWidth="1"/>
    <col min="16135" max="16135" width="15.5703125" style="2" bestFit="1" customWidth="1"/>
    <col min="16136" max="16384" width="9.140625" style="2"/>
  </cols>
  <sheetData>
    <row r="1" spans="1:30" ht="17.25" x14ac:dyDescent="0.3">
      <c r="A1" s="62"/>
      <c r="B1" s="63" t="s">
        <v>62</v>
      </c>
    </row>
    <row r="2" spans="1:30" ht="99.75" customHeight="1" x14ac:dyDescent="0.25">
      <c r="A2" s="104" t="s">
        <v>50</v>
      </c>
      <c r="B2" s="104"/>
      <c r="C2" s="2"/>
    </row>
    <row r="3" spans="1:30" s="71" customFormat="1" ht="19.5" customHeight="1" x14ac:dyDescent="0.3">
      <c r="A3" s="62"/>
      <c r="B3" s="62"/>
      <c r="C3" s="67"/>
      <c r="D3" s="68"/>
      <c r="E3" s="68"/>
      <c r="F3" s="68"/>
      <c r="G3" s="68"/>
      <c r="H3" s="68"/>
      <c r="I3" s="68"/>
      <c r="J3" s="69"/>
      <c r="K3" s="69"/>
      <c r="L3" s="69"/>
      <c r="M3" s="69"/>
      <c r="N3" s="69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</row>
    <row r="4" spans="1:30" ht="51" customHeight="1" x14ac:dyDescent="0.3">
      <c r="A4" s="44"/>
      <c r="B4" s="45" t="s">
        <v>44</v>
      </c>
      <c r="D4" s="72"/>
      <c r="E4" s="72"/>
      <c r="F4" s="72"/>
      <c r="G4" s="72"/>
      <c r="H4" s="72"/>
      <c r="I4" s="72"/>
      <c r="J4" s="73"/>
      <c r="K4" s="73"/>
      <c r="L4" s="73"/>
      <c r="M4" s="73"/>
      <c r="N4" s="73"/>
    </row>
    <row r="5" spans="1:30" ht="87.75" customHeight="1" x14ac:dyDescent="0.25">
      <c r="A5" s="105" t="s">
        <v>51</v>
      </c>
      <c r="B5" s="74" t="s">
        <v>52</v>
      </c>
      <c r="D5" s="72"/>
      <c r="E5" s="72"/>
      <c r="F5" s="72"/>
      <c r="G5" s="72"/>
      <c r="H5" s="72"/>
      <c r="I5" s="72"/>
      <c r="J5" s="73"/>
      <c r="K5" s="73"/>
      <c r="L5" s="73"/>
      <c r="M5" s="73"/>
      <c r="N5" s="73"/>
    </row>
    <row r="6" spans="1:30" ht="87.75" customHeight="1" x14ac:dyDescent="0.25">
      <c r="A6" s="106"/>
      <c r="B6" s="46" t="s">
        <v>0</v>
      </c>
      <c r="D6" s="72"/>
      <c r="E6" s="72"/>
      <c r="F6" s="72"/>
      <c r="G6" s="72"/>
      <c r="H6" s="72"/>
      <c r="I6" s="72"/>
      <c r="J6" s="73"/>
      <c r="K6" s="73"/>
      <c r="L6" s="73"/>
      <c r="M6" s="73"/>
      <c r="N6" s="73"/>
    </row>
    <row r="7" spans="1:30" ht="25.5" customHeight="1" x14ac:dyDescent="0.3">
      <c r="A7" s="75" t="s">
        <v>41</v>
      </c>
      <c r="B7" s="46">
        <f>B9</f>
        <v>1222000</v>
      </c>
      <c r="D7" s="72"/>
      <c r="E7" s="72"/>
      <c r="F7" s="72"/>
      <c r="G7" s="72"/>
      <c r="H7" s="72"/>
      <c r="I7" s="72"/>
      <c r="J7" s="73"/>
      <c r="K7" s="73"/>
      <c r="L7" s="73"/>
      <c r="M7" s="73"/>
      <c r="N7" s="73"/>
    </row>
    <row r="8" spans="1:30" ht="21.75" customHeight="1" x14ac:dyDescent="0.25">
      <c r="A8" s="47" t="s">
        <v>2</v>
      </c>
      <c r="B8" s="46"/>
      <c r="D8" s="72"/>
      <c r="E8" s="72"/>
      <c r="F8" s="72"/>
      <c r="G8" s="72"/>
      <c r="H8" s="72"/>
      <c r="I8" s="72"/>
      <c r="J8" s="73"/>
      <c r="K8" s="73"/>
      <c r="L8" s="73"/>
      <c r="M8" s="73"/>
      <c r="N8" s="73"/>
    </row>
    <row r="9" spans="1:30" ht="28.5" customHeight="1" x14ac:dyDescent="0.25">
      <c r="A9" s="47" t="s">
        <v>42</v>
      </c>
      <c r="B9" s="46">
        <f>B11</f>
        <v>1222000</v>
      </c>
      <c r="D9" s="72"/>
      <c r="E9" s="72"/>
      <c r="F9" s="72"/>
      <c r="G9" s="72"/>
      <c r="H9" s="72"/>
      <c r="I9" s="72"/>
      <c r="J9" s="73"/>
      <c r="K9" s="73"/>
      <c r="L9" s="73"/>
      <c r="M9" s="73"/>
      <c r="N9" s="73"/>
    </row>
    <row r="10" spans="1:30" ht="33.75" customHeight="1" x14ac:dyDescent="0.25">
      <c r="A10" s="47" t="s">
        <v>2</v>
      </c>
      <c r="B10" s="46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30" customHeight="1" x14ac:dyDescent="0.25">
      <c r="A11" s="47" t="s">
        <v>43</v>
      </c>
      <c r="B11" s="48">
        <f>B13</f>
        <v>1222000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22.5" customHeight="1" x14ac:dyDescent="0.25">
      <c r="A12" s="47" t="s">
        <v>2</v>
      </c>
      <c r="B12" s="48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22.5" customHeight="1" x14ac:dyDescent="0.25">
      <c r="A13" s="47" t="s">
        <v>53</v>
      </c>
      <c r="B13" s="76">
        <f>B14</f>
        <v>1222000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70.5" customHeight="1" x14ac:dyDescent="0.25">
      <c r="A14" s="47" t="s">
        <v>54</v>
      </c>
      <c r="B14" s="76">
        <f>'4.'!G15</f>
        <v>1222000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25">
      <c r="A15" s="77"/>
      <c r="B15" s="7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x14ac:dyDescent="0.25">
      <c r="A16" s="77"/>
      <c r="B16" s="7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77"/>
      <c r="B17" s="7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x14ac:dyDescent="0.25">
      <c r="A18" s="77"/>
      <c r="B18" s="7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25">
      <c r="A19" s="77"/>
      <c r="B19" s="7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77"/>
      <c r="B20" s="7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25">
      <c r="A21" s="77"/>
      <c r="B21" s="7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25">
      <c r="A22" s="77"/>
      <c r="B22" s="7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77"/>
      <c r="B23" s="7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25">
      <c r="A24" s="77"/>
      <c r="B24" s="7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25">
      <c r="A25" s="77"/>
      <c r="B25" s="7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77"/>
      <c r="B26" s="7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5">
      <c r="A27" s="77"/>
      <c r="B27" s="7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25">
      <c r="A28" s="77"/>
      <c r="B28" s="7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25">
      <c r="A29" s="77"/>
      <c r="B29" s="7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A30" s="77"/>
      <c r="B30" s="7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25">
      <c r="A31" s="77"/>
      <c r="B31" s="7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5">
      <c r="A32" s="77"/>
      <c r="B32" s="7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5">
      <c r="A33" s="77"/>
      <c r="B33" s="7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77"/>
      <c r="B34" s="7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77"/>
      <c r="B35" s="7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25">
      <c r="A36" s="77"/>
      <c r="B36" s="7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77"/>
      <c r="B37" s="7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77"/>
      <c r="B38" s="7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77"/>
      <c r="B39" s="7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25">
      <c r="A40" s="77"/>
      <c r="B40" s="7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25">
      <c r="A41" s="77"/>
      <c r="B41" s="7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25">
      <c r="A42" s="77"/>
      <c r="B42" s="7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25">
      <c r="A43" s="77"/>
      <c r="B43" s="7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25">
      <c r="A44" s="77"/>
      <c r="B44" s="7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25">
      <c r="A45" s="77"/>
      <c r="B45" s="7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25">
      <c r="A46" s="77"/>
      <c r="B46" s="7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25">
      <c r="A47" s="77"/>
      <c r="B47" s="7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25">
      <c r="A48" s="77"/>
      <c r="B48" s="7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x14ac:dyDescent="0.25">
      <c r="A49" s="77"/>
      <c r="B49" s="7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x14ac:dyDescent="0.25">
      <c r="A50" s="77"/>
      <c r="B50" s="7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x14ac:dyDescent="0.25">
      <c r="A51" s="77"/>
      <c r="B51" s="7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x14ac:dyDescent="0.25">
      <c r="A52" s="77"/>
      <c r="B52" s="7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x14ac:dyDescent="0.25">
      <c r="A53" s="77"/>
      <c r="B53" s="7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x14ac:dyDescent="0.25">
      <c r="A54" s="77"/>
      <c r="B54" s="7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x14ac:dyDescent="0.25">
      <c r="A55" s="77"/>
      <c r="B55" s="7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x14ac:dyDescent="0.25">
      <c r="A56" s="77"/>
      <c r="B56" s="7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x14ac:dyDescent="0.25">
      <c r="A57" s="77"/>
      <c r="B57" s="7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x14ac:dyDescent="0.25">
      <c r="A58" s="77"/>
      <c r="B58" s="7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x14ac:dyDescent="0.25">
      <c r="A59" s="77"/>
      <c r="B59" s="7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x14ac:dyDescent="0.25">
      <c r="A60" s="77"/>
      <c r="B60" s="7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x14ac:dyDescent="0.25">
      <c r="A61" s="77"/>
      <c r="B61" s="7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x14ac:dyDescent="0.25">
      <c r="A62" s="77"/>
      <c r="B62" s="7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x14ac:dyDescent="0.25">
      <c r="A63" s="77"/>
      <c r="B63" s="7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x14ac:dyDescent="0.25">
      <c r="A64" s="77"/>
      <c r="B64" s="7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x14ac:dyDescent="0.25">
      <c r="A65" s="77"/>
      <c r="B65" s="7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x14ac:dyDescent="0.25">
      <c r="A66" s="77"/>
      <c r="B66" s="7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x14ac:dyDescent="0.25">
      <c r="A67" s="77"/>
      <c r="B67" s="7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x14ac:dyDescent="0.25">
      <c r="A68" s="77"/>
      <c r="B68" s="7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x14ac:dyDescent="0.25">
      <c r="A69" s="77"/>
      <c r="B69" s="7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x14ac:dyDescent="0.25">
      <c r="A70" s="77"/>
      <c r="B70" s="7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x14ac:dyDescent="0.25">
      <c r="A71" s="77"/>
      <c r="B71" s="7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x14ac:dyDescent="0.25">
      <c r="A72" s="77"/>
      <c r="B72" s="7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x14ac:dyDescent="0.25">
      <c r="A73" s="77"/>
      <c r="B73" s="7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x14ac:dyDescent="0.25">
      <c r="A74" s="77"/>
      <c r="B74" s="7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x14ac:dyDescent="0.25">
      <c r="A75" s="77"/>
      <c r="B75" s="7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x14ac:dyDescent="0.25">
      <c r="A76" s="77"/>
      <c r="B76" s="7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x14ac:dyDescent="0.25">
      <c r="A77" s="77"/>
      <c r="B77" s="7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x14ac:dyDescent="0.25">
      <c r="A78" s="77"/>
      <c r="B78" s="7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x14ac:dyDescent="0.25">
      <c r="A79" s="77"/>
      <c r="B79" s="7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x14ac:dyDescent="0.25">
      <c r="A80" s="77"/>
      <c r="B80" s="7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x14ac:dyDescent="0.25">
      <c r="A81" s="77"/>
      <c r="B81" s="7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x14ac:dyDescent="0.25">
      <c r="A82" s="77"/>
      <c r="B82" s="7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x14ac:dyDescent="0.25">
      <c r="A83" s="77"/>
      <c r="B83" s="7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x14ac:dyDescent="0.25">
      <c r="A84" s="77"/>
      <c r="B84" s="7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x14ac:dyDescent="0.25">
      <c r="A85" s="77"/>
      <c r="B85" s="7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x14ac:dyDescent="0.25">
      <c r="A86" s="77"/>
      <c r="B86" s="7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x14ac:dyDescent="0.25">
      <c r="A87" s="77"/>
      <c r="B87" s="7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x14ac:dyDescent="0.25">
      <c r="A88" s="77"/>
      <c r="B88" s="7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x14ac:dyDescent="0.25">
      <c r="A89" s="77"/>
      <c r="B89" s="7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x14ac:dyDescent="0.25">
      <c r="A90" s="77"/>
      <c r="B90" s="7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x14ac:dyDescent="0.25">
      <c r="A91" s="77"/>
      <c r="B91" s="7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x14ac:dyDescent="0.25">
      <c r="A92" s="77"/>
      <c r="B92" s="7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x14ac:dyDescent="0.25">
      <c r="A93" s="77"/>
      <c r="B93" s="7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x14ac:dyDescent="0.25">
      <c r="A94" s="77"/>
      <c r="B94" s="7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x14ac:dyDescent="0.25">
      <c r="A95" s="77"/>
      <c r="B95" s="7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x14ac:dyDescent="0.25">
      <c r="A96" s="77"/>
      <c r="B96" s="7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x14ac:dyDescent="0.25">
      <c r="A97" s="77"/>
      <c r="B97" s="7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x14ac:dyDescent="0.25">
      <c r="A98" s="77"/>
      <c r="B98" s="7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x14ac:dyDescent="0.25">
      <c r="A99" s="77"/>
      <c r="B99" s="7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x14ac:dyDescent="0.25">
      <c r="A100" s="77"/>
      <c r="B100" s="7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x14ac:dyDescent="0.25">
      <c r="A101" s="77"/>
      <c r="B101" s="7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x14ac:dyDescent="0.25">
      <c r="A102" s="77"/>
      <c r="B102" s="7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x14ac:dyDescent="0.25">
      <c r="A103" s="77"/>
      <c r="B103" s="7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x14ac:dyDescent="0.25">
      <c r="A104" s="77"/>
      <c r="B104" s="7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x14ac:dyDescent="0.25">
      <c r="A105" s="77"/>
      <c r="B105" s="7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x14ac:dyDescent="0.25">
      <c r="A106" s="77"/>
      <c r="B106" s="7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x14ac:dyDescent="0.25">
      <c r="A107" s="77"/>
      <c r="B107" s="7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x14ac:dyDescent="0.25">
      <c r="A108" s="77"/>
      <c r="B108" s="7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x14ac:dyDescent="0.25">
      <c r="A109" s="77"/>
      <c r="B109" s="7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x14ac:dyDescent="0.25">
      <c r="A110" s="77"/>
      <c r="B110" s="7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x14ac:dyDescent="0.25">
      <c r="A111" s="77"/>
      <c r="B111" s="7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x14ac:dyDescent="0.25">
      <c r="A112" s="77"/>
      <c r="B112" s="7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x14ac:dyDescent="0.25">
      <c r="A113" s="77"/>
      <c r="B113" s="7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x14ac:dyDescent="0.25">
      <c r="A114" s="77"/>
      <c r="B114" s="7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x14ac:dyDescent="0.25">
      <c r="A115" s="77"/>
      <c r="B115" s="7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x14ac:dyDescent="0.25">
      <c r="A116" s="77"/>
      <c r="B116" s="7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x14ac:dyDescent="0.25">
      <c r="A117" s="77"/>
      <c r="B117" s="7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x14ac:dyDescent="0.25">
      <c r="A118" s="77"/>
      <c r="B118" s="7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x14ac:dyDescent="0.25">
      <c r="A119" s="77"/>
      <c r="B119" s="7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x14ac:dyDescent="0.25">
      <c r="A120" s="77"/>
      <c r="B120" s="7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x14ac:dyDescent="0.25">
      <c r="A121" s="77"/>
      <c r="B121" s="7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x14ac:dyDescent="0.25">
      <c r="A122" s="77"/>
      <c r="B122" s="7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x14ac:dyDescent="0.25">
      <c r="A123" s="77"/>
      <c r="B123" s="7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x14ac:dyDescent="0.25">
      <c r="A124" s="77"/>
      <c r="B124" s="7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x14ac:dyDescent="0.25">
      <c r="A125" s="77"/>
      <c r="B125" s="7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x14ac:dyDescent="0.25">
      <c r="A126" s="77"/>
      <c r="B126" s="7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x14ac:dyDescent="0.25">
      <c r="A127" s="77"/>
      <c r="B127" s="7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x14ac:dyDescent="0.25">
      <c r="A128" s="77"/>
      <c r="B128" s="7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x14ac:dyDescent="0.25">
      <c r="A129" s="77"/>
      <c r="B129" s="7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x14ac:dyDescent="0.25">
      <c r="A130" s="77"/>
      <c r="B130" s="7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x14ac:dyDescent="0.25">
      <c r="A131" s="77"/>
      <c r="B131" s="7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x14ac:dyDescent="0.25">
      <c r="A132" s="77"/>
      <c r="B132" s="7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x14ac:dyDescent="0.25">
      <c r="A133" s="77"/>
      <c r="B133" s="7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x14ac:dyDescent="0.25">
      <c r="A134" s="77"/>
      <c r="B134" s="7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x14ac:dyDescent="0.25">
      <c r="A135" s="77"/>
      <c r="B135" s="7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x14ac:dyDescent="0.25">
      <c r="A136" s="77"/>
      <c r="B136" s="7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x14ac:dyDescent="0.25">
      <c r="A137" s="77"/>
      <c r="B137" s="7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x14ac:dyDescent="0.25">
      <c r="A138" s="77"/>
      <c r="B138" s="7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x14ac:dyDescent="0.25">
      <c r="A139" s="77"/>
      <c r="B139" s="7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x14ac:dyDescent="0.25">
      <c r="A140" s="77"/>
      <c r="B140" s="7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x14ac:dyDescent="0.25">
      <c r="A141" s="77"/>
      <c r="B141" s="7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x14ac:dyDescent="0.25">
      <c r="A142" s="77"/>
      <c r="B142" s="7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x14ac:dyDescent="0.25">
      <c r="A143" s="77"/>
      <c r="B143" s="7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x14ac:dyDescent="0.25">
      <c r="A144" s="77"/>
      <c r="B144" s="7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x14ac:dyDescent="0.25">
      <c r="A145" s="77"/>
      <c r="B145" s="7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x14ac:dyDescent="0.25">
      <c r="A146" s="77"/>
      <c r="B146" s="7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x14ac:dyDescent="0.25">
      <c r="A147" s="77"/>
      <c r="B147" s="7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x14ac:dyDescent="0.25">
      <c r="A148" s="77"/>
      <c r="B148" s="7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x14ac:dyDescent="0.25">
      <c r="A149" s="77"/>
      <c r="B149" s="7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x14ac:dyDescent="0.25">
      <c r="A150" s="77"/>
      <c r="B150" s="7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x14ac:dyDescent="0.25">
      <c r="A151" s="77"/>
      <c r="B151" s="7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x14ac:dyDescent="0.25">
      <c r="A152" s="77"/>
      <c r="B152" s="7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x14ac:dyDescent="0.25">
      <c r="A153" s="77"/>
      <c r="B153" s="7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x14ac:dyDescent="0.25">
      <c r="A154" s="77"/>
      <c r="B154" s="7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x14ac:dyDescent="0.25">
      <c r="A155" s="77"/>
      <c r="B155" s="7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x14ac:dyDescent="0.25">
      <c r="A156" s="77"/>
      <c r="B156" s="7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x14ac:dyDescent="0.25">
      <c r="A157" s="77"/>
      <c r="B157" s="7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x14ac:dyDescent="0.25">
      <c r="A158" s="77"/>
      <c r="B158" s="7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x14ac:dyDescent="0.25">
      <c r="A159" s="77"/>
      <c r="B159" s="7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x14ac:dyDescent="0.25">
      <c r="A160" s="77"/>
      <c r="B160" s="7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x14ac:dyDescent="0.25">
      <c r="A161" s="77"/>
      <c r="B161" s="7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x14ac:dyDescent="0.25">
      <c r="A162" s="77"/>
      <c r="B162" s="7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x14ac:dyDescent="0.25">
      <c r="A163" s="77"/>
      <c r="B163" s="7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x14ac:dyDescent="0.25">
      <c r="A164" s="77"/>
      <c r="B164" s="7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x14ac:dyDescent="0.25">
      <c r="A165" s="77"/>
      <c r="B165" s="7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x14ac:dyDescent="0.25">
      <c r="A166" s="77"/>
      <c r="B166" s="7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x14ac:dyDescent="0.25">
      <c r="A167" s="77"/>
      <c r="B167" s="7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x14ac:dyDescent="0.25">
      <c r="A168" s="77"/>
      <c r="B168" s="7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x14ac:dyDescent="0.25">
      <c r="A169" s="77"/>
      <c r="B169" s="7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x14ac:dyDescent="0.25">
      <c r="A170" s="77"/>
      <c r="B170" s="7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x14ac:dyDescent="0.25">
      <c r="A171" s="77"/>
      <c r="B171" s="7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x14ac:dyDescent="0.25">
      <c r="A172" s="77"/>
      <c r="B172" s="7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x14ac:dyDescent="0.25">
      <c r="A173" s="77"/>
      <c r="B173" s="7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x14ac:dyDescent="0.25">
      <c r="A174" s="77"/>
      <c r="B174" s="7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x14ac:dyDescent="0.25">
      <c r="A175" s="77"/>
      <c r="B175" s="7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x14ac:dyDescent="0.25">
      <c r="A176" s="77"/>
      <c r="B176" s="7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x14ac:dyDescent="0.25">
      <c r="A177" s="77"/>
      <c r="B177" s="7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x14ac:dyDescent="0.25">
      <c r="A178" s="77"/>
      <c r="B178" s="7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x14ac:dyDescent="0.25">
      <c r="A179" s="77"/>
      <c r="B179" s="7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x14ac:dyDescent="0.25">
      <c r="A180" s="77"/>
      <c r="B180" s="7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x14ac:dyDescent="0.25">
      <c r="A181" s="77"/>
      <c r="B181" s="7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x14ac:dyDescent="0.25">
      <c r="A182" s="77"/>
      <c r="B182" s="7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x14ac:dyDescent="0.25">
      <c r="A183" s="77"/>
      <c r="B183" s="7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x14ac:dyDescent="0.25">
      <c r="A184" s="77"/>
      <c r="B184" s="7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x14ac:dyDescent="0.25">
      <c r="A185" s="77"/>
      <c r="B185" s="7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x14ac:dyDescent="0.25">
      <c r="A186" s="77"/>
      <c r="B186" s="7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x14ac:dyDescent="0.25">
      <c r="A187" s="77"/>
      <c r="B187" s="7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x14ac:dyDescent="0.25">
      <c r="A188" s="77"/>
      <c r="B188" s="7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x14ac:dyDescent="0.25">
      <c r="A189" s="77"/>
      <c r="B189" s="7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x14ac:dyDescent="0.25">
      <c r="A190" s="77"/>
      <c r="B190" s="7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x14ac:dyDescent="0.25">
      <c r="A191" s="77"/>
      <c r="B191" s="7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x14ac:dyDescent="0.25">
      <c r="A192" s="77"/>
      <c r="B192" s="7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x14ac:dyDescent="0.25">
      <c r="A193" s="77"/>
      <c r="B193" s="7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x14ac:dyDescent="0.25">
      <c r="A194" s="77"/>
      <c r="B194" s="7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x14ac:dyDescent="0.25">
      <c r="A195" s="77"/>
      <c r="B195" s="7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x14ac:dyDescent="0.25">
      <c r="A196" s="77"/>
      <c r="B196" s="7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x14ac:dyDescent="0.25">
      <c r="A197" s="77"/>
      <c r="B197" s="7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x14ac:dyDescent="0.25">
      <c r="A198" s="77"/>
      <c r="B198" s="7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x14ac:dyDescent="0.25">
      <c r="A199" s="77"/>
      <c r="B199" s="7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x14ac:dyDescent="0.25">
      <c r="A200" s="77"/>
      <c r="B200" s="7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x14ac:dyDescent="0.25">
      <c r="A201" s="77"/>
      <c r="B201" s="7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x14ac:dyDescent="0.25">
      <c r="A202" s="77"/>
      <c r="B202" s="7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x14ac:dyDescent="0.25">
      <c r="A203" s="77"/>
      <c r="B203" s="7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x14ac:dyDescent="0.25">
      <c r="A204" s="77"/>
      <c r="B204" s="7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x14ac:dyDescent="0.25">
      <c r="A205" s="77"/>
      <c r="B205" s="7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x14ac:dyDescent="0.25">
      <c r="A206" s="77"/>
      <c r="B206" s="7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x14ac:dyDescent="0.25">
      <c r="A207" s="77"/>
      <c r="B207" s="7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x14ac:dyDescent="0.25">
      <c r="A208" s="77"/>
      <c r="B208" s="7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x14ac:dyDescent="0.25">
      <c r="A209" s="77"/>
      <c r="B209" s="7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x14ac:dyDescent="0.25">
      <c r="A210" s="77"/>
      <c r="B210" s="7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x14ac:dyDescent="0.25">
      <c r="A211" s="77"/>
      <c r="B211" s="7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x14ac:dyDescent="0.25">
      <c r="A212" s="77"/>
      <c r="B212" s="7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x14ac:dyDescent="0.25">
      <c r="A213" s="77"/>
      <c r="B213" s="7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x14ac:dyDescent="0.25">
      <c r="A214" s="77"/>
      <c r="B214" s="7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x14ac:dyDescent="0.25">
      <c r="A215" s="77"/>
      <c r="B215" s="7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x14ac:dyDescent="0.25">
      <c r="A216" s="77"/>
      <c r="B216" s="7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x14ac:dyDescent="0.25">
      <c r="A217" s="77"/>
      <c r="B217" s="7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x14ac:dyDescent="0.25">
      <c r="A218" s="77"/>
      <c r="B218" s="7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x14ac:dyDescent="0.25">
      <c r="A219" s="77"/>
      <c r="B219" s="7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x14ac:dyDescent="0.25">
      <c r="A220" s="77"/>
      <c r="B220" s="7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x14ac:dyDescent="0.25">
      <c r="A221" s="77"/>
      <c r="B221" s="7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x14ac:dyDescent="0.25">
      <c r="A222" s="77"/>
      <c r="B222" s="7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x14ac:dyDescent="0.25">
      <c r="A223" s="77"/>
      <c r="B223" s="7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x14ac:dyDescent="0.25">
      <c r="A224" s="77"/>
      <c r="B224" s="7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x14ac:dyDescent="0.25">
      <c r="A225" s="77"/>
      <c r="B225" s="7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x14ac:dyDescent="0.25">
      <c r="A226" s="77"/>
      <c r="B226" s="7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x14ac:dyDescent="0.25">
      <c r="A227" s="77"/>
      <c r="B227" s="7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x14ac:dyDescent="0.25">
      <c r="A228" s="77"/>
      <c r="B228" s="7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x14ac:dyDescent="0.25">
      <c r="A229" s="77"/>
      <c r="B229" s="7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x14ac:dyDescent="0.25">
      <c r="A230" s="77"/>
      <c r="B230" s="7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x14ac:dyDescent="0.25">
      <c r="A231" s="77"/>
      <c r="B231" s="7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x14ac:dyDescent="0.25">
      <c r="A232" s="77"/>
      <c r="B232" s="7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x14ac:dyDescent="0.25">
      <c r="A233" s="77"/>
      <c r="B233" s="7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x14ac:dyDescent="0.25">
      <c r="A234" s="77"/>
      <c r="B234" s="7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x14ac:dyDescent="0.25">
      <c r="A235" s="77"/>
      <c r="B235" s="7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x14ac:dyDescent="0.25">
      <c r="A236" s="77"/>
      <c r="B236" s="7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x14ac:dyDescent="0.25">
      <c r="A237" s="77"/>
      <c r="B237" s="7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x14ac:dyDescent="0.25">
      <c r="A238" s="77"/>
      <c r="B238" s="7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x14ac:dyDescent="0.25">
      <c r="A239" s="77"/>
      <c r="B239" s="7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x14ac:dyDescent="0.25">
      <c r="A240" s="77"/>
      <c r="B240" s="7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x14ac:dyDescent="0.25">
      <c r="A241" s="77"/>
      <c r="B241" s="7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x14ac:dyDescent="0.25">
      <c r="A242" s="77"/>
      <c r="B242" s="7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x14ac:dyDescent="0.25">
      <c r="A243" s="77"/>
      <c r="B243" s="7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x14ac:dyDescent="0.25">
      <c r="A244" s="77"/>
      <c r="B244" s="7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x14ac:dyDescent="0.25">
      <c r="A245" s="77"/>
      <c r="B245" s="7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x14ac:dyDescent="0.25">
      <c r="A246" s="77"/>
      <c r="B246" s="7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x14ac:dyDescent="0.25">
      <c r="A247" s="77"/>
      <c r="B247" s="7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x14ac:dyDescent="0.25">
      <c r="A248" s="77"/>
      <c r="B248" s="7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x14ac:dyDescent="0.25">
      <c r="A249" s="77"/>
      <c r="B249" s="7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x14ac:dyDescent="0.25">
      <c r="A250" s="77"/>
      <c r="B250" s="7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x14ac:dyDescent="0.25">
      <c r="A251" s="77"/>
      <c r="B251" s="7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x14ac:dyDescent="0.25">
      <c r="A252" s="77"/>
      <c r="B252" s="7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x14ac:dyDescent="0.25">
      <c r="A253" s="77"/>
      <c r="B253" s="7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x14ac:dyDescent="0.25">
      <c r="A254" s="77"/>
      <c r="B254" s="7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x14ac:dyDescent="0.25">
      <c r="A255" s="77"/>
      <c r="B255" s="7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x14ac:dyDescent="0.25">
      <c r="A256" s="77"/>
      <c r="B256" s="7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x14ac:dyDescent="0.25">
      <c r="A257" s="77"/>
      <c r="B257" s="7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x14ac:dyDescent="0.25">
      <c r="A258" s="77"/>
      <c r="B258" s="7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x14ac:dyDescent="0.25">
      <c r="A259" s="77"/>
      <c r="B259" s="7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x14ac:dyDescent="0.25">
      <c r="A260" s="77"/>
      <c r="B260" s="7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x14ac:dyDescent="0.25">
      <c r="A261" s="77"/>
      <c r="B261" s="7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x14ac:dyDescent="0.25">
      <c r="A262" s="77"/>
      <c r="B262" s="7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x14ac:dyDescent="0.25">
      <c r="A263" s="77"/>
      <c r="B263" s="7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x14ac:dyDescent="0.25">
      <c r="A264" s="77"/>
      <c r="B264" s="7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x14ac:dyDescent="0.25">
      <c r="A265" s="77"/>
      <c r="B265" s="7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x14ac:dyDescent="0.25">
      <c r="A266" s="77"/>
      <c r="B266" s="7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x14ac:dyDescent="0.25">
      <c r="A267" s="77"/>
      <c r="B267" s="7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x14ac:dyDescent="0.25">
      <c r="A268" s="77"/>
      <c r="B268" s="7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x14ac:dyDescent="0.25">
      <c r="A269" s="77"/>
      <c r="B269" s="7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x14ac:dyDescent="0.25">
      <c r="A270" s="77"/>
      <c r="B270" s="7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x14ac:dyDescent="0.25">
      <c r="A271" s="77"/>
      <c r="B271" s="7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x14ac:dyDescent="0.25">
      <c r="A272" s="77"/>
      <c r="B272" s="7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x14ac:dyDescent="0.25">
      <c r="A273" s="77"/>
      <c r="B273" s="7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x14ac:dyDescent="0.25">
      <c r="A274" s="77"/>
      <c r="B274" s="7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x14ac:dyDescent="0.25">
      <c r="A275" s="77"/>
      <c r="B275" s="7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x14ac:dyDescent="0.25">
      <c r="A276" s="77"/>
      <c r="B276" s="7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x14ac:dyDescent="0.25">
      <c r="A277" s="77"/>
      <c r="B277" s="7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x14ac:dyDescent="0.25">
      <c r="A278" s="77"/>
      <c r="B278" s="7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x14ac:dyDescent="0.25">
      <c r="A279" s="77"/>
      <c r="B279" s="7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x14ac:dyDescent="0.25">
      <c r="A280" s="77"/>
      <c r="B280" s="7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x14ac:dyDescent="0.25">
      <c r="A281" s="77"/>
      <c r="B281" s="7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x14ac:dyDescent="0.25">
      <c r="A282" s="77"/>
      <c r="B282" s="7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x14ac:dyDescent="0.25">
      <c r="A283" s="77"/>
      <c r="B283" s="7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x14ac:dyDescent="0.25">
      <c r="A284" s="77"/>
      <c r="B284" s="7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x14ac:dyDescent="0.25">
      <c r="A285" s="77"/>
      <c r="B285" s="7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x14ac:dyDescent="0.25">
      <c r="A286" s="77"/>
      <c r="B286" s="7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x14ac:dyDescent="0.25">
      <c r="A287" s="77"/>
      <c r="B287" s="7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x14ac:dyDescent="0.25">
      <c r="A288" s="77"/>
      <c r="B288" s="7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x14ac:dyDescent="0.25">
      <c r="A289" s="77"/>
      <c r="B289" s="7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x14ac:dyDescent="0.25">
      <c r="A290" s="77"/>
      <c r="B290" s="7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x14ac:dyDescent="0.25">
      <c r="A291" s="77"/>
      <c r="B291" s="7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x14ac:dyDescent="0.25">
      <c r="A292" s="77"/>
      <c r="B292" s="7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x14ac:dyDescent="0.25">
      <c r="A293" s="77"/>
      <c r="B293" s="7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x14ac:dyDescent="0.25">
      <c r="A294" s="77"/>
      <c r="B294" s="7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x14ac:dyDescent="0.25">
      <c r="A295" s="77"/>
      <c r="B295" s="7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x14ac:dyDescent="0.25">
      <c r="A296" s="77"/>
      <c r="B296" s="7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x14ac:dyDescent="0.25">
      <c r="A297" s="77"/>
      <c r="B297" s="7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x14ac:dyDescent="0.25">
      <c r="A298" s="77"/>
      <c r="B298" s="7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x14ac:dyDescent="0.25">
      <c r="A299" s="77"/>
      <c r="B299" s="7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x14ac:dyDescent="0.25">
      <c r="A300" s="77"/>
      <c r="B300" s="7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x14ac:dyDescent="0.25">
      <c r="A301" s="77"/>
      <c r="B301" s="7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x14ac:dyDescent="0.25">
      <c r="A302" s="77"/>
      <c r="B302" s="7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x14ac:dyDescent="0.25">
      <c r="A303" s="77"/>
      <c r="B303" s="7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x14ac:dyDescent="0.25">
      <c r="A304" s="77"/>
      <c r="B304" s="7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x14ac:dyDescent="0.25">
      <c r="A305" s="77"/>
      <c r="B305" s="7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x14ac:dyDescent="0.25">
      <c r="A306" s="77"/>
      <c r="B306" s="7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x14ac:dyDescent="0.25">
      <c r="A307" s="77"/>
      <c r="B307" s="7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x14ac:dyDescent="0.25">
      <c r="A308" s="77"/>
      <c r="B308" s="7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x14ac:dyDescent="0.25">
      <c r="A309" s="77"/>
      <c r="B309" s="7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x14ac:dyDescent="0.25">
      <c r="A310" s="77"/>
      <c r="B310" s="7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x14ac:dyDescent="0.25">
      <c r="A311" s="77"/>
      <c r="B311" s="7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x14ac:dyDescent="0.25">
      <c r="A312" s="77"/>
      <c r="B312" s="7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x14ac:dyDescent="0.25">
      <c r="A313" s="77"/>
      <c r="B313" s="7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x14ac:dyDescent="0.25">
      <c r="A314" s="77"/>
      <c r="B314" s="7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x14ac:dyDescent="0.25">
      <c r="A315" s="77"/>
      <c r="B315" s="7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x14ac:dyDescent="0.25">
      <c r="A316" s="77"/>
      <c r="B316" s="7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x14ac:dyDescent="0.25">
      <c r="A317" s="77"/>
      <c r="B317" s="7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x14ac:dyDescent="0.25">
      <c r="A318" s="77"/>
      <c r="B318" s="7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x14ac:dyDescent="0.25">
      <c r="A319" s="77"/>
      <c r="B319" s="7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x14ac:dyDescent="0.25">
      <c r="A320" s="77"/>
      <c r="B320" s="7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x14ac:dyDescent="0.25">
      <c r="A321" s="77"/>
      <c r="B321" s="7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x14ac:dyDescent="0.25">
      <c r="A322" s="77"/>
      <c r="B322" s="7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x14ac:dyDescent="0.25">
      <c r="A323" s="77"/>
      <c r="B323" s="7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x14ac:dyDescent="0.25">
      <c r="A324" s="77"/>
      <c r="B324" s="7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x14ac:dyDescent="0.25">
      <c r="A325" s="77"/>
      <c r="B325" s="7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x14ac:dyDescent="0.25">
      <c r="A326" s="77"/>
      <c r="B326" s="7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x14ac:dyDescent="0.25">
      <c r="A327" s="77"/>
      <c r="B327" s="7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x14ac:dyDescent="0.25">
      <c r="A328" s="77"/>
      <c r="B328" s="7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x14ac:dyDescent="0.25">
      <c r="A329" s="77"/>
      <c r="B329" s="7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x14ac:dyDescent="0.25">
      <c r="A330" s="77"/>
      <c r="B330" s="7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x14ac:dyDescent="0.25">
      <c r="A331" s="77"/>
      <c r="B331" s="7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x14ac:dyDescent="0.25">
      <c r="A332" s="77"/>
      <c r="B332" s="7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x14ac:dyDescent="0.25">
      <c r="A333" s="77"/>
      <c r="B333" s="7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x14ac:dyDescent="0.25">
      <c r="A334" s="77"/>
      <c r="B334" s="7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x14ac:dyDescent="0.25">
      <c r="A335" s="77"/>
      <c r="B335" s="7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x14ac:dyDescent="0.25">
      <c r="A336" s="77"/>
      <c r="B336" s="7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x14ac:dyDescent="0.25">
      <c r="A337" s="77"/>
      <c r="B337" s="7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x14ac:dyDescent="0.25">
      <c r="A338" s="77"/>
      <c r="B338" s="7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x14ac:dyDescent="0.25">
      <c r="A339" s="77"/>
      <c r="B339" s="7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x14ac:dyDescent="0.25">
      <c r="A340" s="77"/>
      <c r="B340" s="7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x14ac:dyDescent="0.25">
      <c r="A341" s="77"/>
      <c r="B341" s="7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x14ac:dyDescent="0.25">
      <c r="A342" s="77"/>
      <c r="B342" s="7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x14ac:dyDescent="0.25">
      <c r="A343" s="77"/>
      <c r="B343" s="7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x14ac:dyDescent="0.25">
      <c r="A344" s="77"/>
      <c r="B344" s="7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x14ac:dyDescent="0.25">
      <c r="A345" s="77"/>
      <c r="B345" s="7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x14ac:dyDescent="0.25">
      <c r="A346" s="77"/>
      <c r="B346" s="7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x14ac:dyDescent="0.25">
      <c r="A347" s="77"/>
      <c r="B347" s="7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x14ac:dyDescent="0.25">
      <c r="A348" s="77"/>
      <c r="B348" s="7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x14ac:dyDescent="0.25">
      <c r="A349" s="77"/>
      <c r="B349" s="7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x14ac:dyDescent="0.25">
      <c r="A350" s="77"/>
      <c r="B350" s="7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x14ac:dyDescent="0.25">
      <c r="A351" s="77"/>
      <c r="B351" s="7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x14ac:dyDescent="0.25">
      <c r="A352" s="77"/>
      <c r="B352" s="7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x14ac:dyDescent="0.25">
      <c r="A353" s="77"/>
      <c r="B353" s="7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x14ac:dyDescent="0.25">
      <c r="A354" s="77"/>
      <c r="B354" s="7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x14ac:dyDescent="0.25">
      <c r="A355" s="77"/>
      <c r="B355" s="7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x14ac:dyDescent="0.25">
      <c r="A356" s="77"/>
      <c r="B356" s="7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x14ac:dyDescent="0.25">
      <c r="A357" s="77"/>
      <c r="B357" s="7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x14ac:dyDescent="0.25">
      <c r="A358" s="77"/>
      <c r="B358" s="7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x14ac:dyDescent="0.25">
      <c r="A359" s="77"/>
      <c r="B359" s="7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x14ac:dyDescent="0.25">
      <c r="A360" s="77"/>
      <c r="B360" s="7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x14ac:dyDescent="0.25">
      <c r="A361" s="77"/>
      <c r="B361" s="7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x14ac:dyDescent="0.25">
      <c r="A362" s="77"/>
      <c r="B362" s="7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x14ac:dyDescent="0.25">
      <c r="A363" s="77"/>
      <c r="B363" s="7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x14ac:dyDescent="0.25">
      <c r="A364" s="77"/>
      <c r="B364" s="7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x14ac:dyDescent="0.25">
      <c r="A365" s="77"/>
      <c r="B365" s="7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x14ac:dyDescent="0.25">
      <c r="A366" s="77"/>
      <c r="B366" s="7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x14ac:dyDescent="0.25">
      <c r="A367" s="77"/>
      <c r="B367" s="7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x14ac:dyDescent="0.25">
      <c r="A368" s="77"/>
      <c r="B368" s="7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x14ac:dyDescent="0.25">
      <c r="A369" s="77"/>
      <c r="B369" s="7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x14ac:dyDescent="0.25">
      <c r="A370" s="77"/>
      <c r="B370" s="7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x14ac:dyDescent="0.25">
      <c r="A371" s="77"/>
      <c r="B371" s="7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x14ac:dyDescent="0.25">
      <c r="A372" s="77"/>
      <c r="B372" s="7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x14ac:dyDescent="0.25">
      <c r="A373" s="77"/>
      <c r="B373" s="7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x14ac:dyDescent="0.25">
      <c r="A374" s="77"/>
      <c r="B374" s="7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x14ac:dyDescent="0.25">
      <c r="A375" s="77"/>
      <c r="B375" s="7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x14ac:dyDescent="0.25">
      <c r="A376" s="77"/>
      <c r="B376" s="7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x14ac:dyDescent="0.25">
      <c r="A377" s="77"/>
      <c r="B377" s="7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x14ac:dyDescent="0.25">
      <c r="A378" s="77"/>
      <c r="B378" s="7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x14ac:dyDescent="0.25">
      <c r="A379" s="77"/>
      <c r="B379" s="7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x14ac:dyDescent="0.25">
      <c r="A380" s="77"/>
      <c r="B380" s="7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x14ac:dyDescent="0.25">
      <c r="A381" s="77"/>
      <c r="B381" s="7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x14ac:dyDescent="0.25">
      <c r="A382" s="77"/>
      <c r="B382" s="7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x14ac:dyDescent="0.25">
      <c r="A383" s="77"/>
      <c r="B383" s="7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x14ac:dyDescent="0.25">
      <c r="A384" s="77"/>
      <c r="B384" s="7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x14ac:dyDescent="0.25">
      <c r="A385" s="77"/>
      <c r="B385" s="7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x14ac:dyDescent="0.25">
      <c r="A386" s="77"/>
      <c r="B386" s="7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x14ac:dyDescent="0.25">
      <c r="A387" s="77"/>
      <c r="B387" s="7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x14ac:dyDescent="0.25">
      <c r="A388" s="77"/>
      <c r="B388" s="7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x14ac:dyDescent="0.25">
      <c r="A389" s="77"/>
      <c r="B389" s="7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x14ac:dyDescent="0.25">
      <c r="A390" s="77"/>
      <c r="B390" s="7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x14ac:dyDescent="0.25">
      <c r="A391" s="77"/>
      <c r="B391" s="7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x14ac:dyDescent="0.25">
      <c r="A392" s="77"/>
      <c r="B392" s="7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x14ac:dyDescent="0.25">
      <c r="A393" s="77"/>
      <c r="B393" s="7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x14ac:dyDescent="0.25">
      <c r="A394" s="77"/>
      <c r="B394" s="7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x14ac:dyDescent="0.25">
      <c r="A395" s="77"/>
      <c r="B395" s="7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x14ac:dyDescent="0.25">
      <c r="A396" s="77"/>
      <c r="B396" s="7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x14ac:dyDescent="0.25">
      <c r="A397" s="77"/>
      <c r="B397" s="7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x14ac:dyDescent="0.25">
      <c r="A398" s="77"/>
      <c r="B398" s="7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x14ac:dyDescent="0.25">
      <c r="A399" s="77"/>
      <c r="B399" s="7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x14ac:dyDescent="0.25">
      <c r="A400" s="77"/>
      <c r="B400" s="7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x14ac:dyDescent="0.25">
      <c r="A401" s="77"/>
      <c r="B401" s="7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x14ac:dyDescent="0.25">
      <c r="A402" s="77"/>
      <c r="B402" s="7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x14ac:dyDescent="0.25">
      <c r="A403" s="77"/>
      <c r="B403" s="7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x14ac:dyDescent="0.25">
      <c r="A404" s="77"/>
      <c r="B404" s="7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x14ac:dyDescent="0.25">
      <c r="A405" s="77"/>
      <c r="B405" s="7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x14ac:dyDescent="0.25">
      <c r="A406" s="77"/>
      <c r="B406" s="7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x14ac:dyDescent="0.25">
      <c r="A407" s="77"/>
      <c r="B407" s="7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x14ac:dyDescent="0.25">
      <c r="A408" s="77"/>
      <c r="B408" s="7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x14ac:dyDescent="0.25">
      <c r="A409" s="77"/>
      <c r="B409" s="7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x14ac:dyDescent="0.25">
      <c r="A410" s="77"/>
      <c r="B410" s="7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x14ac:dyDescent="0.25">
      <c r="A411" s="77"/>
      <c r="B411" s="7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x14ac:dyDescent="0.25">
      <c r="A412" s="77"/>
      <c r="B412" s="7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x14ac:dyDescent="0.25">
      <c r="A413" s="77"/>
      <c r="B413" s="7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x14ac:dyDescent="0.25">
      <c r="A414" s="77"/>
      <c r="B414" s="7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x14ac:dyDescent="0.25">
      <c r="A415" s="77"/>
      <c r="B415" s="7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x14ac:dyDescent="0.25">
      <c r="A416" s="77"/>
      <c r="B416" s="7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x14ac:dyDescent="0.25">
      <c r="A417" s="77"/>
      <c r="B417" s="7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x14ac:dyDescent="0.25">
      <c r="A418" s="77"/>
      <c r="B418" s="7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x14ac:dyDescent="0.25">
      <c r="A419" s="77"/>
      <c r="B419" s="7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x14ac:dyDescent="0.25">
      <c r="A420" s="77"/>
      <c r="B420" s="7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x14ac:dyDescent="0.25">
      <c r="A421" s="77"/>
      <c r="B421" s="7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x14ac:dyDescent="0.25">
      <c r="A422" s="77"/>
      <c r="B422" s="7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x14ac:dyDescent="0.25">
      <c r="A423" s="77"/>
      <c r="B423" s="7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x14ac:dyDescent="0.25">
      <c r="A424" s="77"/>
      <c r="B424" s="7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x14ac:dyDescent="0.25">
      <c r="A425" s="77"/>
      <c r="B425" s="7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x14ac:dyDescent="0.25">
      <c r="A426" s="77"/>
      <c r="B426" s="7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x14ac:dyDescent="0.25">
      <c r="A427" s="77"/>
      <c r="B427" s="7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x14ac:dyDescent="0.25">
      <c r="A428" s="77"/>
      <c r="B428" s="7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x14ac:dyDescent="0.25">
      <c r="A429" s="77"/>
      <c r="B429" s="7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x14ac:dyDescent="0.25">
      <c r="A430" s="77"/>
      <c r="B430" s="7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x14ac:dyDescent="0.25">
      <c r="A431" s="77"/>
      <c r="B431" s="7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x14ac:dyDescent="0.25">
      <c r="A432" s="77"/>
      <c r="B432" s="7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x14ac:dyDescent="0.25">
      <c r="A433" s="77"/>
      <c r="B433" s="7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x14ac:dyDescent="0.25">
      <c r="A434" s="77"/>
      <c r="B434" s="7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x14ac:dyDescent="0.25">
      <c r="A435" s="77"/>
      <c r="B435" s="7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x14ac:dyDescent="0.25">
      <c r="A436" s="77"/>
      <c r="B436" s="7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x14ac:dyDescent="0.25">
      <c r="A437" s="77"/>
      <c r="B437" s="7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x14ac:dyDescent="0.25">
      <c r="A438" s="77"/>
      <c r="B438" s="7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x14ac:dyDescent="0.25">
      <c r="A439" s="77"/>
      <c r="B439" s="7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x14ac:dyDescent="0.25">
      <c r="A440" s="77"/>
      <c r="B440" s="7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x14ac:dyDescent="0.25">
      <c r="A441" s="77"/>
      <c r="B441" s="7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x14ac:dyDescent="0.25">
      <c r="A442" s="77"/>
      <c r="B442" s="7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x14ac:dyDescent="0.25">
      <c r="A443" s="77"/>
      <c r="B443" s="7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x14ac:dyDescent="0.25">
      <c r="A444" s="77"/>
      <c r="B444" s="7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x14ac:dyDescent="0.25">
      <c r="A445" s="77"/>
      <c r="B445" s="7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x14ac:dyDescent="0.25">
      <c r="A446" s="77"/>
      <c r="B446" s="7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x14ac:dyDescent="0.25">
      <c r="A447" s="77"/>
      <c r="B447" s="7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x14ac:dyDescent="0.25">
      <c r="A448" s="77"/>
      <c r="B448" s="7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x14ac:dyDescent="0.25">
      <c r="A449" s="77"/>
      <c r="B449" s="7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x14ac:dyDescent="0.25">
      <c r="A450" s="77"/>
      <c r="B450" s="7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x14ac:dyDescent="0.25">
      <c r="A451" s="77"/>
      <c r="B451" s="7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x14ac:dyDescent="0.25">
      <c r="A452" s="77"/>
      <c r="B452" s="7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x14ac:dyDescent="0.25">
      <c r="A453" s="77"/>
      <c r="B453" s="7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x14ac:dyDescent="0.25">
      <c r="A454" s="77"/>
      <c r="B454" s="7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x14ac:dyDescent="0.25">
      <c r="A455" s="77"/>
      <c r="B455" s="7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x14ac:dyDescent="0.25">
      <c r="A456" s="77"/>
      <c r="B456" s="7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x14ac:dyDescent="0.25">
      <c r="A457" s="77"/>
      <c r="B457" s="7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x14ac:dyDescent="0.25">
      <c r="A458" s="77"/>
      <c r="B458" s="7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x14ac:dyDescent="0.25">
      <c r="A459" s="77"/>
      <c r="B459" s="7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x14ac:dyDescent="0.25">
      <c r="A460" s="77"/>
      <c r="B460" s="7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x14ac:dyDescent="0.25">
      <c r="A461" s="77"/>
      <c r="B461" s="7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x14ac:dyDescent="0.25">
      <c r="A462" s="77"/>
      <c r="B462" s="7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x14ac:dyDescent="0.25">
      <c r="A463" s="77"/>
      <c r="B463" s="7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x14ac:dyDescent="0.25">
      <c r="A464" s="77"/>
      <c r="B464" s="7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x14ac:dyDescent="0.25">
      <c r="A465" s="77"/>
      <c r="B465" s="7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x14ac:dyDescent="0.25">
      <c r="A466" s="77"/>
      <c r="B466" s="7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x14ac:dyDescent="0.25">
      <c r="A467" s="77"/>
      <c r="B467" s="7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x14ac:dyDescent="0.25">
      <c r="A468" s="77"/>
      <c r="B468" s="7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x14ac:dyDescent="0.25">
      <c r="A469" s="77"/>
      <c r="B469" s="7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x14ac:dyDescent="0.25">
      <c r="A470" s="77"/>
      <c r="B470" s="7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x14ac:dyDescent="0.25">
      <c r="A471" s="77"/>
      <c r="B471" s="7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x14ac:dyDescent="0.25">
      <c r="A472" s="77"/>
      <c r="B472" s="7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x14ac:dyDescent="0.25">
      <c r="A473" s="77"/>
      <c r="B473" s="7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x14ac:dyDescent="0.25">
      <c r="A474" s="77"/>
      <c r="B474" s="7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x14ac:dyDescent="0.25">
      <c r="A475" s="77"/>
      <c r="B475" s="7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x14ac:dyDescent="0.25">
      <c r="A476" s="77"/>
      <c r="B476" s="7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x14ac:dyDescent="0.25">
      <c r="A477" s="77"/>
      <c r="B477" s="7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x14ac:dyDescent="0.25">
      <c r="A478" s="77"/>
      <c r="B478" s="7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x14ac:dyDescent="0.25">
      <c r="A479" s="77"/>
      <c r="B479" s="7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x14ac:dyDescent="0.25">
      <c r="A480" s="77"/>
      <c r="B480" s="7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x14ac:dyDescent="0.25">
      <c r="A481" s="77"/>
      <c r="B481" s="7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x14ac:dyDescent="0.25">
      <c r="A482" s="77"/>
      <c r="B482" s="7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x14ac:dyDescent="0.25">
      <c r="A483" s="77"/>
      <c r="B483" s="7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x14ac:dyDescent="0.25">
      <c r="A484" s="77"/>
      <c r="B484" s="7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x14ac:dyDescent="0.25">
      <c r="A485" s="77"/>
      <c r="B485" s="7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x14ac:dyDescent="0.25">
      <c r="A486" s="77"/>
      <c r="B486" s="7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x14ac:dyDescent="0.25">
      <c r="A487" s="77"/>
      <c r="B487" s="7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x14ac:dyDescent="0.25">
      <c r="A488" s="77"/>
      <c r="B488" s="7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x14ac:dyDescent="0.25">
      <c r="A489" s="77"/>
      <c r="B489" s="7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x14ac:dyDescent="0.25">
      <c r="A490" s="77"/>
      <c r="B490" s="7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x14ac:dyDescent="0.25">
      <c r="A491" s="77"/>
      <c r="B491" s="7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x14ac:dyDescent="0.25">
      <c r="A492" s="77"/>
      <c r="B492" s="7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x14ac:dyDescent="0.25">
      <c r="A493" s="77"/>
      <c r="B493" s="7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x14ac:dyDescent="0.25">
      <c r="A494" s="77"/>
      <c r="B494" s="7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x14ac:dyDescent="0.25">
      <c r="A495" s="77"/>
      <c r="B495" s="7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x14ac:dyDescent="0.25">
      <c r="A496" s="77"/>
      <c r="B496" s="7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x14ac:dyDescent="0.25">
      <c r="A497" s="77"/>
      <c r="B497" s="7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x14ac:dyDescent="0.25">
      <c r="A498" s="77"/>
      <c r="B498" s="7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x14ac:dyDescent="0.25">
      <c r="A499" s="77"/>
      <c r="B499" s="7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x14ac:dyDescent="0.25">
      <c r="A500" s="77"/>
      <c r="B500" s="7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x14ac:dyDescent="0.25">
      <c r="A501" s="77"/>
      <c r="B501" s="7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x14ac:dyDescent="0.25">
      <c r="A502" s="77"/>
      <c r="B502" s="7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x14ac:dyDescent="0.25">
      <c r="A503" s="77"/>
      <c r="B503" s="7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x14ac:dyDescent="0.25">
      <c r="A504" s="77"/>
      <c r="B504" s="7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x14ac:dyDescent="0.25">
      <c r="A505" s="77"/>
      <c r="B505" s="7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x14ac:dyDescent="0.25">
      <c r="A506" s="77"/>
      <c r="B506" s="7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x14ac:dyDescent="0.25">
      <c r="A507" s="77"/>
      <c r="B507" s="7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x14ac:dyDescent="0.25">
      <c r="A508" s="77"/>
      <c r="B508" s="7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x14ac:dyDescent="0.25">
      <c r="A509" s="77"/>
      <c r="B509" s="7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x14ac:dyDescent="0.25">
      <c r="A510" s="77"/>
      <c r="B510" s="7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x14ac:dyDescent="0.25">
      <c r="A511" s="77"/>
      <c r="B511" s="7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x14ac:dyDescent="0.25">
      <c r="A512" s="77"/>
      <c r="B512" s="7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x14ac:dyDescent="0.25">
      <c r="A513" s="77"/>
      <c r="B513" s="7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x14ac:dyDescent="0.25">
      <c r="A514" s="77"/>
      <c r="B514" s="7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x14ac:dyDescent="0.25">
      <c r="A515" s="77"/>
      <c r="B515" s="7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x14ac:dyDescent="0.25">
      <c r="A516" s="77"/>
      <c r="B516" s="7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x14ac:dyDescent="0.25">
      <c r="A517" s="77"/>
      <c r="B517" s="7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x14ac:dyDescent="0.25">
      <c r="A518" s="77"/>
      <c r="B518" s="7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x14ac:dyDescent="0.25">
      <c r="A519" s="77"/>
      <c r="B519" s="7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x14ac:dyDescent="0.25">
      <c r="A520" s="77"/>
      <c r="B520" s="7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x14ac:dyDescent="0.25">
      <c r="A521" s="77"/>
      <c r="B521" s="7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x14ac:dyDescent="0.25">
      <c r="A522" s="77"/>
      <c r="B522" s="7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x14ac:dyDescent="0.25">
      <c r="A523" s="77"/>
      <c r="B523" s="7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x14ac:dyDescent="0.25">
      <c r="A524" s="77"/>
      <c r="B524" s="7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x14ac:dyDescent="0.25">
      <c r="A525" s="77"/>
      <c r="B525" s="7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x14ac:dyDescent="0.25">
      <c r="A526" s="77"/>
      <c r="B526" s="7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x14ac:dyDescent="0.25">
      <c r="A527" s="77"/>
      <c r="B527" s="7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x14ac:dyDescent="0.25">
      <c r="A528" s="77"/>
      <c r="B528" s="7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x14ac:dyDescent="0.25">
      <c r="A529" s="77"/>
      <c r="B529" s="7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x14ac:dyDescent="0.25">
      <c r="A530" s="77"/>
      <c r="B530" s="7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x14ac:dyDescent="0.25">
      <c r="A531" s="77"/>
      <c r="B531" s="7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x14ac:dyDescent="0.25">
      <c r="A532" s="77"/>
      <c r="B532" s="7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x14ac:dyDescent="0.25">
      <c r="A533" s="77"/>
      <c r="B533" s="7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x14ac:dyDescent="0.25">
      <c r="A534" s="77"/>
      <c r="B534" s="7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x14ac:dyDescent="0.25">
      <c r="A535" s="77"/>
      <c r="B535" s="7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x14ac:dyDescent="0.25">
      <c r="A536" s="77"/>
      <c r="B536" s="7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x14ac:dyDescent="0.25">
      <c r="A537" s="77"/>
      <c r="B537" s="7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x14ac:dyDescent="0.25">
      <c r="A538" s="77"/>
      <c r="B538" s="7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x14ac:dyDescent="0.25">
      <c r="A539" s="77"/>
      <c r="B539" s="7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x14ac:dyDescent="0.25">
      <c r="A540" s="77"/>
      <c r="B540" s="7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x14ac:dyDescent="0.25">
      <c r="A541" s="77"/>
      <c r="B541" s="7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x14ac:dyDescent="0.25">
      <c r="A542" s="77"/>
      <c r="B542" s="7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x14ac:dyDescent="0.25">
      <c r="A543" s="77"/>
      <c r="B543" s="7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x14ac:dyDescent="0.25">
      <c r="A544" s="77"/>
      <c r="B544" s="7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x14ac:dyDescent="0.25">
      <c r="A545" s="77"/>
      <c r="B545" s="7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x14ac:dyDescent="0.25">
      <c r="A546" s="77"/>
      <c r="B546" s="7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x14ac:dyDescent="0.25">
      <c r="A547" s="77"/>
      <c r="B547" s="7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x14ac:dyDescent="0.25">
      <c r="A548" s="77"/>
      <c r="B548" s="7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x14ac:dyDescent="0.25">
      <c r="A549" s="77"/>
      <c r="B549" s="7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x14ac:dyDescent="0.25">
      <c r="A550" s="77"/>
      <c r="B550" s="7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x14ac:dyDescent="0.25">
      <c r="A551" s="77"/>
      <c r="B551" s="7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x14ac:dyDescent="0.25">
      <c r="A552" s="77"/>
      <c r="B552" s="7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x14ac:dyDescent="0.25">
      <c r="A553" s="77"/>
      <c r="B553" s="7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x14ac:dyDescent="0.25">
      <c r="A554" s="77"/>
      <c r="B554" s="7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x14ac:dyDescent="0.25">
      <c r="A555" s="77"/>
      <c r="B555" s="7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x14ac:dyDescent="0.25">
      <c r="A556" s="77"/>
      <c r="B556" s="7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x14ac:dyDescent="0.25">
      <c r="A557" s="77"/>
      <c r="B557" s="7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x14ac:dyDescent="0.25">
      <c r="A558" s="77"/>
      <c r="B558" s="7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x14ac:dyDescent="0.25">
      <c r="A559" s="77"/>
      <c r="B559" s="7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x14ac:dyDescent="0.25">
      <c r="A560" s="77"/>
      <c r="B560" s="7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x14ac:dyDescent="0.25">
      <c r="A561" s="77"/>
      <c r="B561" s="7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x14ac:dyDescent="0.25">
      <c r="A562" s="77"/>
      <c r="B562" s="7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x14ac:dyDescent="0.25">
      <c r="A563" s="77"/>
      <c r="B563" s="7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x14ac:dyDescent="0.25">
      <c r="A564" s="77"/>
      <c r="B564" s="7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x14ac:dyDescent="0.25">
      <c r="A565" s="77"/>
      <c r="B565" s="7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x14ac:dyDescent="0.25">
      <c r="A566" s="77"/>
      <c r="B566" s="7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x14ac:dyDescent="0.25">
      <c r="A567" s="77"/>
      <c r="B567" s="7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x14ac:dyDescent="0.25">
      <c r="A568" s="77"/>
      <c r="B568" s="7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x14ac:dyDescent="0.25">
      <c r="A569" s="77"/>
      <c r="B569" s="7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x14ac:dyDescent="0.25">
      <c r="A570" s="77"/>
      <c r="B570" s="7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x14ac:dyDescent="0.25">
      <c r="A571" s="77"/>
      <c r="B571" s="7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x14ac:dyDescent="0.25">
      <c r="A572" s="77"/>
      <c r="B572" s="7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x14ac:dyDescent="0.25">
      <c r="A573" s="77"/>
      <c r="B573" s="7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x14ac:dyDescent="0.25">
      <c r="A574" s="77"/>
      <c r="B574" s="7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x14ac:dyDescent="0.25">
      <c r="A575" s="77"/>
      <c r="B575" s="7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x14ac:dyDescent="0.25">
      <c r="A576" s="77"/>
      <c r="B576" s="7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x14ac:dyDescent="0.25">
      <c r="A577" s="77"/>
      <c r="B577" s="7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x14ac:dyDescent="0.25">
      <c r="A578" s="77"/>
      <c r="B578" s="7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x14ac:dyDescent="0.25">
      <c r="A579" s="77"/>
      <c r="B579" s="7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x14ac:dyDescent="0.25">
      <c r="A580" s="77"/>
      <c r="B580" s="7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x14ac:dyDescent="0.25">
      <c r="A581" s="77"/>
      <c r="B581" s="7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x14ac:dyDescent="0.25">
      <c r="A582" s="77"/>
      <c r="B582" s="7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x14ac:dyDescent="0.25">
      <c r="A583" s="77"/>
      <c r="B583" s="7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x14ac:dyDescent="0.25">
      <c r="A584" s="77"/>
      <c r="B584" s="7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x14ac:dyDescent="0.25">
      <c r="A585" s="77"/>
      <c r="B585" s="7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x14ac:dyDescent="0.25">
      <c r="A586" s="77"/>
      <c r="B586" s="7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x14ac:dyDescent="0.25">
      <c r="A587" s="77"/>
      <c r="B587" s="7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x14ac:dyDescent="0.25">
      <c r="A588" s="77"/>
      <c r="B588" s="7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x14ac:dyDescent="0.25">
      <c r="A589" s="77"/>
      <c r="B589" s="7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x14ac:dyDescent="0.25">
      <c r="A590" s="77"/>
      <c r="B590" s="7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x14ac:dyDescent="0.25">
      <c r="A591" s="77"/>
      <c r="B591" s="7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x14ac:dyDescent="0.25">
      <c r="A592" s="77"/>
      <c r="B592" s="7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x14ac:dyDescent="0.25">
      <c r="A593" s="77"/>
      <c r="B593" s="7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x14ac:dyDescent="0.25">
      <c r="A594" s="77"/>
      <c r="B594" s="7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x14ac:dyDescent="0.25">
      <c r="A595" s="77"/>
      <c r="B595" s="7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x14ac:dyDescent="0.25">
      <c r="A596" s="77"/>
      <c r="B596" s="7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x14ac:dyDescent="0.25">
      <c r="A597" s="77"/>
      <c r="B597" s="7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x14ac:dyDescent="0.25">
      <c r="A598" s="77"/>
      <c r="B598" s="7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x14ac:dyDescent="0.25">
      <c r="A599" s="77"/>
      <c r="B599" s="7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x14ac:dyDescent="0.25">
      <c r="A600" s="77"/>
      <c r="B600" s="7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x14ac:dyDescent="0.25">
      <c r="A601" s="77"/>
      <c r="B601" s="7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x14ac:dyDescent="0.25">
      <c r="A602" s="77"/>
      <c r="B602" s="7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x14ac:dyDescent="0.25">
      <c r="A603" s="77"/>
      <c r="B603" s="7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x14ac:dyDescent="0.25">
      <c r="A604" s="77"/>
      <c r="B604" s="7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x14ac:dyDescent="0.25">
      <c r="A605" s="77"/>
      <c r="B605" s="7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x14ac:dyDescent="0.25">
      <c r="A606" s="77"/>
      <c r="B606" s="7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x14ac:dyDescent="0.25">
      <c r="A607" s="77"/>
      <c r="B607" s="7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x14ac:dyDescent="0.25">
      <c r="A608" s="77"/>
      <c r="B608" s="7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x14ac:dyDescent="0.25">
      <c r="A609" s="77"/>
      <c r="B609" s="7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x14ac:dyDescent="0.25">
      <c r="A610" s="77"/>
      <c r="B610" s="7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x14ac:dyDescent="0.25">
      <c r="A611" s="77"/>
      <c r="B611" s="7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x14ac:dyDescent="0.25">
      <c r="A612" s="77"/>
      <c r="B612" s="7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x14ac:dyDescent="0.25">
      <c r="A613" s="77"/>
      <c r="B613" s="7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x14ac:dyDescent="0.25">
      <c r="A614" s="77"/>
      <c r="B614" s="7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x14ac:dyDescent="0.25">
      <c r="A615" s="77"/>
      <c r="B615" s="7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x14ac:dyDescent="0.25">
      <c r="A616" s="77"/>
      <c r="B616" s="7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x14ac:dyDescent="0.25">
      <c r="A617" s="77"/>
      <c r="B617" s="7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x14ac:dyDescent="0.25">
      <c r="A618" s="77"/>
      <c r="B618" s="7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x14ac:dyDescent="0.25">
      <c r="A619" s="77"/>
      <c r="B619" s="7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x14ac:dyDescent="0.25">
      <c r="A620" s="77"/>
      <c r="B620" s="7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x14ac:dyDescent="0.25">
      <c r="A621" s="77"/>
      <c r="B621" s="7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x14ac:dyDescent="0.25">
      <c r="A622" s="77"/>
      <c r="B622" s="7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x14ac:dyDescent="0.25">
      <c r="A623" s="77"/>
      <c r="B623" s="7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x14ac:dyDescent="0.25">
      <c r="A624" s="77"/>
      <c r="B624" s="7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x14ac:dyDescent="0.25">
      <c r="A625" s="77"/>
      <c r="B625" s="7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x14ac:dyDescent="0.25">
      <c r="A626" s="77"/>
      <c r="B626" s="7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x14ac:dyDescent="0.25">
      <c r="A627" s="77"/>
      <c r="B627" s="7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x14ac:dyDescent="0.25">
      <c r="A628" s="77"/>
      <c r="B628" s="7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x14ac:dyDescent="0.25">
      <c r="A629" s="77"/>
      <c r="B629" s="7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x14ac:dyDescent="0.25">
      <c r="A630" s="77"/>
      <c r="B630" s="7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x14ac:dyDescent="0.25">
      <c r="A631" s="77"/>
      <c r="B631" s="7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x14ac:dyDescent="0.25">
      <c r="A632" s="77"/>
      <c r="B632" s="7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x14ac:dyDescent="0.25">
      <c r="A633" s="77"/>
      <c r="B633" s="7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x14ac:dyDescent="0.25">
      <c r="A634" s="77"/>
      <c r="B634" s="7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x14ac:dyDescent="0.25">
      <c r="A635" s="77"/>
      <c r="B635" s="7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x14ac:dyDescent="0.25">
      <c r="A636" s="77"/>
      <c r="B636" s="7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x14ac:dyDescent="0.25">
      <c r="A637" s="77"/>
      <c r="B637" s="7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x14ac:dyDescent="0.25">
      <c r="A638" s="77"/>
      <c r="B638" s="7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x14ac:dyDescent="0.25">
      <c r="A639" s="77"/>
      <c r="B639" s="7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x14ac:dyDescent="0.25">
      <c r="A640" s="77"/>
      <c r="B640" s="7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x14ac:dyDescent="0.25">
      <c r="A641" s="77"/>
      <c r="B641" s="7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x14ac:dyDescent="0.25">
      <c r="A642" s="77"/>
      <c r="B642" s="7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x14ac:dyDescent="0.25">
      <c r="A643" s="77"/>
      <c r="B643" s="7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x14ac:dyDescent="0.25">
      <c r="A644" s="77"/>
      <c r="B644" s="7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x14ac:dyDescent="0.25">
      <c r="A645" s="77"/>
      <c r="B645" s="7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x14ac:dyDescent="0.25">
      <c r="A646" s="77"/>
      <c r="B646" s="7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x14ac:dyDescent="0.25">
      <c r="A647" s="77"/>
      <c r="B647" s="7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x14ac:dyDescent="0.25">
      <c r="A648" s="77"/>
      <c r="B648" s="7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x14ac:dyDescent="0.25">
      <c r="A649" s="77"/>
      <c r="B649" s="7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x14ac:dyDescent="0.25">
      <c r="A650" s="77"/>
      <c r="B650" s="7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x14ac:dyDescent="0.25">
      <c r="A651" s="77"/>
      <c r="B651" s="7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x14ac:dyDescent="0.25">
      <c r="A652" s="77"/>
      <c r="B652" s="7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x14ac:dyDescent="0.25">
      <c r="A653" s="77"/>
      <c r="B653" s="7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x14ac:dyDescent="0.25">
      <c r="A654" s="77"/>
      <c r="B654" s="7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x14ac:dyDescent="0.25">
      <c r="A655" s="77"/>
      <c r="B655" s="7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x14ac:dyDescent="0.25">
      <c r="A656" s="77"/>
      <c r="B656" s="7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x14ac:dyDescent="0.25">
      <c r="A657" s="77"/>
      <c r="B657" s="7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x14ac:dyDescent="0.25">
      <c r="A658" s="77"/>
      <c r="B658" s="7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x14ac:dyDescent="0.25">
      <c r="A659" s="77"/>
      <c r="B659" s="7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x14ac:dyDescent="0.25">
      <c r="A660" s="77"/>
      <c r="B660" s="7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x14ac:dyDescent="0.25">
      <c r="A661" s="77"/>
      <c r="B661" s="7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x14ac:dyDescent="0.25">
      <c r="A662" s="77"/>
      <c r="B662" s="7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x14ac:dyDescent="0.25">
      <c r="A663" s="77"/>
      <c r="B663" s="7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x14ac:dyDescent="0.25">
      <c r="A664" s="77"/>
      <c r="B664" s="7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x14ac:dyDescent="0.25">
      <c r="A665" s="77"/>
      <c r="B665" s="7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x14ac:dyDescent="0.25">
      <c r="A666" s="77"/>
      <c r="B666" s="7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x14ac:dyDescent="0.25">
      <c r="A667" s="77"/>
      <c r="B667" s="7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x14ac:dyDescent="0.25">
      <c r="A668" s="77"/>
      <c r="B668" s="7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x14ac:dyDescent="0.25">
      <c r="A669" s="77"/>
      <c r="B669" s="7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x14ac:dyDescent="0.25">
      <c r="A670" s="77"/>
      <c r="B670" s="7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x14ac:dyDescent="0.25">
      <c r="A671" s="77"/>
      <c r="B671" s="7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x14ac:dyDescent="0.25">
      <c r="A672" s="77"/>
      <c r="B672" s="7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x14ac:dyDescent="0.25">
      <c r="A673" s="77"/>
      <c r="B673" s="7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x14ac:dyDescent="0.25">
      <c r="A674" s="77"/>
      <c r="B674" s="7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x14ac:dyDescent="0.25">
      <c r="A675" s="77"/>
      <c r="B675" s="7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x14ac:dyDescent="0.25">
      <c r="A676" s="77"/>
      <c r="B676" s="7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x14ac:dyDescent="0.25">
      <c r="A677" s="77"/>
      <c r="B677" s="7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x14ac:dyDescent="0.25">
      <c r="A678" s="77"/>
      <c r="B678" s="7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x14ac:dyDescent="0.25">
      <c r="A679" s="77"/>
      <c r="B679" s="7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x14ac:dyDescent="0.25">
      <c r="A680" s="77"/>
      <c r="B680" s="7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x14ac:dyDescent="0.25">
      <c r="A681" s="77"/>
      <c r="B681" s="7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x14ac:dyDescent="0.25">
      <c r="A682" s="77"/>
      <c r="B682" s="7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x14ac:dyDescent="0.25">
      <c r="A683" s="77"/>
      <c r="B683" s="7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x14ac:dyDescent="0.25">
      <c r="A684" s="77"/>
      <c r="B684" s="7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x14ac:dyDescent="0.25">
      <c r="A685" s="77"/>
      <c r="B685" s="7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x14ac:dyDescent="0.25">
      <c r="A686" s="77"/>
      <c r="B686" s="7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x14ac:dyDescent="0.25">
      <c r="A687" s="77"/>
      <c r="B687" s="7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x14ac:dyDescent="0.25">
      <c r="A688" s="77"/>
      <c r="B688" s="7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x14ac:dyDescent="0.25">
      <c r="A689" s="77"/>
      <c r="B689" s="7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x14ac:dyDescent="0.25">
      <c r="A690" s="77"/>
      <c r="B690" s="7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x14ac:dyDescent="0.25">
      <c r="A691" s="77"/>
      <c r="B691" s="7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x14ac:dyDescent="0.25">
      <c r="A692" s="77"/>
      <c r="B692" s="7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x14ac:dyDescent="0.25">
      <c r="A693" s="77"/>
      <c r="B693" s="7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x14ac:dyDescent="0.25">
      <c r="A694" s="77"/>
      <c r="B694" s="7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x14ac:dyDescent="0.25">
      <c r="A695" s="77"/>
      <c r="B695" s="7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x14ac:dyDescent="0.25">
      <c r="A696" s="77"/>
      <c r="B696" s="7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x14ac:dyDescent="0.25">
      <c r="A697" s="77"/>
      <c r="B697" s="7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x14ac:dyDescent="0.25">
      <c r="A698" s="77"/>
      <c r="B698" s="7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x14ac:dyDescent="0.25">
      <c r="A699" s="77"/>
      <c r="B699" s="7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x14ac:dyDescent="0.25">
      <c r="A700" s="77"/>
      <c r="B700" s="7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x14ac:dyDescent="0.25">
      <c r="A701" s="77"/>
      <c r="B701" s="7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x14ac:dyDescent="0.25">
      <c r="A702" s="77"/>
      <c r="B702" s="7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x14ac:dyDescent="0.25">
      <c r="A703" s="77"/>
      <c r="B703" s="7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x14ac:dyDescent="0.25">
      <c r="A704" s="77"/>
      <c r="B704" s="7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x14ac:dyDescent="0.25">
      <c r="A705" s="77"/>
      <c r="B705" s="7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x14ac:dyDescent="0.25">
      <c r="A706" s="77"/>
      <c r="B706" s="7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x14ac:dyDescent="0.25">
      <c r="A707" s="77"/>
      <c r="B707" s="7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x14ac:dyDescent="0.25">
      <c r="A708" s="77"/>
      <c r="B708" s="7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x14ac:dyDescent="0.25">
      <c r="A709" s="77"/>
      <c r="B709" s="7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x14ac:dyDescent="0.25">
      <c r="A710" s="77"/>
      <c r="B710" s="7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x14ac:dyDescent="0.25">
      <c r="A711" s="77"/>
      <c r="B711" s="7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x14ac:dyDescent="0.25">
      <c r="A712" s="77"/>
      <c r="B712" s="7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x14ac:dyDescent="0.25">
      <c r="A713" s="77"/>
      <c r="B713" s="7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x14ac:dyDescent="0.25">
      <c r="A714" s="77"/>
      <c r="B714" s="7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x14ac:dyDescent="0.25">
      <c r="A715" s="77"/>
      <c r="B715" s="7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x14ac:dyDescent="0.25">
      <c r="A716" s="77"/>
      <c r="B716" s="7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x14ac:dyDescent="0.25">
      <c r="A717" s="77"/>
      <c r="B717" s="7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x14ac:dyDescent="0.25">
      <c r="A718" s="77"/>
      <c r="B718" s="7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x14ac:dyDescent="0.25">
      <c r="A719" s="77"/>
      <c r="B719" s="7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x14ac:dyDescent="0.25">
      <c r="A720" s="77"/>
      <c r="B720" s="7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x14ac:dyDescent="0.25">
      <c r="A721" s="77"/>
      <c r="B721" s="7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x14ac:dyDescent="0.25">
      <c r="A722" s="77"/>
      <c r="B722" s="7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x14ac:dyDescent="0.25">
      <c r="A723" s="77"/>
      <c r="B723" s="7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x14ac:dyDescent="0.25">
      <c r="A724" s="77"/>
      <c r="B724" s="7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x14ac:dyDescent="0.25">
      <c r="A725" s="77"/>
      <c r="B725" s="7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x14ac:dyDescent="0.25">
      <c r="A726" s="77"/>
      <c r="B726" s="7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x14ac:dyDescent="0.25">
      <c r="A727" s="77"/>
      <c r="B727" s="7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x14ac:dyDescent="0.25">
      <c r="A728" s="77"/>
      <c r="B728" s="7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x14ac:dyDescent="0.25">
      <c r="A729" s="77"/>
      <c r="B729" s="7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x14ac:dyDescent="0.25">
      <c r="A730" s="77"/>
      <c r="B730" s="7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x14ac:dyDescent="0.25">
      <c r="A731" s="77"/>
      <c r="B731" s="7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x14ac:dyDescent="0.25">
      <c r="A732" s="77"/>
      <c r="B732" s="7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x14ac:dyDescent="0.25">
      <c r="A733" s="77"/>
      <c r="B733" s="7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x14ac:dyDescent="0.25">
      <c r="A734" s="77"/>
      <c r="B734" s="7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x14ac:dyDescent="0.25">
      <c r="A735" s="77"/>
      <c r="B735" s="7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x14ac:dyDescent="0.25">
      <c r="A736" s="77"/>
      <c r="B736" s="7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x14ac:dyDescent="0.25">
      <c r="A737" s="77"/>
      <c r="B737" s="7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x14ac:dyDescent="0.25">
      <c r="A738" s="77"/>
      <c r="B738" s="7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x14ac:dyDescent="0.25">
      <c r="A739" s="77"/>
      <c r="B739" s="7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x14ac:dyDescent="0.25">
      <c r="A740" s="77"/>
      <c r="B740" s="7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x14ac:dyDescent="0.25">
      <c r="A741" s="77"/>
      <c r="B741" s="7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x14ac:dyDescent="0.25">
      <c r="A742" s="77"/>
      <c r="B742" s="7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x14ac:dyDescent="0.25">
      <c r="A743" s="77"/>
      <c r="B743" s="7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x14ac:dyDescent="0.25">
      <c r="A744" s="77"/>
      <c r="B744" s="7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x14ac:dyDescent="0.25">
      <c r="A745" s="77"/>
      <c r="B745" s="7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x14ac:dyDescent="0.25">
      <c r="A746" s="77"/>
      <c r="B746" s="7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x14ac:dyDescent="0.25">
      <c r="A747" s="77"/>
      <c r="B747" s="7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x14ac:dyDescent="0.25">
      <c r="A748" s="77"/>
      <c r="B748" s="7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x14ac:dyDescent="0.25">
      <c r="A749" s="77"/>
      <c r="B749" s="7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x14ac:dyDescent="0.25">
      <c r="A750" s="77"/>
      <c r="B750" s="7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x14ac:dyDescent="0.25">
      <c r="A751" s="77"/>
      <c r="B751" s="7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x14ac:dyDescent="0.25">
      <c r="A752" s="77"/>
      <c r="B752" s="7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x14ac:dyDescent="0.25">
      <c r="A753" s="77"/>
      <c r="B753" s="7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x14ac:dyDescent="0.25">
      <c r="A754" s="77"/>
      <c r="B754" s="7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x14ac:dyDescent="0.25">
      <c r="A755" s="77"/>
      <c r="B755" s="7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x14ac:dyDescent="0.25">
      <c r="A756" s="77"/>
      <c r="B756" s="7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x14ac:dyDescent="0.25">
      <c r="A757" s="77"/>
      <c r="B757" s="7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x14ac:dyDescent="0.25">
      <c r="A758" s="77"/>
      <c r="B758" s="7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x14ac:dyDescent="0.25">
      <c r="A759" s="77"/>
      <c r="B759" s="7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x14ac:dyDescent="0.25">
      <c r="A760" s="77"/>
      <c r="B760" s="7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x14ac:dyDescent="0.25">
      <c r="A761" s="77"/>
      <c r="B761" s="7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x14ac:dyDescent="0.25">
      <c r="A762" s="77"/>
      <c r="B762" s="7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x14ac:dyDescent="0.25">
      <c r="A763" s="77"/>
      <c r="B763" s="7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x14ac:dyDescent="0.25">
      <c r="A764" s="77"/>
      <c r="B764" s="7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x14ac:dyDescent="0.25">
      <c r="A765" s="77"/>
      <c r="B765" s="7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x14ac:dyDescent="0.25">
      <c r="A766" s="77"/>
      <c r="B766" s="7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x14ac:dyDescent="0.25">
      <c r="A767" s="77"/>
      <c r="B767" s="7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x14ac:dyDescent="0.25">
      <c r="A768" s="77"/>
      <c r="B768" s="7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x14ac:dyDescent="0.25">
      <c r="A769" s="77"/>
      <c r="B769" s="7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x14ac:dyDescent="0.25">
      <c r="A770" s="77"/>
      <c r="B770" s="7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x14ac:dyDescent="0.25">
      <c r="A771" s="77"/>
      <c r="B771" s="7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x14ac:dyDescent="0.25">
      <c r="A772" s="77"/>
      <c r="B772" s="7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x14ac:dyDescent="0.25">
      <c r="A773" s="77"/>
      <c r="B773" s="7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x14ac:dyDescent="0.25">
      <c r="A774" s="77"/>
      <c r="B774" s="7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x14ac:dyDescent="0.25">
      <c r="A775" s="77"/>
      <c r="B775" s="7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x14ac:dyDescent="0.25">
      <c r="A776" s="77"/>
      <c r="B776" s="7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x14ac:dyDescent="0.25">
      <c r="A777" s="77"/>
      <c r="B777" s="7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x14ac:dyDescent="0.25">
      <c r="A778" s="77"/>
      <c r="B778" s="7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x14ac:dyDescent="0.25">
      <c r="A779" s="77"/>
      <c r="B779" s="7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x14ac:dyDescent="0.25">
      <c r="A780" s="77"/>
      <c r="B780" s="7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x14ac:dyDescent="0.25">
      <c r="A781" s="77"/>
      <c r="B781" s="7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x14ac:dyDescent="0.25">
      <c r="A782" s="77"/>
      <c r="B782" s="7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x14ac:dyDescent="0.25">
      <c r="A783" s="77"/>
      <c r="B783" s="7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x14ac:dyDescent="0.25">
      <c r="A784" s="77"/>
      <c r="B784" s="7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x14ac:dyDescent="0.25">
      <c r="A785" s="77"/>
      <c r="B785" s="7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x14ac:dyDescent="0.25">
      <c r="A786" s="77"/>
      <c r="B786" s="7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x14ac:dyDescent="0.25">
      <c r="A787" s="77"/>
      <c r="B787" s="7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x14ac:dyDescent="0.25">
      <c r="A788" s="77"/>
      <c r="B788" s="7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x14ac:dyDescent="0.25">
      <c r="A789" s="77"/>
      <c r="B789" s="7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x14ac:dyDescent="0.25">
      <c r="A790" s="77"/>
      <c r="B790" s="7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x14ac:dyDescent="0.25">
      <c r="A791" s="77"/>
      <c r="B791" s="7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x14ac:dyDescent="0.25">
      <c r="A792" s="77"/>
      <c r="B792" s="7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x14ac:dyDescent="0.25">
      <c r="A793" s="77"/>
      <c r="B793" s="7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x14ac:dyDescent="0.25">
      <c r="A794" s="77"/>
      <c r="B794" s="7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x14ac:dyDescent="0.25">
      <c r="A795" s="77"/>
      <c r="B795" s="7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x14ac:dyDescent="0.25">
      <c r="A796" s="77"/>
      <c r="B796" s="7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x14ac:dyDescent="0.25">
      <c r="A797" s="77"/>
      <c r="B797" s="7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x14ac:dyDescent="0.25">
      <c r="A798" s="77"/>
      <c r="B798" s="7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x14ac:dyDescent="0.25">
      <c r="A799" s="77"/>
      <c r="B799" s="7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x14ac:dyDescent="0.25">
      <c r="A800" s="77"/>
      <c r="B800" s="7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x14ac:dyDescent="0.25">
      <c r="A801" s="77"/>
      <c r="B801" s="7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x14ac:dyDescent="0.25">
      <c r="A802" s="77"/>
      <c r="B802" s="7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x14ac:dyDescent="0.25">
      <c r="A803" s="77"/>
      <c r="B803" s="7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x14ac:dyDescent="0.25">
      <c r="A804" s="77"/>
      <c r="B804" s="7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x14ac:dyDescent="0.25">
      <c r="A805" s="77"/>
      <c r="B805" s="7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x14ac:dyDescent="0.25">
      <c r="A806" s="77"/>
      <c r="B806" s="7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x14ac:dyDescent="0.25">
      <c r="A807" s="77"/>
      <c r="B807" s="7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x14ac:dyDescent="0.25">
      <c r="A808" s="77"/>
      <c r="B808" s="7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x14ac:dyDescent="0.25">
      <c r="A809" s="77"/>
      <c r="B809" s="7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x14ac:dyDescent="0.25">
      <c r="A810" s="77"/>
      <c r="B810" s="7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x14ac:dyDescent="0.25">
      <c r="A811" s="77"/>
      <c r="B811" s="7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x14ac:dyDescent="0.25">
      <c r="A812" s="77"/>
      <c r="B812" s="7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x14ac:dyDescent="0.25">
      <c r="A813" s="77"/>
      <c r="B813" s="7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x14ac:dyDescent="0.25">
      <c r="A814" s="77"/>
      <c r="B814" s="7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x14ac:dyDescent="0.25">
      <c r="A815" s="77"/>
      <c r="B815" s="7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x14ac:dyDescent="0.25">
      <c r="A816" s="77"/>
      <c r="B816" s="7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x14ac:dyDescent="0.25">
      <c r="A817" s="77"/>
      <c r="B817" s="7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x14ac:dyDescent="0.25">
      <c r="A818" s="77"/>
      <c r="B818" s="7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x14ac:dyDescent="0.25">
      <c r="A819" s="77"/>
      <c r="B819" s="7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x14ac:dyDescent="0.25">
      <c r="A820" s="77"/>
      <c r="B820" s="7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x14ac:dyDescent="0.25">
      <c r="A821" s="77"/>
      <c r="B821" s="7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x14ac:dyDescent="0.25">
      <c r="A822" s="77"/>
      <c r="B822" s="7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x14ac:dyDescent="0.25">
      <c r="A823" s="77"/>
      <c r="B823" s="7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x14ac:dyDescent="0.25">
      <c r="A824" s="77"/>
      <c r="B824" s="7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x14ac:dyDescent="0.25">
      <c r="A825" s="77"/>
      <c r="B825" s="7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x14ac:dyDescent="0.25">
      <c r="A826" s="77"/>
      <c r="B826" s="7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x14ac:dyDescent="0.25">
      <c r="A827" s="77"/>
      <c r="B827" s="7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x14ac:dyDescent="0.25">
      <c r="A828" s="77"/>
      <c r="B828" s="7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x14ac:dyDescent="0.25">
      <c r="A829" s="77"/>
      <c r="B829" s="7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x14ac:dyDescent="0.25">
      <c r="A830" s="77"/>
      <c r="B830" s="7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x14ac:dyDescent="0.25">
      <c r="A831" s="77"/>
      <c r="B831" s="7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x14ac:dyDescent="0.25">
      <c r="A832" s="77"/>
      <c r="B832" s="7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x14ac:dyDescent="0.25">
      <c r="A833" s="77"/>
      <c r="B833" s="7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x14ac:dyDescent="0.25">
      <c r="A834" s="77"/>
      <c r="B834" s="7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x14ac:dyDescent="0.25">
      <c r="A835" s="77"/>
      <c r="B835" s="7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x14ac:dyDescent="0.25">
      <c r="A836" s="77"/>
      <c r="B836" s="7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x14ac:dyDescent="0.25">
      <c r="A837" s="77"/>
      <c r="B837" s="7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x14ac:dyDescent="0.25">
      <c r="A838" s="77"/>
      <c r="B838" s="7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x14ac:dyDescent="0.25">
      <c r="A839" s="77"/>
      <c r="B839" s="7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x14ac:dyDescent="0.25">
      <c r="A840" s="77"/>
      <c r="B840" s="7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x14ac:dyDescent="0.25">
      <c r="A841" s="77"/>
      <c r="B841" s="7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x14ac:dyDescent="0.25">
      <c r="A842" s="77"/>
      <c r="B842" s="7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x14ac:dyDescent="0.25">
      <c r="A843" s="77"/>
      <c r="B843" s="7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x14ac:dyDescent="0.25">
      <c r="A844" s="77"/>
      <c r="B844" s="7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x14ac:dyDescent="0.25">
      <c r="A845" s="77"/>
      <c r="B845" s="7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x14ac:dyDescent="0.25">
      <c r="A846" s="77"/>
      <c r="B846" s="7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x14ac:dyDescent="0.25">
      <c r="A847" s="77"/>
      <c r="B847" s="7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x14ac:dyDescent="0.25">
      <c r="A848" s="77"/>
      <c r="B848" s="7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x14ac:dyDescent="0.25">
      <c r="A849" s="77"/>
      <c r="B849" s="7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x14ac:dyDescent="0.25">
      <c r="A850" s="77"/>
      <c r="B850" s="7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x14ac:dyDescent="0.25">
      <c r="A851" s="77"/>
      <c r="B851" s="7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x14ac:dyDescent="0.25">
      <c r="A852" s="77"/>
      <c r="B852" s="7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x14ac:dyDescent="0.25">
      <c r="A853" s="77"/>
      <c r="B853" s="7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x14ac:dyDescent="0.25">
      <c r="A854" s="77"/>
      <c r="B854" s="7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x14ac:dyDescent="0.25">
      <c r="A855" s="77"/>
      <c r="B855" s="7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x14ac:dyDescent="0.25">
      <c r="A856" s="77"/>
      <c r="B856" s="7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x14ac:dyDescent="0.25">
      <c r="A857" s="77"/>
      <c r="B857" s="7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x14ac:dyDescent="0.25">
      <c r="A858" s="77"/>
      <c r="B858" s="7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x14ac:dyDescent="0.25">
      <c r="A859" s="77"/>
      <c r="B859" s="7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x14ac:dyDescent="0.25">
      <c r="A860" s="77"/>
      <c r="B860" s="7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x14ac:dyDescent="0.25">
      <c r="A861" s="77"/>
      <c r="B861" s="7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x14ac:dyDescent="0.25">
      <c r="A862" s="77"/>
      <c r="B862" s="7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x14ac:dyDescent="0.25">
      <c r="A863" s="77"/>
      <c r="B863" s="7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x14ac:dyDescent="0.25">
      <c r="A864" s="77"/>
      <c r="B864" s="7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x14ac:dyDescent="0.25">
      <c r="A865" s="77"/>
      <c r="B865" s="7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x14ac:dyDescent="0.25">
      <c r="A866" s="77"/>
      <c r="B866" s="7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x14ac:dyDescent="0.25">
      <c r="A867" s="77"/>
      <c r="B867" s="7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x14ac:dyDescent="0.25">
      <c r="A868" s="77"/>
      <c r="B868" s="7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x14ac:dyDescent="0.25">
      <c r="A869" s="77"/>
      <c r="B869" s="7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x14ac:dyDescent="0.25">
      <c r="A870" s="77"/>
      <c r="B870" s="7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x14ac:dyDescent="0.25">
      <c r="A871" s="77"/>
      <c r="B871" s="7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x14ac:dyDescent="0.25">
      <c r="A872" s="77"/>
      <c r="B872" s="7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x14ac:dyDescent="0.25">
      <c r="A873" s="77"/>
      <c r="B873" s="7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x14ac:dyDescent="0.25">
      <c r="A874" s="77"/>
      <c r="B874" s="7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x14ac:dyDescent="0.25">
      <c r="A875" s="77"/>
      <c r="B875" s="7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x14ac:dyDescent="0.25">
      <c r="A876" s="77"/>
      <c r="B876" s="7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x14ac:dyDescent="0.25">
      <c r="A877" s="77"/>
      <c r="B877" s="7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x14ac:dyDescent="0.25">
      <c r="A878" s="77"/>
      <c r="B878" s="7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x14ac:dyDescent="0.25">
      <c r="A879" s="77"/>
      <c r="B879" s="7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x14ac:dyDescent="0.25">
      <c r="A880" s="77"/>
      <c r="B880" s="7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x14ac:dyDescent="0.25">
      <c r="A881" s="77"/>
      <c r="B881" s="7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x14ac:dyDescent="0.25">
      <c r="A882" s="77"/>
      <c r="B882" s="7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x14ac:dyDescent="0.25">
      <c r="A883" s="77"/>
      <c r="B883" s="7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x14ac:dyDescent="0.25">
      <c r="A884" s="77"/>
      <c r="B884" s="7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x14ac:dyDescent="0.25">
      <c r="A885" s="77"/>
      <c r="B885" s="7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x14ac:dyDescent="0.25">
      <c r="A886" s="77"/>
      <c r="B886" s="7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x14ac:dyDescent="0.25">
      <c r="A887" s="77"/>
      <c r="B887" s="7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x14ac:dyDescent="0.25">
      <c r="A888" s="77"/>
      <c r="B888" s="7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x14ac:dyDescent="0.25">
      <c r="A889" s="77"/>
      <c r="B889" s="7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x14ac:dyDescent="0.25">
      <c r="A890" s="77"/>
      <c r="B890" s="7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x14ac:dyDescent="0.25">
      <c r="A891" s="77"/>
      <c r="B891" s="7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x14ac:dyDescent="0.25">
      <c r="A892" s="77"/>
      <c r="B892" s="7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x14ac:dyDescent="0.25">
      <c r="A893" s="77"/>
      <c r="B893" s="7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x14ac:dyDescent="0.25">
      <c r="A894" s="77"/>
      <c r="B894" s="7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x14ac:dyDescent="0.25">
      <c r="A895" s="77"/>
      <c r="B895" s="7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x14ac:dyDescent="0.25">
      <c r="A896" s="77"/>
      <c r="B896" s="7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x14ac:dyDescent="0.25">
      <c r="A897" s="77"/>
      <c r="B897" s="7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x14ac:dyDescent="0.25">
      <c r="A898" s="77"/>
      <c r="B898" s="7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x14ac:dyDescent="0.25">
      <c r="A899" s="77"/>
      <c r="B899" s="7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x14ac:dyDescent="0.25">
      <c r="A900" s="77"/>
      <c r="B900" s="7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x14ac:dyDescent="0.25">
      <c r="A901" s="77"/>
      <c r="B901" s="7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x14ac:dyDescent="0.25">
      <c r="A902" s="77"/>
      <c r="B902" s="7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x14ac:dyDescent="0.25">
      <c r="A903" s="77"/>
      <c r="B903" s="7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x14ac:dyDescent="0.25">
      <c r="A904" s="77"/>
      <c r="B904" s="7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x14ac:dyDescent="0.25">
      <c r="A905" s="77"/>
      <c r="B905" s="7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x14ac:dyDescent="0.25">
      <c r="A906" s="77"/>
      <c r="B906" s="7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x14ac:dyDescent="0.25">
      <c r="A907" s="77"/>
      <c r="B907" s="7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x14ac:dyDescent="0.25">
      <c r="A908" s="77"/>
      <c r="B908" s="7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x14ac:dyDescent="0.25">
      <c r="A909" s="77"/>
      <c r="B909" s="7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x14ac:dyDescent="0.25">
      <c r="A910" s="77"/>
      <c r="B910" s="7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x14ac:dyDescent="0.25">
      <c r="A911" s="77"/>
      <c r="B911" s="7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x14ac:dyDescent="0.25">
      <c r="A912" s="77"/>
      <c r="B912" s="7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x14ac:dyDescent="0.25">
      <c r="A913" s="77"/>
      <c r="B913" s="7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x14ac:dyDescent="0.25">
      <c r="A914" s="77"/>
      <c r="B914" s="7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x14ac:dyDescent="0.25">
      <c r="A915" s="77"/>
      <c r="B915" s="7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x14ac:dyDescent="0.25">
      <c r="A916" s="77"/>
      <c r="B916" s="7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x14ac:dyDescent="0.25">
      <c r="A917" s="77"/>
      <c r="B917" s="7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x14ac:dyDescent="0.25">
      <c r="A918" s="77"/>
      <c r="B918" s="7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x14ac:dyDescent="0.25">
      <c r="A919" s="77"/>
      <c r="B919" s="7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x14ac:dyDescent="0.25">
      <c r="A920" s="77"/>
      <c r="B920" s="7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x14ac:dyDescent="0.25">
      <c r="A921" s="77"/>
      <c r="B921" s="7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x14ac:dyDescent="0.25">
      <c r="A922" s="77"/>
      <c r="B922" s="7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x14ac:dyDescent="0.25">
      <c r="A923" s="77"/>
      <c r="B923" s="7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x14ac:dyDescent="0.25">
      <c r="A924" s="77"/>
      <c r="B924" s="7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x14ac:dyDescent="0.25">
      <c r="A925" s="77"/>
      <c r="B925" s="7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x14ac:dyDescent="0.25">
      <c r="A926" s="77"/>
      <c r="B926" s="7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x14ac:dyDescent="0.25">
      <c r="A927" s="77"/>
      <c r="B927" s="7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x14ac:dyDescent="0.25">
      <c r="A928" s="77"/>
      <c r="B928" s="7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x14ac:dyDescent="0.25">
      <c r="A929" s="77"/>
      <c r="B929" s="7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x14ac:dyDescent="0.25">
      <c r="A930" s="77"/>
      <c r="B930" s="7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x14ac:dyDescent="0.25">
      <c r="A931" s="77"/>
      <c r="B931" s="7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x14ac:dyDescent="0.25">
      <c r="A932" s="77"/>
      <c r="B932" s="7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x14ac:dyDescent="0.25">
      <c r="A933" s="77"/>
      <c r="B933" s="7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x14ac:dyDescent="0.25">
      <c r="A934" s="77"/>
      <c r="B934" s="7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x14ac:dyDescent="0.25">
      <c r="A935" s="77"/>
      <c r="B935" s="7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x14ac:dyDescent="0.25">
      <c r="A936" s="77"/>
      <c r="B936" s="7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x14ac:dyDescent="0.25">
      <c r="A937" s="77"/>
      <c r="B937" s="7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x14ac:dyDescent="0.25">
      <c r="A938" s="77"/>
      <c r="B938" s="7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x14ac:dyDescent="0.25">
      <c r="A939" s="77"/>
      <c r="B939" s="7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x14ac:dyDescent="0.25">
      <c r="A940" s="77"/>
      <c r="B940" s="7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x14ac:dyDescent="0.25">
      <c r="A941" s="77"/>
      <c r="B941" s="7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x14ac:dyDescent="0.25">
      <c r="A942" s="77"/>
      <c r="B942" s="7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x14ac:dyDescent="0.25">
      <c r="A943" s="77"/>
      <c r="B943" s="7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x14ac:dyDescent="0.25">
      <c r="A944" s="77"/>
      <c r="B944" s="7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x14ac:dyDescent="0.25">
      <c r="A945" s="77"/>
      <c r="B945" s="7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x14ac:dyDescent="0.25">
      <c r="A946" s="77"/>
      <c r="B946" s="7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x14ac:dyDescent="0.25">
      <c r="A947" s="77"/>
      <c r="B947" s="7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x14ac:dyDescent="0.25">
      <c r="A948" s="77"/>
      <c r="B948" s="7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x14ac:dyDescent="0.25">
      <c r="A949" s="77"/>
      <c r="B949" s="7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x14ac:dyDescent="0.25">
      <c r="A950" s="77"/>
      <c r="B950" s="7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x14ac:dyDescent="0.25">
      <c r="A951" s="77"/>
      <c r="B951" s="7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x14ac:dyDescent="0.25">
      <c r="A952" s="77"/>
      <c r="B952" s="7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x14ac:dyDescent="0.25">
      <c r="A953" s="77"/>
      <c r="B953" s="7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x14ac:dyDescent="0.25">
      <c r="A954" s="77"/>
      <c r="B954" s="7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x14ac:dyDescent="0.25">
      <c r="A955" s="77"/>
      <c r="B955" s="7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x14ac:dyDescent="0.25">
      <c r="A956" s="77"/>
      <c r="B956" s="7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x14ac:dyDescent="0.25">
      <c r="A957" s="77"/>
      <c r="B957" s="7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x14ac:dyDescent="0.25">
      <c r="A958" s="77"/>
      <c r="B958" s="7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x14ac:dyDescent="0.25">
      <c r="A959" s="77"/>
      <c r="B959" s="7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x14ac:dyDescent="0.25">
      <c r="A960" s="77"/>
      <c r="B960" s="7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x14ac:dyDescent="0.25">
      <c r="A961" s="77"/>
      <c r="B961" s="7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x14ac:dyDescent="0.25">
      <c r="A962" s="77"/>
      <c r="B962" s="7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x14ac:dyDescent="0.25">
      <c r="A963" s="77"/>
      <c r="B963" s="7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x14ac:dyDescent="0.25">
      <c r="A964" s="77"/>
      <c r="B964" s="7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x14ac:dyDescent="0.25">
      <c r="A965" s="77"/>
      <c r="B965" s="7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x14ac:dyDescent="0.25">
      <c r="A966" s="77"/>
      <c r="B966" s="7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x14ac:dyDescent="0.25">
      <c r="A967" s="77"/>
      <c r="B967" s="7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x14ac:dyDescent="0.25">
      <c r="A968" s="77"/>
      <c r="B968" s="7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x14ac:dyDescent="0.25">
      <c r="A969" s="77"/>
      <c r="B969" s="7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x14ac:dyDescent="0.25">
      <c r="A970" s="77"/>
      <c r="B970" s="7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x14ac:dyDescent="0.25">
      <c r="A971" s="77"/>
      <c r="B971" s="7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x14ac:dyDescent="0.25">
      <c r="A972" s="77"/>
      <c r="B972" s="7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x14ac:dyDescent="0.25">
      <c r="A973" s="77"/>
      <c r="B973" s="7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x14ac:dyDescent="0.25">
      <c r="A974" s="77"/>
      <c r="B974" s="7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x14ac:dyDescent="0.25">
      <c r="A975" s="77"/>
      <c r="B975" s="7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x14ac:dyDescent="0.25">
      <c r="A976" s="77"/>
      <c r="B976" s="7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x14ac:dyDescent="0.25">
      <c r="A977" s="77"/>
      <c r="B977" s="7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x14ac:dyDescent="0.25">
      <c r="A978" s="77"/>
      <c r="B978" s="7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x14ac:dyDescent="0.25">
      <c r="A979" s="77"/>
      <c r="B979" s="7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x14ac:dyDescent="0.25">
      <c r="A980" s="77"/>
      <c r="B980" s="7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x14ac:dyDescent="0.25">
      <c r="A981" s="77"/>
      <c r="B981" s="7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x14ac:dyDescent="0.25">
      <c r="A982" s="77"/>
      <c r="B982" s="7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x14ac:dyDescent="0.25">
      <c r="A983" s="77"/>
      <c r="B983" s="7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x14ac:dyDescent="0.25">
      <c r="A984" s="77"/>
      <c r="B984" s="7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x14ac:dyDescent="0.25">
      <c r="A985" s="77"/>
      <c r="B985" s="7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x14ac:dyDescent="0.25">
      <c r="A986" s="77"/>
      <c r="B986" s="7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x14ac:dyDescent="0.25">
      <c r="A987" s="77"/>
      <c r="B987" s="7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x14ac:dyDescent="0.25">
      <c r="A988" s="77"/>
      <c r="B988" s="7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x14ac:dyDescent="0.25">
      <c r="A989" s="77"/>
      <c r="B989" s="7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x14ac:dyDescent="0.25">
      <c r="A990" s="77"/>
      <c r="B990" s="7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x14ac:dyDescent="0.25">
      <c r="A991" s="77"/>
      <c r="B991" s="7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x14ac:dyDescent="0.25">
      <c r="A992" s="77"/>
      <c r="B992" s="7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x14ac:dyDescent="0.25">
      <c r="A993" s="77"/>
      <c r="B993" s="7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x14ac:dyDescent="0.25">
      <c r="A994" s="77"/>
      <c r="B994" s="7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x14ac:dyDescent="0.25">
      <c r="A995" s="77"/>
      <c r="B995" s="7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x14ac:dyDescent="0.25">
      <c r="A996" s="77"/>
      <c r="B996" s="7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x14ac:dyDescent="0.25">
      <c r="A997" s="77"/>
      <c r="B997" s="7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x14ac:dyDescent="0.25">
      <c r="A998" s="77"/>
      <c r="B998" s="7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x14ac:dyDescent="0.25">
      <c r="A999" s="77"/>
      <c r="B999" s="7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x14ac:dyDescent="0.25">
      <c r="A1000" s="77"/>
      <c r="B1000" s="7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x14ac:dyDescent="0.25">
      <c r="A1001" s="77"/>
      <c r="B1001" s="77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x14ac:dyDescent="0.25">
      <c r="A1002" s="77"/>
      <c r="B1002" s="77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x14ac:dyDescent="0.25">
      <c r="A1003" s="77"/>
      <c r="B1003" s="77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x14ac:dyDescent="0.25">
      <c r="A1004" s="77"/>
      <c r="B1004" s="77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x14ac:dyDescent="0.25">
      <c r="A1005" s="77"/>
      <c r="B1005" s="77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x14ac:dyDescent="0.25">
      <c r="A1006" s="77"/>
      <c r="B1006" s="77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x14ac:dyDescent="0.25">
      <c r="A1007" s="77"/>
      <c r="B1007" s="77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x14ac:dyDescent="0.25">
      <c r="A1008" s="77"/>
      <c r="B1008" s="77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x14ac:dyDescent="0.25">
      <c r="A1009" s="77"/>
      <c r="B1009" s="77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x14ac:dyDescent="0.25">
      <c r="A1010" s="77"/>
      <c r="B1010" s="77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x14ac:dyDescent="0.25">
      <c r="A1011" s="77"/>
      <c r="B1011" s="77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x14ac:dyDescent="0.25">
      <c r="A1012" s="77"/>
      <c r="B1012" s="77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x14ac:dyDescent="0.25">
      <c r="A1013" s="77"/>
      <c r="B1013" s="77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x14ac:dyDescent="0.25">
      <c r="A1014" s="77"/>
      <c r="B1014" s="77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x14ac:dyDescent="0.25">
      <c r="A1015" s="77"/>
      <c r="B1015" s="77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x14ac:dyDescent="0.25">
      <c r="A1016" s="77"/>
      <c r="B1016" s="77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x14ac:dyDescent="0.25">
      <c r="A1017" s="77"/>
      <c r="B1017" s="77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x14ac:dyDescent="0.25">
      <c r="A1018" s="77"/>
      <c r="B1018" s="77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x14ac:dyDescent="0.25">
      <c r="A1019" s="77"/>
      <c r="B1019" s="77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x14ac:dyDescent="0.25">
      <c r="A1020" s="77"/>
      <c r="B1020" s="77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x14ac:dyDescent="0.25">
      <c r="A1021" s="77"/>
      <c r="B1021" s="77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x14ac:dyDescent="0.25">
      <c r="A1022" s="77"/>
      <c r="B1022" s="77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x14ac:dyDescent="0.25">
      <c r="A1023" s="77"/>
      <c r="B1023" s="77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x14ac:dyDescent="0.25">
      <c r="A1024" s="77"/>
      <c r="B1024" s="77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x14ac:dyDescent="0.25">
      <c r="A1025" s="77"/>
      <c r="B1025" s="77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x14ac:dyDescent="0.25">
      <c r="A1026" s="77"/>
      <c r="B1026" s="77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x14ac:dyDescent="0.25">
      <c r="A1027" s="77"/>
      <c r="B1027" s="77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x14ac:dyDescent="0.25">
      <c r="A1028" s="77"/>
      <c r="B1028" s="77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x14ac:dyDescent="0.25">
      <c r="A1029" s="77"/>
      <c r="B1029" s="77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x14ac:dyDescent="0.25">
      <c r="A1030" s="77"/>
      <c r="B1030" s="77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x14ac:dyDescent="0.25">
      <c r="A1031" s="77"/>
      <c r="B1031" s="77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x14ac:dyDescent="0.25">
      <c r="A1032" s="77"/>
      <c r="B1032" s="77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x14ac:dyDescent="0.25">
      <c r="A1033" s="77"/>
      <c r="B1033" s="77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x14ac:dyDescent="0.25">
      <c r="A1034" s="77"/>
      <c r="B1034" s="77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x14ac:dyDescent="0.25">
      <c r="A1035" s="77"/>
      <c r="B1035" s="77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x14ac:dyDescent="0.25">
      <c r="A1036" s="77"/>
      <c r="B1036" s="77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x14ac:dyDescent="0.25">
      <c r="A1037" s="77"/>
      <c r="B1037" s="77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x14ac:dyDescent="0.25">
      <c r="A1038" s="77"/>
      <c r="B1038" s="77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x14ac:dyDescent="0.25">
      <c r="A1039" s="77"/>
      <c r="B1039" s="77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x14ac:dyDescent="0.25">
      <c r="A1040" s="77"/>
      <c r="B1040" s="77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x14ac:dyDescent="0.25">
      <c r="A1041" s="77"/>
      <c r="B1041" s="77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x14ac:dyDescent="0.25">
      <c r="A1042" s="77"/>
      <c r="B1042" s="77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x14ac:dyDescent="0.25">
      <c r="A1043" s="77"/>
      <c r="B1043" s="77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x14ac:dyDescent="0.25">
      <c r="A1044" s="77"/>
      <c r="B1044" s="77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x14ac:dyDescent="0.25">
      <c r="A1045" s="77"/>
      <c r="B1045" s="77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x14ac:dyDescent="0.25">
      <c r="A1046" s="77"/>
      <c r="B1046" s="77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x14ac:dyDescent="0.25">
      <c r="A1047" s="77"/>
      <c r="B1047" s="77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x14ac:dyDescent="0.25">
      <c r="A1048" s="77"/>
      <c r="B1048" s="77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x14ac:dyDescent="0.25">
      <c r="A1049" s="77"/>
      <c r="B1049" s="77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x14ac:dyDescent="0.25">
      <c r="A1050" s="77"/>
      <c r="B1050" s="77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x14ac:dyDescent="0.25">
      <c r="A1051" s="77"/>
      <c r="B1051" s="77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x14ac:dyDescent="0.25">
      <c r="A1052" s="77"/>
      <c r="B1052" s="77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x14ac:dyDescent="0.25">
      <c r="A1053" s="77"/>
      <c r="B1053" s="77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x14ac:dyDescent="0.25">
      <c r="A1054" s="77"/>
      <c r="B1054" s="77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x14ac:dyDescent="0.25">
      <c r="A1055" s="77"/>
      <c r="B1055" s="77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x14ac:dyDescent="0.25">
      <c r="A1056" s="77"/>
      <c r="B1056" s="77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x14ac:dyDescent="0.25">
      <c r="A1057" s="77"/>
      <c r="B1057" s="77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x14ac:dyDescent="0.25">
      <c r="A1058" s="77"/>
      <c r="B1058" s="77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x14ac:dyDescent="0.25">
      <c r="A1059" s="77"/>
      <c r="B1059" s="77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x14ac:dyDescent="0.25">
      <c r="A1060" s="77"/>
      <c r="B1060" s="77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x14ac:dyDescent="0.25">
      <c r="A1061" s="77"/>
      <c r="B1061" s="77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x14ac:dyDescent="0.25">
      <c r="A1062" s="77"/>
      <c r="B1062" s="77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x14ac:dyDescent="0.25">
      <c r="A1063" s="77"/>
      <c r="B1063" s="77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x14ac:dyDescent="0.25">
      <c r="A1064" s="77"/>
      <c r="B1064" s="77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x14ac:dyDescent="0.25">
      <c r="A1065" s="77"/>
      <c r="B1065" s="77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x14ac:dyDescent="0.25">
      <c r="A1066" s="77"/>
      <c r="B1066" s="77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x14ac:dyDescent="0.25">
      <c r="A1067" s="77"/>
      <c r="B1067" s="77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x14ac:dyDescent="0.25">
      <c r="A1068" s="77"/>
      <c r="B1068" s="77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x14ac:dyDescent="0.25">
      <c r="A1069" s="77"/>
      <c r="B1069" s="77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x14ac:dyDescent="0.25">
      <c r="A1070" s="77"/>
      <c r="B1070" s="77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x14ac:dyDescent="0.25">
      <c r="A1071" s="77"/>
      <c r="B1071" s="77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x14ac:dyDescent="0.25">
      <c r="A1072" s="77"/>
      <c r="B1072" s="77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x14ac:dyDescent="0.25">
      <c r="A1073" s="77"/>
      <c r="B1073" s="77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x14ac:dyDescent="0.25">
      <c r="A1074" s="77"/>
      <c r="B1074" s="77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x14ac:dyDescent="0.25">
      <c r="A1075" s="77"/>
      <c r="B1075" s="77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x14ac:dyDescent="0.25">
      <c r="A1076" s="77"/>
      <c r="B1076" s="77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x14ac:dyDescent="0.25">
      <c r="A1077" s="77"/>
      <c r="B1077" s="77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x14ac:dyDescent="0.25">
      <c r="A1078" s="77"/>
      <c r="B1078" s="77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x14ac:dyDescent="0.25">
      <c r="A1079" s="77"/>
      <c r="B1079" s="77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x14ac:dyDescent="0.25">
      <c r="A1080" s="77"/>
      <c r="B1080" s="77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x14ac:dyDescent="0.25">
      <c r="A1081" s="77"/>
      <c r="B1081" s="77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x14ac:dyDescent="0.25">
      <c r="A1082" s="77"/>
      <c r="B1082" s="77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x14ac:dyDescent="0.25">
      <c r="A1083" s="77"/>
      <c r="B1083" s="77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x14ac:dyDescent="0.25">
      <c r="A1084" s="77"/>
      <c r="B1084" s="77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x14ac:dyDescent="0.25">
      <c r="A1085" s="77"/>
      <c r="B1085" s="77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x14ac:dyDescent="0.25">
      <c r="A1086" s="77"/>
      <c r="B1086" s="77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x14ac:dyDescent="0.25">
      <c r="A1087" s="77"/>
      <c r="B1087" s="77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x14ac:dyDescent="0.25">
      <c r="A1088" s="77"/>
      <c r="B1088" s="77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x14ac:dyDescent="0.25">
      <c r="A1089" s="77"/>
      <c r="B1089" s="77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x14ac:dyDescent="0.25">
      <c r="A1090" s="77"/>
      <c r="B1090" s="77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x14ac:dyDescent="0.25">
      <c r="A1091" s="77"/>
      <c r="B1091" s="77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x14ac:dyDescent="0.25">
      <c r="A1092" s="77"/>
      <c r="B1092" s="77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x14ac:dyDescent="0.25">
      <c r="A1093" s="77"/>
      <c r="B1093" s="77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x14ac:dyDescent="0.25">
      <c r="A1094" s="77"/>
      <c r="B1094" s="77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x14ac:dyDescent="0.25">
      <c r="A1095" s="77"/>
      <c r="B1095" s="77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x14ac:dyDescent="0.25">
      <c r="A1096" s="77"/>
      <c r="B1096" s="77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x14ac:dyDescent="0.25">
      <c r="A1097" s="77"/>
      <c r="B1097" s="77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x14ac:dyDescent="0.25">
      <c r="A1098" s="77"/>
      <c r="B1098" s="77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x14ac:dyDescent="0.25">
      <c r="A1099" s="77"/>
      <c r="B1099" s="77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x14ac:dyDescent="0.25">
      <c r="A1100" s="77"/>
      <c r="B1100" s="77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x14ac:dyDescent="0.25">
      <c r="A1101" s="77"/>
      <c r="B1101" s="77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x14ac:dyDescent="0.25">
      <c r="A1102" s="77"/>
      <c r="B1102" s="77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x14ac:dyDescent="0.25">
      <c r="A1103" s="77"/>
      <c r="B1103" s="77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x14ac:dyDescent="0.25">
      <c r="A1104" s="77"/>
      <c r="B1104" s="77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x14ac:dyDescent="0.25">
      <c r="A1105" s="77"/>
      <c r="B1105" s="77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x14ac:dyDescent="0.25">
      <c r="A1106" s="77"/>
      <c r="B1106" s="77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x14ac:dyDescent="0.25">
      <c r="A1107" s="77"/>
      <c r="B1107" s="77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x14ac:dyDescent="0.25">
      <c r="A1108" s="77"/>
      <c r="B1108" s="77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x14ac:dyDescent="0.25">
      <c r="A1109" s="77"/>
      <c r="B1109" s="77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x14ac:dyDescent="0.25">
      <c r="A1110" s="77"/>
      <c r="B1110" s="77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x14ac:dyDescent="0.25">
      <c r="A1111" s="77"/>
      <c r="B1111" s="77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x14ac:dyDescent="0.25">
      <c r="A1112" s="77"/>
      <c r="B1112" s="77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x14ac:dyDescent="0.25">
      <c r="A1113" s="77"/>
      <c r="B1113" s="77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x14ac:dyDescent="0.25">
      <c r="A1114" s="77"/>
      <c r="B1114" s="77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x14ac:dyDescent="0.25">
      <c r="A1115" s="77"/>
      <c r="B1115" s="77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x14ac:dyDescent="0.25">
      <c r="A1116" s="77"/>
      <c r="B1116" s="77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x14ac:dyDescent="0.25">
      <c r="A1117" s="77"/>
      <c r="B1117" s="77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x14ac:dyDescent="0.25">
      <c r="A1118" s="77"/>
      <c r="B1118" s="77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x14ac:dyDescent="0.25">
      <c r="A1119" s="77"/>
      <c r="B1119" s="77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x14ac:dyDescent="0.25">
      <c r="A1120" s="77"/>
      <c r="B1120" s="77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x14ac:dyDescent="0.25">
      <c r="A1121" s="77"/>
      <c r="B1121" s="77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x14ac:dyDescent="0.25">
      <c r="A1122" s="77"/>
      <c r="B1122" s="77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x14ac:dyDescent="0.25">
      <c r="A1123" s="77"/>
      <c r="B1123" s="77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x14ac:dyDescent="0.25">
      <c r="A1124" s="77"/>
      <c r="B1124" s="77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x14ac:dyDescent="0.25">
      <c r="A1125" s="77"/>
      <c r="B1125" s="77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x14ac:dyDescent="0.25">
      <c r="A1126" s="77"/>
      <c r="B1126" s="77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x14ac:dyDescent="0.25">
      <c r="A1127" s="77"/>
      <c r="B1127" s="77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  <row r="1128" spans="1:30" x14ac:dyDescent="0.25">
      <c r="A1128" s="77"/>
      <c r="B1128" s="77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</row>
    <row r="1129" spans="1:30" x14ac:dyDescent="0.25">
      <c r="A1129" s="77"/>
      <c r="B1129" s="77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</row>
    <row r="1130" spans="1:30" x14ac:dyDescent="0.25">
      <c r="A1130" s="77"/>
      <c r="B1130" s="77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</row>
    <row r="1131" spans="1:30" x14ac:dyDescent="0.25">
      <c r="A1131" s="77"/>
      <c r="B1131" s="77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</row>
    <row r="1132" spans="1:30" x14ac:dyDescent="0.25">
      <c r="A1132" s="77"/>
      <c r="B1132" s="77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</row>
    <row r="1133" spans="1:30" x14ac:dyDescent="0.25">
      <c r="A1133" s="77"/>
      <c r="B1133" s="77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</row>
    <row r="1134" spans="1:30" x14ac:dyDescent="0.25">
      <c r="A1134" s="77"/>
      <c r="B1134" s="77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</row>
    <row r="1135" spans="1:30" x14ac:dyDescent="0.25">
      <c r="A1135" s="77"/>
      <c r="B1135" s="77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</row>
    <row r="1136" spans="1:30" x14ac:dyDescent="0.25">
      <c r="A1136" s="77"/>
      <c r="B1136" s="77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</row>
    <row r="1137" spans="1:30" x14ac:dyDescent="0.25">
      <c r="A1137" s="77"/>
      <c r="B1137" s="77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</row>
    <row r="1138" spans="1:30" x14ac:dyDescent="0.25">
      <c r="A1138" s="77"/>
      <c r="B1138" s="77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</row>
    <row r="1139" spans="1:30" x14ac:dyDescent="0.25">
      <c r="A1139" s="77"/>
      <c r="B1139" s="77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</row>
    <row r="1140" spans="1:30" x14ac:dyDescent="0.25">
      <c r="A1140" s="77"/>
      <c r="B1140" s="77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</row>
    <row r="1141" spans="1:30" x14ac:dyDescent="0.25">
      <c r="A1141" s="77"/>
      <c r="B1141" s="77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</row>
    <row r="1142" spans="1:30" x14ac:dyDescent="0.25">
      <c r="A1142" s="77"/>
      <c r="B1142" s="77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</row>
    <row r="1143" spans="1:30" x14ac:dyDescent="0.25">
      <c r="A1143" s="77"/>
      <c r="B1143" s="77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</row>
    <row r="1144" spans="1:30" x14ac:dyDescent="0.25">
      <c r="A1144" s="77"/>
      <c r="B1144" s="77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</row>
    <row r="1145" spans="1:30" x14ac:dyDescent="0.25">
      <c r="A1145" s="77"/>
      <c r="B1145" s="77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</row>
    <row r="1146" spans="1:30" x14ac:dyDescent="0.25">
      <c r="A1146" s="77"/>
      <c r="B1146" s="77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</row>
    <row r="1147" spans="1:30" x14ac:dyDescent="0.25">
      <c r="A1147" s="77"/>
      <c r="B1147" s="77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</row>
    <row r="1148" spans="1:30" x14ac:dyDescent="0.25">
      <c r="A1148" s="77"/>
      <c r="B1148" s="77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</row>
    <row r="1149" spans="1:30" x14ac:dyDescent="0.25">
      <c r="A1149" s="77"/>
      <c r="B1149" s="77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</row>
    <row r="1150" spans="1:30" x14ac:dyDescent="0.25">
      <c r="A1150" s="77"/>
      <c r="B1150" s="77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</row>
    <row r="1151" spans="1:30" x14ac:dyDescent="0.25">
      <c r="A1151" s="77"/>
      <c r="B1151" s="77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</row>
    <row r="1152" spans="1:30" x14ac:dyDescent="0.25">
      <c r="A1152" s="77"/>
      <c r="B1152" s="77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</row>
    <row r="1153" spans="1:30" x14ac:dyDescent="0.25">
      <c r="A1153" s="77"/>
      <c r="B1153" s="77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</row>
    <row r="1154" spans="1:30" x14ac:dyDescent="0.25">
      <c r="A1154" s="77"/>
      <c r="B1154" s="77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</row>
    <row r="1155" spans="1:30" x14ac:dyDescent="0.25">
      <c r="A1155" s="77"/>
      <c r="B1155" s="77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</row>
    <row r="1156" spans="1:30" x14ac:dyDescent="0.25">
      <c r="A1156" s="77"/>
      <c r="B1156" s="77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</row>
    <row r="1157" spans="1:30" x14ac:dyDescent="0.25">
      <c r="A1157" s="77"/>
      <c r="B1157" s="77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</row>
    <row r="1158" spans="1:30" x14ac:dyDescent="0.25">
      <c r="A1158" s="77"/>
      <c r="B1158" s="77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</row>
    <row r="1159" spans="1:30" x14ac:dyDescent="0.25">
      <c r="A1159" s="77"/>
      <c r="B1159" s="77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</row>
    <row r="1160" spans="1:30" x14ac:dyDescent="0.25">
      <c r="A1160" s="77"/>
      <c r="B1160" s="77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</row>
    <row r="1161" spans="1:30" x14ac:dyDescent="0.25">
      <c r="A1161" s="77"/>
      <c r="B1161" s="77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</row>
    <row r="1162" spans="1:30" x14ac:dyDescent="0.25">
      <c r="A1162" s="77"/>
      <c r="B1162" s="77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</row>
    <row r="1163" spans="1:30" x14ac:dyDescent="0.25">
      <c r="A1163" s="77"/>
      <c r="B1163" s="77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</row>
    <row r="1164" spans="1:30" x14ac:dyDescent="0.25">
      <c r="A1164" s="77"/>
      <c r="B1164" s="77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</row>
    <row r="1165" spans="1:30" x14ac:dyDescent="0.25">
      <c r="A1165" s="77"/>
      <c r="B1165" s="77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</row>
    <row r="1166" spans="1:30" x14ac:dyDescent="0.25">
      <c r="A1166" s="77"/>
      <c r="B1166" s="77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</row>
    <row r="1167" spans="1:30" x14ac:dyDescent="0.25">
      <c r="A1167" s="77"/>
      <c r="B1167" s="77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</row>
    <row r="1168" spans="1:30" x14ac:dyDescent="0.25">
      <c r="A1168" s="77"/>
      <c r="B1168" s="77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</row>
    <row r="1169" spans="1:30" x14ac:dyDescent="0.25">
      <c r="A1169" s="77"/>
      <c r="B1169" s="77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</row>
    <row r="1170" spans="1:30" x14ac:dyDescent="0.25">
      <c r="A1170" s="77"/>
      <c r="B1170" s="77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</row>
    <row r="1171" spans="1:30" x14ac:dyDescent="0.25">
      <c r="A1171" s="77"/>
      <c r="B1171" s="77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</row>
    <row r="1172" spans="1:30" x14ac:dyDescent="0.25">
      <c r="A1172" s="77"/>
      <c r="B1172" s="77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</row>
    <row r="1173" spans="1:30" x14ac:dyDescent="0.25">
      <c r="A1173" s="77"/>
      <c r="B1173" s="77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</row>
    <row r="1174" spans="1:30" x14ac:dyDescent="0.25">
      <c r="A1174" s="77"/>
      <c r="B1174" s="77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</row>
    <row r="1175" spans="1:30" x14ac:dyDescent="0.25">
      <c r="A1175" s="77"/>
      <c r="B1175" s="77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</row>
    <row r="1176" spans="1:30" x14ac:dyDescent="0.25">
      <c r="A1176" s="77"/>
      <c r="B1176" s="77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</row>
    <row r="1177" spans="1:30" x14ac:dyDescent="0.25">
      <c r="A1177" s="77"/>
      <c r="B1177" s="77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</row>
    <row r="1178" spans="1:30" x14ac:dyDescent="0.25">
      <c r="A1178" s="77"/>
      <c r="B1178" s="77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</row>
    <row r="1179" spans="1:30" x14ac:dyDescent="0.25">
      <c r="A1179" s="77"/>
      <c r="B1179" s="77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</row>
    <row r="1180" spans="1:30" x14ac:dyDescent="0.25">
      <c r="A1180" s="77"/>
      <c r="B1180" s="77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</row>
    <row r="1181" spans="1:30" x14ac:dyDescent="0.25">
      <c r="A1181" s="77"/>
      <c r="B1181" s="77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</row>
    <row r="1182" spans="1:30" x14ac:dyDescent="0.25">
      <c r="A1182" s="77"/>
      <c r="B1182" s="77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</row>
    <row r="1183" spans="1:30" x14ac:dyDescent="0.25">
      <c r="A1183" s="77"/>
      <c r="B1183" s="77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</row>
    <row r="1184" spans="1:30" x14ac:dyDescent="0.25">
      <c r="A1184" s="77"/>
      <c r="B1184" s="77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</row>
    <row r="1185" spans="1:30" x14ac:dyDescent="0.25">
      <c r="A1185" s="77"/>
      <c r="B1185" s="77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</row>
    <row r="1186" spans="1:30" x14ac:dyDescent="0.25">
      <c r="A1186" s="77"/>
      <c r="B1186" s="77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</row>
    <row r="1187" spans="1:30" x14ac:dyDescent="0.25">
      <c r="A1187" s="77"/>
      <c r="B1187" s="77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</row>
    <row r="1188" spans="1:30" x14ac:dyDescent="0.25">
      <c r="A1188" s="77"/>
      <c r="B1188" s="77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</row>
    <row r="1189" spans="1:30" x14ac:dyDescent="0.25">
      <c r="A1189" s="77"/>
      <c r="B1189" s="77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</row>
    <row r="1190" spans="1:30" x14ac:dyDescent="0.25">
      <c r="A1190" s="77"/>
      <c r="B1190" s="77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</row>
    <row r="1191" spans="1:30" x14ac:dyDescent="0.25">
      <c r="A1191" s="77"/>
      <c r="B1191" s="77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</row>
    <row r="1192" spans="1:30" x14ac:dyDescent="0.25">
      <c r="A1192" s="77"/>
      <c r="B1192" s="77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</row>
    <row r="1193" spans="1:30" x14ac:dyDescent="0.25">
      <c r="A1193" s="77"/>
      <c r="B1193" s="77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</row>
    <row r="1194" spans="1:30" x14ac:dyDescent="0.25">
      <c r="A1194" s="77"/>
      <c r="B1194" s="77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</row>
    <row r="1195" spans="1:30" x14ac:dyDescent="0.25">
      <c r="A1195" s="77"/>
      <c r="B1195" s="77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</row>
    <row r="1196" spans="1:30" x14ac:dyDescent="0.25">
      <c r="A1196" s="77"/>
      <c r="B1196" s="77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</row>
    <row r="1197" spans="1:30" x14ac:dyDescent="0.25">
      <c r="A1197" s="77"/>
      <c r="B1197" s="77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</row>
    <row r="1198" spans="1:30" x14ac:dyDescent="0.25">
      <c r="A1198" s="77"/>
      <c r="B1198" s="77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</row>
    <row r="1199" spans="1:30" x14ac:dyDescent="0.25">
      <c r="A1199" s="77"/>
      <c r="B1199" s="77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</row>
    <row r="1200" spans="1:30" x14ac:dyDescent="0.25">
      <c r="A1200" s="77"/>
      <c r="B1200" s="77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</row>
    <row r="1201" spans="1:30" x14ac:dyDescent="0.25">
      <c r="A1201" s="77"/>
      <c r="B1201" s="77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</row>
    <row r="1202" spans="1:30" x14ac:dyDescent="0.25">
      <c r="A1202" s="77"/>
      <c r="B1202" s="77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</row>
    <row r="1203" spans="1:30" x14ac:dyDescent="0.25">
      <c r="A1203" s="77"/>
      <c r="B1203" s="77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</row>
    <row r="1204" spans="1:30" x14ac:dyDescent="0.25">
      <c r="A1204" s="77"/>
      <c r="B1204" s="77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</row>
    <row r="1205" spans="1:30" x14ac:dyDescent="0.25">
      <c r="A1205" s="77"/>
      <c r="B1205" s="77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</row>
    <row r="1206" spans="1:30" x14ac:dyDescent="0.25">
      <c r="A1206" s="77"/>
      <c r="B1206" s="77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</row>
    <row r="1207" spans="1:30" x14ac:dyDescent="0.25">
      <c r="A1207" s="77"/>
      <c r="B1207" s="77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</row>
    <row r="1208" spans="1:30" x14ac:dyDescent="0.25">
      <c r="A1208" s="77"/>
      <c r="B1208" s="77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</row>
    <row r="1209" spans="1:30" x14ac:dyDescent="0.25">
      <c r="A1209" s="77"/>
      <c r="B1209" s="77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</row>
    <row r="1210" spans="1:30" x14ac:dyDescent="0.25">
      <c r="A1210" s="77"/>
      <c r="B1210" s="77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</row>
    <row r="1211" spans="1:30" x14ac:dyDescent="0.25">
      <c r="A1211" s="77"/>
      <c r="B1211" s="77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</row>
    <row r="1212" spans="1:30" x14ac:dyDescent="0.25">
      <c r="A1212" s="77"/>
      <c r="B1212" s="77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</row>
    <row r="1213" spans="1:30" x14ac:dyDescent="0.25">
      <c r="A1213" s="77"/>
      <c r="B1213" s="77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</row>
    <row r="1214" spans="1:30" x14ac:dyDescent="0.25">
      <c r="A1214" s="77"/>
      <c r="B1214" s="77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</row>
    <row r="1215" spans="1:30" x14ac:dyDescent="0.25">
      <c r="A1215" s="77"/>
      <c r="B1215" s="77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</row>
    <row r="1216" spans="1:30" x14ac:dyDescent="0.25">
      <c r="A1216" s="77"/>
      <c r="B1216" s="77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</row>
    <row r="1217" spans="1:30" x14ac:dyDescent="0.25">
      <c r="A1217" s="77"/>
      <c r="B1217" s="77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</row>
    <row r="1218" spans="1:30" x14ac:dyDescent="0.25">
      <c r="A1218" s="77"/>
      <c r="B1218" s="77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</row>
    <row r="1219" spans="1:30" x14ac:dyDescent="0.25">
      <c r="A1219" s="77"/>
      <c r="B1219" s="77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</row>
    <row r="1220" spans="1:30" x14ac:dyDescent="0.25">
      <c r="A1220" s="77"/>
      <c r="B1220" s="77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</row>
    <row r="1221" spans="1:30" x14ac:dyDescent="0.25">
      <c r="A1221" s="77"/>
      <c r="B1221" s="77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</row>
    <row r="1222" spans="1:30" x14ac:dyDescent="0.25">
      <c r="A1222" s="77"/>
      <c r="B1222" s="77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</row>
    <row r="1223" spans="1:30" x14ac:dyDescent="0.25">
      <c r="A1223" s="77"/>
      <c r="B1223" s="77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</row>
    <row r="1224" spans="1:30" x14ac:dyDescent="0.25">
      <c r="A1224" s="77"/>
      <c r="B1224" s="77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</row>
    <row r="1225" spans="1:30" x14ac:dyDescent="0.25">
      <c r="A1225" s="77"/>
      <c r="B1225" s="77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</row>
    <row r="1226" spans="1:30" x14ac:dyDescent="0.25">
      <c r="A1226" s="77"/>
      <c r="B1226" s="77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</row>
    <row r="1227" spans="1:30" x14ac:dyDescent="0.25">
      <c r="A1227" s="77"/>
      <c r="B1227" s="77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</row>
    <row r="1228" spans="1:30" x14ac:dyDescent="0.25">
      <c r="A1228" s="77"/>
      <c r="B1228" s="77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</row>
    <row r="1229" spans="1:30" x14ac:dyDescent="0.25">
      <c r="A1229" s="77"/>
      <c r="B1229" s="77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</row>
    <row r="1230" spans="1:30" x14ac:dyDescent="0.25">
      <c r="A1230" s="77"/>
      <c r="B1230" s="77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</row>
    <row r="1231" spans="1:30" x14ac:dyDescent="0.25">
      <c r="A1231" s="77"/>
      <c r="B1231" s="77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</row>
    <row r="1232" spans="1:30" x14ac:dyDescent="0.25">
      <c r="A1232" s="77"/>
      <c r="B1232" s="77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</row>
    <row r="1233" spans="1:30" x14ac:dyDescent="0.25">
      <c r="A1233" s="77"/>
      <c r="B1233" s="77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</row>
    <row r="1234" spans="1:30" x14ac:dyDescent="0.25">
      <c r="A1234" s="77"/>
      <c r="B1234" s="77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</row>
    <row r="1235" spans="1:30" x14ac:dyDescent="0.25">
      <c r="A1235" s="77"/>
      <c r="B1235" s="77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</row>
    <row r="1236" spans="1:30" x14ac:dyDescent="0.25">
      <c r="A1236" s="77"/>
      <c r="B1236" s="77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</row>
    <row r="1237" spans="1:30" x14ac:dyDescent="0.25">
      <c r="A1237" s="77"/>
      <c r="B1237" s="77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</row>
    <row r="1238" spans="1:30" x14ac:dyDescent="0.25">
      <c r="A1238" s="77"/>
      <c r="B1238" s="77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</row>
    <row r="1239" spans="1:30" x14ac:dyDescent="0.25">
      <c r="A1239" s="77"/>
      <c r="B1239" s="77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</row>
    <row r="1240" spans="1:30" x14ac:dyDescent="0.25">
      <c r="A1240" s="77"/>
      <c r="B1240" s="77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</row>
    <row r="1241" spans="1:30" x14ac:dyDescent="0.25">
      <c r="A1241" s="77"/>
      <c r="B1241" s="77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</row>
    <row r="1242" spans="1:30" x14ac:dyDescent="0.25">
      <c r="A1242" s="77"/>
      <c r="B1242" s="77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</row>
    <row r="1243" spans="1:30" x14ac:dyDescent="0.25">
      <c r="A1243" s="77"/>
      <c r="B1243" s="77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</row>
    <row r="1244" spans="1:30" x14ac:dyDescent="0.25">
      <c r="A1244" s="77"/>
      <c r="B1244" s="77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</row>
    <row r="1245" spans="1:30" x14ac:dyDescent="0.25">
      <c r="A1245" s="77"/>
      <c r="B1245" s="77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</row>
    <row r="1246" spans="1:30" x14ac:dyDescent="0.25">
      <c r="A1246" s="77"/>
      <c r="B1246" s="77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</row>
    <row r="1247" spans="1:30" x14ac:dyDescent="0.25">
      <c r="A1247" s="77"/>
      <c r="B1247" s="77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</row>
    <row r="1248" spans="1:30" x14ac:dyDescent="0.25">
      <c r="A1248" s="77"/>
      <c r="B1248" s="77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</row>
    <row r="1249" spans="1:30" x14ac:dyDescent="0.25">
      <c r="A1249" s="77"/>
      <c r="B1249" s="77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</row>
    <row r="1250" spans="1:30" x14ac:dyDescent="0.25">
      <c r="A1250" s="77"/>
      <c r="B1250" s="77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</row>
    <row r="1251" spans="1:30" x14ac:dyDescent="0.25">
      <c r="A1251" s="77"/>
      <c r="B1251" s="77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</row>
    <row r="1252" spans="1:30" x14ac:dyDescent="0.25">
      <c r="A1252" s="77"/>
      <c r="B1252" s="77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</row>
    <row r="1253" spans="1:30" x14ac:dyDescent="0.25">
      <c r="A1253" s="77"/>
      <c r="B1253" s="77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</row>
    <row r="1254" spans="1:30" x14ac:dyDescent="0.25">
      <c r="A1254" s="77"/>
      <c r="B1254" s="77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</row>
    <row r="1255" spans="1:30" x14ac:dyDescent="0.25">
      <c r="A1255" s="77"/>
      <c r="B1255" s="77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</row>
    <row r="1256" spans="1:30" x14ac:dyDescent="0.25">
      <c r="A1256" s="77"/>
      <c r="B1256" s="77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</row>
    <row r="1257" spans="1:30" x14ac:dyDescent="0.25">
      <c r="A1257" s="77"/>
      <c r="B1257" s="77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</row>
    <row r="1258" spans="1:30" x14ac:dyDescent="0.25">
      <c r="A1258" s="77"/>
      <c r="B1258" s="77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</row>
    <row r="1259" spans="1:30" x14ac:dyDescent="0.25">
      <c r="A1259" s="77"/>
      <c r="B1259" s="77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</row>
    <row r="1260" spans="1:30" x14ac:dyDescent="0.25">
      <c r="A1260" s="77"/>
      <c r="B1260" s="77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</row>
    <row r="1261" spans="1:30" x14ac:dyDescent="0.25">
      <c r="A1261" s="77"/>
      <c r="B1261" s="77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</row>
    <row r="1262" spans="1:30" x14ac:dyDescent="0.25">
      <c r="A1262" s="77"/>
      <c r="B1262" s="77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</row>
    <row r="1263" spans="1:30" x14ac:dyDescent="0.25">
      <c r="A1263" s="77"/>
      <c r="B1263" s="77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</row>
    <row r="1264" spans="1:30" x14ac:dyDescent="0.25">
      <c r="A1264" s="77"/>
      <c r="B1264" s="77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</row>
    <row r="1265" spans="1:30" x14ac:dyDescent="0.25">
      <c r="A1265" s="77"/>
      <c r="B1265" s="77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</row>
    <row r="1266" spans="1:30" x14ac:dyDescent="0.25">
      <c r="A1266" s="77"/>
      <c r="B1266" s="77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</row>
    <row r="1267" spans="1:30" x14ac:dyDescent="0.25">
      <c r="A1267" s="77"/>
      <c r="B1267" s="77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</row>
    <row r="1268" spans="1:30" x14ac:dyDescent="0.25">
      <c r="A1268" s="77"/>
      <c r="B1268" s="77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</row>
    <row r="1269" spans="1:30" x14ac:dyDescent="0.25">
      <c r="A1269" s="77"/>
      <c r="B1269" s="77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</row>
    <row r="1270" spans="1:30" x14ac:dyDescent="0.25">
      <c r="A1270" s="77"/>
      <c r="B1270" s="77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</row>
    <row r="1271" spans="1:30" x14ac:dyDescent="0.25">
      <c r="A1271" s="77"/>
      <c r="B1271" s="77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</row>
    <row r="1272" spans="1:30" x14ac:dyDescent="0.25">
      <c r="A1272" s="77"/>
      <c r="B1272" s="77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</row>
    <row r="1273" spans="1:30" x14ac:dyDescent="0.25">
      <c r="A1273" s="77"/>
      <c r="B1273" s="77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</row>
    <row r="1274" spans="1:30" x14ac:dyDescent="0.25">
      <c r="A1274" s="77"/>
      <c r="B1274" s="77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</row>
    <row r="1275" spans="1:30" x14ac:dyDescent="0.25">
      <c r="A1275" s="77"/>
      <c r="B1275" s="77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</row>
    <row r="1276" spans="1:30" x14ac:dyDescent="0.25">
      <c r="A1276" s="77"/>
      <c r="B1276" s="77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</row>
    <row r="1277" spans="1:30" x14ac:dyDescent="0.25">
      <c r="A1277" s="77"/>
      <c r="B1277" s="77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</row>
    <row r="1278" spans="1:30" x14ac:dyDescent="0.25">
      <c r="A1278" s="77"/>
      <c r="B1278" s="77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</row>
    <row r="1279" spans="1:30" x14ac:dyDescent="0.25">
      <c r="A1279" s="77"/>
      <c r="B1279" s="77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</row>
    <row r="1280" spans="1:30" x14ac:dyDescent="0.25">
      <c r="A1280" s="77"/>
      <c r="B1280" s="77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</row>
    <row r="1281" spans="1:30" x14ac:dyDescent="0.25">
      <c r="A1281" s="77"/>
      <c r="B1281" s="77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</row>
    <row r="1282" spans="1:30" x14ac:dyDescent="0.25">
      <c r="A1282" s="77"/>
      <c r="B1282" s="77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</row>
    <row r="1283" spans="1:30" x14ac:dyDescent="0.25">
      <c r="A1283" s="77"/>
      <c r="B1283" s="77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</row>
    <row r="1284" spans="1:30" x14ac:dyDescent="0.25">
      <c r="A1284" s="77"/>
      <c r="B1284" s="77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</row>
    <row r="1285" spans="1:30" x14ac:dyDescent="0.25">
      <c r="A1285" s="77"/>
      <c r="B1285" s="77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</row>
    <row r="1286" spans="1:30" x14ac:dyDescent="0.25">
      <c r="A1286" s="77"/>
      <c r="B1286" s="77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</row>
    <row r="1287" spans="1:30" x14ac:dyDescent="0.25">
      <c r="A1287" s="77"/>
      <c r="B1287" s="77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</row>
    <row r="1288" spans="1:30" x14ac:dyDescent="0.25">
      <c r="A1288" s="77"/>
      <c r="B1288" s="77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</row>
    <row r="1289" spans="1:30" x14ac:dyDescent="0.25">
      <c r="A1289" s="77"/>
      <c r="B1289" s="77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</row>
    <row r="1290" spans="1:30" x14ac:dyDescent="0.25">
      <c r="A1290" s="77"/>
      <c r="B1290" s="77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</row>
    <row r="1291" spans="1:30" x14ac:dyDescent="0.25">
      <c r="A1291" s="77"/>
      <c r="B1291" s="77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</row>
    <row r="1292" spans="1:30" x14ac:dyDescent="0.25">
      <c r="A1292" s="77"/>
      <c r="B1292" s="77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</row>
    <row r="1293" spans="1:30" x14ac:dyDescent="0.25">
      <c r="A1293" s="77"/>
      <c r="B1293" s="77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</row>
    <row r="1294" spans="1:30" x14ac:dyDescent="0.25">
      <c r="A1294" s="77"/>
      <c r="B1294" s="77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</row>
    <row r="1295" spans="1:30" x14ac:dyDescent="0.25">
      <c r="A1295" s="77"/>
      <c r="B1295" s="77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</row>
    <row r="1296" spans="1:30" x14ac:dyDescent="0.25">
      <c r="A1296" s="77"/>
      <c r="B1296" s="77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</row>
    <row r="1297" spans="1:30" x14ac:dyDescent="0.25">
      <c r="A1297" s="77"/>
      <c r="B1297" s="77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</row>
    <row r="1298" spans="1:30" x14ac:dyDescent="0.25">
      <c r="A1298" s="77"/>
      <c r="B1298" s="77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</row>
    <row r="1299" spans="1:30" x14ac:dyDescent="0.25">
      <c r="A1299" s="77"/>
      <c r="B1299" s="77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</row>
    <row r="1300" spans="1:30" x14ac:dyDescent="0.25">
      <c r="A1300" s="77"/>
      <c r="B1300" s="77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</row>
    <row r="1301" spans="1:30" x14ac:dyDescent="0.25">
      <c r="A1301" s="77"/>
      <c r="B1301" s="77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</row>
    <row r="1302" spans="1:30" x14ac:dyDescent="0.25">
      <c r="A1302" s="77"/>
      <c r="B1302" s="77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</row>
    <row r="1303" spans="1:30" x14ac:dyDescent="0.25">
      <c r="A1303" s="77"/>
      <c r="B1303" s="77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</row>
    <row r="1304" spans="1:30" x14ac:dyDescent="0.25">
      <c r="A1304" s="77"/>
      <c r="B1304" s="77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</row>
    <row r="1305" spans="1:30" x14ac:dyDescent="0.25">
      <c r="A1305" s="77"/>
      <c r="B1305" s="77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</row>
    <row r="1306" spans="1:30" x14ac:dyDescent="0.25">
      <c r="A1306" s="77"/>
      <c r="B1306" s="77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</row>
    <row r="1307" spans="1:30" x14ac:dyDescent="0.25">
      <c r="A1307" s="77"/>
      <c r="B1307" s="77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</row>
    <row r="1308" spans="1:30" x14ac:dyDescent="0.25">
      <c r="A1308" s="77"/>
      <c r="B1308" s="77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</row>
    <row r="1309" spans="1:30" x14ac:dyDescent="0.25">
      <c r="A1309" s="77"/>
      <c r="B1309" s="77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</row>
    <row r="1310" spans="1:30" x14ac:dyDescent="0.25">
      <c r="A1310" s="77"/>
      <c r="B1310" s="77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</row>
    <row r="1311" spans="1:30" x14ac:dyDescent="0.25">
      <c r="A1311" s="77"/>
      <c r="B1311" s="77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</row>
    <row r="1312" spans="1:30" x14ac:dyDescent="0.25">
      <c r="A1312" s="77"/>
      <c r="B1312" s="77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</row>
    <row r="1313" spans="1:30" x14ac:dyDescent="0.25">
      <c r="A1313" s="77"/>
      <c r="B1313" s="77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</row>
    <row r="1314" spans="1:30" x14ac:dyDescent="0.25">
      <c r="A1314" s="77"/>
      <c r="B1314" s="77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</row>
    <row r="1315" spans="1:30" x14ac:dyDescent="0.25">
      <c r="A1315" s="77"/>
      <c r="B1315" s="77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</row>
    <row r="1316" spans="1:30" x14ac:dyDescent="0.25">
      <c r="A1316" s="77"/>
      <c r="B1316" s="77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</row>
    <row r="1317" spans="1:30" x14ac:dyDescent="0.25">
      <c r="A1317" s="77"/>
      <c r="B1317" s="77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</row>
    <row r="1318" spans="1:30" x14ac:dyDescent="0.25">
      <c r="A1318" s="77"/>
      <c r="B1318" s="77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</row>
    <row r="1319" spans="1:30" x14ac:dyDescent="0.25">
      <c r="A1319" s="77"/>
      <c r="B1319" s="77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</row>
    <row r="1320" spans="1:30" x14ac:dyDescent="0.25">
      <c r="A1320" s="77"/>
      <c r="B1320" s="77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</row>
    <row r="1321" spans="1:30" x14ac:dyDescent="0.25">
      <c r="A1321" s="77"/>
      <c r="B1321" s="77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</row>
    <row r="1322" spans="1:30" x14ac:dyDescent="0.25">
      <c r="A1322" s="77"/>
      <c r="B1322" s="77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</row>
    <row r="1323" spans="1:30" x14ac:dyDescent="0.25">
      <c r="A1323" s="77"/>
      <c r="B1323" s="77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</row>
    <row r="1324" spans="1:30" x14ac:dyDescent="0.25">
      <c r="A1324" s="77"/>
      <c r="B1324" s="77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</row>
    <row r="1325" spans="1:30" x14ac:dyDescent="0.25">
      <c r="A1325" s="77"/>
      <c r="B1325" s="77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</row>
    <row r="1326" spans="1:30" x14ac:dyDescent="0.25">
      <c r="A1326" s="77"/>
      <c r="B1326" s="77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</row>
    <row r="1327" spans="1:30" x14ac:dyDescent="0.25">
      <c r="A1327" s="77"/>
      <c r="B1327" s="77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</row>
    <row r="1328" spans="1:30" x14ac:dyDescent="0.25">
      <c r="A1328" s="77"/>
      <c r="B1328" s="77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</row>
    <row r="1329" spans="1:30" x14ac:dyDescent="0.25">
      <c r="A1329" s="77"/>
      <c r="B1329" s="77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</row>
    <row r="1330" spans="1:30" x14ac:dyDescent="0.25">
      <c r="A1330" s="77"/>
      <c r="B1330" s="77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</row>
    <row r="1331" spans="1:30" x14ac:dyDescent="0.25">
      <c r="A1331" s="77"/>
      <c r="B1331" s="77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</row>
    <row r="1332" spans="1:30" x14ac:dyDescent="0.25">
      <c r="A1332" s="77"/>
      <c r="B1332" s="77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</row>
    <row r="1333" spans="1:30" x14ac:dyDescent="0.25">
      <c r="A1333" s="77"/>
      <c r="B1333" s="77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</row>
    <row r="1334" spans="1:30" x14ac:dyDescent="0.25">
      <c r="A1334" s="77"/>
      <c r="B1334" s="77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</row>
    <row r="1335" spans="1:30" x14ac:dyDescent="0.25">
      <c r="A1335" s="77"/>
      <c r="B1335" s="77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</row>
    <row r="1336" spans="1:30" x14ac:dyDescent="0.25">
      <c r="A1336" s="77"/>
      <c r="B1336" s="77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</row>
    <row r="1337" spans="1:30" x14ac:dyDescent="0.25">
      <c r="A1337" s="77"/>
      <c r="B1337" s="77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</row>
    <row r="1338" spans="1:30" x14ac:dyDescent="0.25">
      <c r="A1338" s="77"/>
      <c r="B1338" s="77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</row>
    <row r="1339" spans="1:30" x14ac:dyDescent="0.25">
      <c r="A1339" s="77"/>
      <c r="B1339" s="77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</row>
    <row r="1340" spans="1:30" x14ac:dyDescent="0.25">
      <c r="A1340" s="77"/>
      <c r="B1340" s="77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</row>
    <row r="1341" spans="1:30" x14ac:dyDescent="0.25">
      <c r="A1341" s="77"/>
      <c r="B1341" s="77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</row>
    <row r="1342" spans="1:30" x14ac:dyDescent="0.25">
      <c r="A1342" s="77"/>
      <c r="B1342" s="77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</row>
    <row r="1343" spans="1:30" x14ac:dyDescent="0.25">
      <c r="A1343" s="77"/>
      <c r="B1343" s="77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</row>
    <row r="1344" spans="1:30" x14ac:dyDescent="0.25">
      <c r="A1344" s="77"/>
      <c r="B1344" s="77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</row>
    <row r="1345" spans="1:30" x14ac:dyDescent="0.25">
      <c r="A1345" s="77"/>
      <c r="B1345" s="77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</row>
    <row r="1346" spans="1:30" x14ac:dyDescent="0.25">
      <c r="A1346" s="77"/>
      <c r="B1346" s="77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</row>
    <row r="1347" spans="1:30" x14ac:dyDescent="0.25">
      <c r="A1347" s="77"/>
      <c r="B1347" s="77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</row>
    <row r="1348" spans="1:30" x14ac:dyDescent="0.25">
      <c r="A1348" s="77"/>
      <c r="B1348" s="77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</row>
    <row r="1349" spans="1:30" x14ac:dyDescent="0.25">
      <c r="A1349" s="77"/>
      <c r="B1349" s="77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</row>
    <row r="1350" spans="1:30" x14ac:dyDescent="0.25">
      <c r="A1350" s="77"/>
      <c r="B1350" s="77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</row>
    <row r="1351" spans="1:30" x14ac:dyDescent="0.25">
      <c r="A1351" s="77"/>
      <c r="B1351" s="77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</row>
    <row r="1352" spans="1:30" x14ac:dyDescent="0.25">
      <c r="A1352" s="77"/>
      <c r="B1352" s="77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</row>
    <row r="1353" spans="1:30" x14ac:dyDescent="0.25">
      <c r="A1353" s="77"/>
      <c r="B1353" s="77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</row>
    <row r="1354" spans="1:30" x14ac:dyDescent="0.25">
      <c r="A1354" s="77"/>
      <c r="B1354" s="77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</row>
    <row r="1355" spans="1:30" x14ac:dyDescent="0.25">
      <c r="A1355" s="77"/>
      <c r="B1355" s="77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</row>
    <row r="1356" spans="1:30" x14ac:dyDescent="0.25">
      <c r="A1356" s="77"/>
      <c r="B1356" s="77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</row>
    <row r="1357" spans="1:30" x14ac:dyDescent="0.25">
      <c r="A1357" s="77"/>
      <c r="B1357" s="77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</row>
    <row r="1358" spans="1:30" x14ac:dyDescent="0.25">
      <c r="A1358" s="77"/>
      <c r="B1358" s="77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</row>
    <row r="1359" spans="1:30" x14ac:dyDescent="0.25">
      <c r="A1359" s="77"/>
      <c r="B1359" s="77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</row>
    <row r="1360" spans="1:30" x14ac:dyDescent="0.25">
      <c r="A1360" s="77"/>
      <c r="B1360" s="77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</row>
    <row r="1361" spans="1:30" x14ac:dyDescent="0.25">
      <c r="A1361" s="77"/>
      <c r="B1361" s="77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</row>
    <row r="1362" spans="1:30" x14ac:dyDescent="0.25">
      <c r="A1362" s="77"/>
      <c r="B1362" s="77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</row>
    <row r="1363" spans="1:30" x14ac:dyDescent="0.25">
      <c r="A1363" s="77"/>
      <c r="B1363" s="77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</row>
    <row r="1364" spans="1:30" x14ac:dyDescent="0.25">
      <c r="A1364" s="77"/>
      <c r="B1364" s="77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</row>
    <row r="1365" spans="1:30" x14ac:dyDescent="0.25">
      <c r="A1365" s="77"/>
      <c r="B1365" s="77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</row>
    <row r="1366" spans="1:30" x14ac:dyDescent="0.25">
      <c r="A1366" s="77"/>
      <c r="B1366" s="77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</row>
    <row r="1367" spans="1:30" x14ac:dyDescent="0.25">
      <c r="A1367" s="77"/>
      <c r="B1367" s="77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</row>
    <row r="1368" spans="1:30" x14ac:dyDescent="0.25">
      <c r="A1368" s="77"/>
      <c r="B1368" s="77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</row>
    <row r="1369" spans="1:30" x14ac:dyDescent="0.25">
      <c r="A1369" s="77"/>
      <c r="B1369" s="77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</row>
    <row r="1370" spans="1:30" x14ac:dyDescent="0.25">
      <c r="A1370" s="77"/>
      <c r="B1370" s="77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</row>
    <row r="1371" spans="1:30" x14ac:dyDescent="0.25">
      <c r="A1371" s="77"/>
      <c r="B1371" s="77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</row>
    <row r="1372" spans="1:30" x14ac:dyDescent="0.25">
      <c r="A1372" s="77"/>
      <c r="B1372" s="77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</row>
    <row r="1373" spans="1:30" x14ac:dyDescent="0.25">
      <c r="A1373" s="77"/>
      <c r="B1373" s="77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</row>
    <row r="1374" spans="1:30" x14ac:dyDescent="0.25">
      <c r="A1374" s="77"/>
      <c r="B1374" s="77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</row>
    <row r="1375" spans="1:30" x14ac:dyDescent="0.25">
      <c r="A1375" s="77"/>
      <c r="B1375" s="77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</row>
    <row r="1376" spans="1:30" x14ac:dyDescent="0.25">
      <c r="A1376" s="77"/>
      <c r="B1376" s="77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</row>
    <row r="1377" spans="1:30" x14ac:dyDescent="0.25">
      <c r="A1377" s="77"/>
      <c r="B1377" s="77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</row>
    <row r="1378" spans="1:30" x14ac:dyDescent="0.25">
      <c r="A1378" s="77"/>
      <c r="B1378" s="77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</row>
    <row r="1379" spans="1:30" x14ac:dyDescent="0.25">
      <c r="A1379" s="77"/>
      <c r="B1379" s="77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</row>
    <row r="1380" spans="1:30" x14ac:dyDescent="0.25">
      <c r="A1380" s="77"/>
      <c r="B1380" s="77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</row>
    <row r="1381" spans="1:30" x14ac:dyDescent="0.25">
      <c r="A1381" s="77"/>
      <c r="B1381" s="77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</row>
    <row r="1382" spans="1:30" x14ac:dyDescent="0.25">
      <c r="A1382" s="77"/>
      <c r="B1382" s="77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</row>
    <row r="1383" spans="1:30" x14ac:dyDescent="0.25">
      <c r="A1383" s="77"/>
      <c r="B1383" s="77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</row>
    <row r="1384" spans="1:30" x14ac:dyDescent="0.25">
      <c r="A1384" s="77"/>
      <c r="B1384" s="77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</row>
    <row r="1385" spans="1:30" x14ac:dyDescent="0.25">
      <c r="A1385" s="77"/>
      <c r="B1385" s="77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</row>
    <row r="1386" spans="1:30" x14ac:dyDescent="0.25">
      <c r="A1386" s="77"/>
      <c r="B1386" s="77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</row>
    <row r="1387" spans="1:30" x14ac:dyDescent="0.25">
      <c r="A1387" s="77"/>
      <c r="B1387" s="77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</row>
    <row r="1388" spans="1:30" x14ac:dyDescent="0.25">
      <c r="A1388" s="77"/>
      <c r="B1388" s="77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</row>
    <row r="1389" spans="1:30" x14ac:dyDescent="0.25">
      <c r="A1389" s="77"/>
      <c r="B1389" s="77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</row>
    <row r="1390" spans="1:30" x14ac:dyDescent="0.25">
      <c r="A1390" s="77"/>
      <c r="B1390" s="77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</row>
    <row r="1391" spans="1:30" x14ac:dyDescent="0.25">
      <c r="A1391" s="77"/>
      <c r="B1391" s="77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</row>
    <row r="1392" spans="1:30" x14ac:dyDescent="0.25">
      <c r="A1392" s="77"/>
      <c r="B1392" s="77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</row>
    <row r="1393" spans="1:30" x14ac:dyDescent="0.25">
      <c r="A1393" s="77"/>
      <c r="B1393" s="77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</row>
    <row r="1394" spans="1:30" x14ac:dyDescent="0.25">
      <c r="A1394" s="77"/>
      <c r="B1394" s="77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</row>
    <row r="1395" spans="1:30" x14ac:dyDescent="0.25">
      <c r="A1395" s="77"/>
      <c r="B1395" s="77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</row>
    <row r="1396" spans="1:30" x14ac:dyDescent="0.25">
      <c r="A1396" s="77"/>
      <c r="B1396" s="77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</row>
    <row r="1397" spans="1:30" x14ac:dyDescent="0.25">
      <c r="A1397" s="77"/>
      <c r="B1397" s="77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</row>
    <row r="1398" spans="1:30" x14ac:dyDescent="0.25">
      <c r="A1398" s="77"/>
      <c r="B1398" s="77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</row>
    <row r="1399" spans="1:30" x14ac:dyDescent="0.25">
      <c r="A1399" s="77"/>
      <c r="B1399" s="77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</row>
    <row r="1400" spans="1:30" x14ac:dyDescent="0.25">
      <c r="A1400" s="77"/>
      <c r="B1400" s="77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</row>
    <row r="1401" spans="1:30" x14ac:dyDescent="0.25">
      <c r="A1401" s="77"/>
      <c r="B1401" s="77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</row>
    <row r="1402" spans="1:30" x14ac:dyDescent="0.25">
      <c r="A1402" s="77"/>
      <c r="B1402" s="77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</row>
    <row r="1403" spans="1:30" x14ac:dyDescent="0.25">
      <c r="A1403" s="77"/>
      <c r="B1403" s="77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</row>
    <row r="1404" spans="1:30" x14ac:dyDescent="0.25">
      <c r="A1404" s="77"/>
      <c r="B1404" s="77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</row>
    <row r="1405" spans="1:30" x14ac:dyDescent="0.25">
      <c r="A1405" s="77"/>
      <c r="B1405" s="77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</row>
    <row r="1406" spans="1:30" x14ac:dyDescent="0.25">
      <c r="A1406" s="77"/>
      <c r="B1406" s="77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</row>
    <row r="1407" spans="1:30" x14ac:dyDescent="0.25">
      <c r="A1407" s="77"/>
      <c r="B1407" s="77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</row>
    <row r="1408" spans="1:30" x14ac:dyDescent="0.25">
      <c r="A1408" s="77"/>
      <c r="B1408" s="77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</row>
    <row r="1409" spans="1:30" x14ac:dyDescent="0.25">
      <c r="A1409" s="77"/>
      <c r="B1409" s="77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</row>
    <row r="1410" spans="1:30" x14ac:dyDescent="0.25">
      <c r="A1410" s="77"/>
      <c r="B1410" s="77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</row>
    <row r="1411" spans="1:30" x14ac:dyDescent="0.25">
      <c r="A1411" s="77"/>
      <c r="B1411" s="77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</row>
    <row r="1412" spans="1:30" x14ac:dyDescent="0.25">
      <c r="A1412" s="77"/>
      <c r="B1412" s="77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</row>
    <row r="1413" spans="1:30" x14ac:dyDescent="0.25">
      <c r="A1413" s="77"/>
      <c r="B1413" s="77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</row>
    <row r="1414" spans="1:30" x14ac:dyDescent="0.25">
      <c r="A1414" s="77"/>
      <c r="B1414" s="77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</row>
    <row r="1415" spans="1:30" x14ac:dyDescent="0.25">
      <c r="A1415" s="77"/>
      <c r="B1415" s="77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</row>
    <row r="1416" spans="1:30" x14ac:dyDescent="0.25">
      <c r="A1416" s="77"/>
      <c r="B1416" s="77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</row>
    <row r="1417" spans="1:30" x14ac:dyDescent="0.25">
      <c r="A1417" s="77"/>
      <c r="B1417" s="77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</row>
    <row r="1418" spans="1:30" x14ac:dyDescent="0.25">
      <c r="A1418" s="77"/>
      <c r="B1418" s="77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</row>
    <row r="1419" spans="1:30" x14ac:dyDescent="0.25">
      <c r="A1419" s="77"/>
      <c r="B1419" s="77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</row>
    <row r="1420" spans="1:30" x14ac:dyDescent="0.25">
      <c r="A1420" s="77"/>
      <c r="B1420" s="77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</row>
    <row r="1421" spans="1:30" x14ac:dyDescent="0.25">
      <c r="A1421" s="77"/>
      <c r="B1421" s="77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</row>
    <row r="1422" spans="1:30" x14ac:dyDescent="0.25">
      <c r="A1422" s="77"/>
      <c r="B1422" s="77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</row>
    <row r="1423" spans="1:30" x14ac:dyDescent="0.25">
      <c r="A1423" s="77"/>
      <c r="B1423" s="77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</row>
    <row r="1424" spans="1:30" x14ac:dyDescent="0.25">
      <c r="A1424" s="77"/>
      <c r="B1424" s="77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</row>
    <row r="1425" spans="1:30" x14ac:dyDescent="0.25">
      <c r="A1425" s="77"/>
      <c r="B1425" s="77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</row>
    <row r="1426" spans="1:30" x14ac:dyDescent="0.25">
      <c r="A1426" s="77"/>
      <c r="B1426" s="77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</row>
    <row r="1427" spans="1:30" x14ac:dyDescent="0.25">
      <c r="A1427" s="77"/>
      <c r="B1427" s="77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</row>
    <row r="1428" spans="1:30" x14ac:dyDescent="0.25">
      <c r="A1428" s="77"/>
      <c r="B1428" s="77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</row>
    <row r="1429" spans="1:30" x14ac:dyDescent="0.25">
      <c r="A1429" s="77"/>
      <c r="B1429" s="77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</row>
    <row r="1430" spans="1:30" x14ac:dyDescent="0.25">
      <c r="A1430" s="77"/>
      <c r="B1430" s="77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</row>
    <row r="1431" spans="1:30" x14ac:dyDescent="0.25">
      <c r="A1431" s="77"/>
      <c r="B1431" s="77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</row>
    <row r="1432" spans="1:30" x14ac:dyDescent="0.25">
      <c r="A1432" s="77"/>
      <c r="B1432" s="77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</row>
    <row r="1433" spans="1:30" x14ac:dyDescent="0.25">
      <c r="A1433" s="77"/>
      <c r="B1433" s="77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</row>
    <row r="1434" spans="1:30" x14ac:dyDescent="0.25">
      <c r="A1434" s="77"/>
      <c r="B1434" s="77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</row>
    <row r="1435" spans="1:30" x14ac:dyDescent="0.25">
      <c r="A1435" s="77"/>
      <c r="B1435" s="77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</row>
    <row r="1436" spans="1:30" x14ac:dyDescent="0.25">
      <c r="A1436" s="77"/>
      <c r="B1436" s="77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</row>
    <row r="1437" spans="1:30" x14ac:dyDescent="0.25">
      <c r="A1437" s="77"/>
      <c r="B1437" s="77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</row>
    <row r="1438" spans="1:30" x14ac:dyDescent="0.25">
      <c r="A1438" s="77"/>
      <c r="B1438" s="77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</row>
    <row r="1439" spans="1:30" x14ac:dyDescent="0.25">
      <c r="A1439" s="77"/>
      <c r="B1439" s="77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</row>
    <row r="1440" spans="1:30" x14ac:dyDescent="0.25">
      <c r="A1440" s="77"/>
      <c r="B1440" s="77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</row>
    <row r="1441" spans="1:30" x14ac:dyDescent="0.25">
      <c r="A1441" s="77"/>
      <c r="B1441" s="77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</row>
    <row r="1442" spans="1:30" x14ac:dyDescent="0.25">
      <c r="A1442" s="77"/>
      <c r="B1442" s="77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</row>
    <row r="1443" spans="1:30" x14ac:dyDescent="0.25">
      <c r="A1443" s="77"/>
      <c r="B1443" s="77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</row>
    <row r="1444" spans="1:30" x14ac:dyDescent="0.25">
      <c r="A1444" s="77"/>
      <c r="B1444" s="77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</row>
    <row r="1445" spans="1:30" x14ac:dyDescent="0.25">
      <c r="A1445" s="77"/>
      <c r="B1445" s="77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</row>
    <row r="1446" spans="1:30" x14ac:dyDescent="0.25">
      <c r="A1446" s="77"/>
      <c r="B1446" s="77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</row>
    <row r="1447" spans="1:30" x14ac:dyDescent="0.25">
      <c r="A1447" s="77"/>
      <c r="B1447" s="77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</row>
    <row r="1448" spans="1:30" x14ac:dyDescent="0.25">
      <c r="A1448" s="77"/>
      <c r="B1448" s="77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</row>
    <row r="1449" spans="1:30" x14ac:dyDescent="0.25">
      <c r="A1449" s="77"/>
      <c r="B1449" s="77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</row>
    <row r="1450" spans="1:30" x14ac:dyDescent="0.25">
      <c r="A1450" s="77"/>
      <c r="B1450" s="77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</row>
    <row r="1451" spans="1:30" x14ac:dyDescent="0.25">
      <c r="A1451" s="77"/>
      <c r="B1451" s="77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</row>
    <row r="1452" spans="1:30" x14ac:dyDescent="0.25">
      <c r="A1452" s="77"/>
      <c r="B1452" s="77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</row>
    <row r="1453" spans="1:30" x14ac:dyDescent="0.25">
      <c r="A1453" s="77"/>
      <c r="B1453" s="77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</row>
    <row r="1454" spans="1:30" x14ac:dyDescent="0.25">
      <c r="A1454" s="77"/>
      <c r="B1454" s="77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</row>
    <row r="1455" spans="1:30" x14ac:dyDescent="0.25">
      <c r="A1455" s="77"/>
      <c r="B1455" s="77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</row>
    <row r="1456" spans="1:30" x14ac:dyDescent="0.25">
      <c r="A1456" s="77"/>
      <c r="B1456" s="77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</row>
    <row r="1457" spans="1:30" x14ac:dyDescent="0.25">
      <c r="A1457" s="77"/>
      <c r="B1457" s="77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</row>
    <row r="1458" spans="1:30" x14ac:dyDescent="0.25">
      <c r="A1458" s="77"/>
      <c r="B1458" s="77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</row>
    <row r="1459" spans="1:30" x14ac:dyDescent="0.25">
      <c r="A1459" s="77"/>
      <c r="B1459" s="77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</row>
    <row r="1460" spans="1:30" x14ac:dyDescent="0.25">
      <c r="A1460" s="77"/>
      <c r="B1460" s="77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</row>
    <row r="1461" spans="1:30" x14ac:dyDescent="0.25">
      <c r="A1461" s="77"/>
      <c r="B1461" s="77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</row>
    <row r="1462" spans="1:30" x14ac:dyDescent="0.25">
      <c r="A1462" s="77"/>
      <c r="B1462" s="77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</row>
    <row r="1463" spans="1:30" x14ac:dyDescent="0.25">
      <c r="A1463" s="77"/>
      <c r="B1463" s="77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</row>
    <row r="1464" spans="1:30" x14ac:dyDescent="0.25">
      <c r="A1464" s="77"/>
      <c r="B1464" s="77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</row>
    <row r="1465" spans="1:30" x14ac:dyDescent="0.25">
      <c r="A1465" s="77"/>
      <c r="B1465" s="77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</row>
    <row r="1466" spans="1:30" x14ac:dyDescent="0.25">
      <c r="A1466" s="77"/>
      <c r="B1466" s="77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</row>
    <row r="1467" spans="1:30" x14ac:dyDescent="0.25">
      <c r="A1467" s="77"/>
      <c r="B1467" s="77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</row>
    <row r="1468" spans="1:30" x14ac:dyDescent="0.25">
      <c r="A1468" s="77"/>
      <c r="B1468" s="77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</row>
    <row r="1469" spans="1:30" x14ac:dyDescent="0.25">
      <c r="A1469" s="77"/>
      <c r="B1469" s="77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</row>
    <row r="1470" spans="1:30" x14ac:dyDescent="0.25">
      <c r="A1470" s="77"/>
      <c r="B1470" s="77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</row>
    <row r="1471" spans="1:30" x14ac:dyDescent="0.25">
      <c r="A1471" s="77"/>
      <c r="B1471" s="77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</row>
    <row r="1472" spans="1:30" x14ac:dyDescent="0.25">
      <c r="A1472" s="77"/>
      <c r="B1472" s="77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</row>
    <row r="1473" spans="1:30" x14ac:dyDescent="0.25">
      <c r="A1473" s="77"/>
      <c r="B1473" s="77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</row>
    <row r="1474" spans="1:30" x14ac:dyDescent="0.25">
      <c r="A1474" s="77"/>
      <c r="B1474" s="77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</row>
    <row r="1475" spans="1:30" x14ac:dyDescent="0.25">
      <c r="A1475" s="77"/>
      <c r="B1475" s="77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</row>
    <row r="1476" spans="1:30" x14ac:dyDescent="0.25">
      <c r="A1476" s="77"/>
      <c r="B1476" s="77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</row>
    <row r="1477" spans="1:30" x14ac:dyDescent="0.25">
      <c r="A1477" s="77"/>
      <c r="B1477" s="77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</row>
    <row r="1478" spans="1:30" x14ac:dyDescent="0.25">
      <c r="A1478" s="77"/>
      <c r="B1478" s="77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</row>
    <row r="1479" spans="1:30" x14ac:dyDescent="0.25">
      <c r="A1479" s="77"/>
      <c r="B1479" s="77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</row>
    <row r="1480" spans="1:30" x14ac:dyDescent="0.25">
      <c r="A1480" s="77"/>
      <c r="B1480" s="77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</row>
    <row r="1481" spans="1:30" x14ac:dyDescent="0.25">
      <c r="A1481" s="77"/>
      <c r="B1481" s="77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</row>
    <row r="1482" spans="1:30" x14ac:dyDescent="0.25">
      <c r="A1482" s="77"/>
      <c r="B1482" s="77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</row>
    <row r="1483" spans="1:30" x14ac:dyDescent="0.25">
      <c r="A1483" s="77"/>
      <c r="B1483" s="77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</row>
    <row r="1484" spans="1:30" x14ac:dyDescent="0.25">
      <c r="A1484" s="77"/>
      <c r="B1484" s="77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</row>
    <row r="1485" spans="1:30" x14ac:dyDescent="0.25">
      <c r="A1485" s="77"/>
      <c r="B1485" s="77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</row>
    <row r="1486" spans="1:30" x14ac:dyDescent="0.25">
      <c r="A1486" s="77"/>
      <c r="B1486" s="77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</row>
    <row r="1487" spans="1:30" x14ac:dyDescent="0.25">
      <c r="A1487" s="77"/>
      <c r="B1487" s="77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</row>
    <row r="1488" spans="1:30" x14ac:dyDescent="0.25">
      <c r="A1488" s="77"/>
      <c r="B1488" s="77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</row>
    <row r="1489" spans="1:30" x14ac:dyDescent="0.25">
      <c r="A1489" s="77"/>
      <c r="B1489" s="77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</row>
    <row r="1490" spans="1:30" x14ac:dyDescent="0.25">
      <c r="A1490" s="77"/>
      <c r="B1490" s="77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</row>
    <row r="1491" spans="1:30" x14ac:dyDescent="0.25">
      <c r="A1491" s="77"/>
      <c r="B1491" s="77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</row>
    <row r="1492" spans="1:30" x14ac:dyDescent="0.25">
      <c r="A1492" s="77"/>
      <c r="B1492" s="77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</row>
    <row r="1493" spans="1:30" x14ac:dyDescent="0.25">
      <c r="A1493" s="77"/>
      <c r="B1493" s="77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</row>
    <row r="1494" spans="1:30" x14ac:dyDescent="0.25">
      <c r="A1494" s="77"/>
      <c r="B1494" s="77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</row>
    <row r="1495" spans="1:30" x14ac:dyDescent="0.25">
      <c r="A1495" s="77"/>
      <c r="B1495" s="77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</row>
    <row r="1496" spans="1:30" x14ac:dyDescent="0.25">
      <c r="A1496" s="77"/>
      <c r="B1496" s="77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</row>
    <row r="1497" spans="1:30" x14ac:dyDescent="0.25">
      <c r="A1497" s="77"/>
      <c r="B1497" s="77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</row>
    <row r="1498" spans="1:30" x14ac:dyDescent="0.25">
      <c r="A1498" s="77"/>
      <c r="B1498" s="77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</row>
    <row r="1499" spans="1:30" x14ac:dyDescent="0.25">
      <c r="A1499" s="77"/>
      <c r="B1499" s="77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</row>
    <row r="1500" spans="1:30" x14ac:dyDescent="0.25">
      <c r="A1500" s="77"/>
      <c r="B1500" s="77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</row>
    <row r="1501" spans="1:30" x14ac:dyDescent="0.25">
      <c r="A1501" s="77"/>
      <c r="B1501" s="77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</row>
    <row r="1502" spans="1:30" x14ac:dyDescent="0.25">
      <c r="A1502" s="77"/>
      <c r="B1502" s="77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</row>
    <row r="1503" spans="1:30" x14ac:dyDescent="0.25">
      <c r="A1503" s="77"/>
      <c r="B1503" s="77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</row>
    <row r="1504" spans="1:30" x14ac:dyDescent="0.25">
      <c r="A1504" s="77"/>
      <c r="B1504" s="77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</row>
    <row r="1505" spans="1:30" x14ac:dyDescent="0.25">
      <c r="A1505" s="77"/>
      <c r="B1505" s="77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</row>
    <row r="1506" spans="1:30" x14ac:dyDescent="0.25">
      <c r="A1506" s="77"/>
      <c r="B1506" s="77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</row>
    <row r="1507" spans="1:30" x14ac:dyDescent="0.25">
      <c r="A1507" s="77"/>
      <c r="B1507" s="77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</row>
    <row r="1508" spans="1:30" x14ac:dyDescent="0.25">
      <c r="A1508" s="77"/>
      <c r="B1508" s="77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</row>
    <row r="1509" spans="1:30" x14ac:dyDescent="0.25">
      <c r="A1509" s="77"/>
      <c r="B1509" s="77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</row>
    <row r="1510" spans="1:30" x14ac:dyDescent="0.25">
      <c r="A1510" s="77"/>
      <c r="B1510" s="77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</row>
    <row r="1511" spans="1:30" x14ac:dyDescent="0.25">
      <c r="A1511" s="77"/>
      <c r="B1511" s="77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</row>
    <row r="1512" spans="1:30" x14ac:dyDescent="0.25">
      <c r="A1512" s="77"/>
      <c r="B1512" s="77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</row>
    <row r="1513" spans="1:30" x14ac:dyDescent="0.25">
      <c r="A1513" s="77"/>
      <c r="B1513" s="77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</row>
    <row r="1514" spans="1:30" x14ac:dyDescent="0.25">
      <c r="A1514" s="77"/>
      <c r="B1514" s="77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</row>
    <row r="1515" spans="1:30" x14ac:dyDescent="0.25">
      <c r="A1515" s="77"/>
      <c r="B1515" s="77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</row>
    <row r="1516" spans="1:30" x14ac:dyDescent="0.25">
      <c r="A1516" s="77"/>
      <c r="B1516" s="77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</row>
    <row r="1517" spans="1:30" x14ac:dyDescent="0.25">
      <c r="A1517" s="77"/>
      <c r="B1517" s="77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</row>
    <row r="1518" spans="1:30" x14ac:dyDescent="0.25">
      <c r="A1518" s="77"/>
      <c r="B1518" s="77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</row>
    <row r="1519" spans="1:30" x14ac:dyDescent="0.25">
      <c r="A1519" s="77"/>
      <c r="B1519" s="77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</row>
    <row r="1520" spans="1:30" x14ac:dyDescent="0.25">
      <c r="A1520" s="77"/>
      <c r="B1520" s="77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</row>
    <row r="1521" spans="1:30" x14ac:dyDescent="0.25">
      <c r="A1521" s="77"/>
      <c r="B1521" s="77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</row>
    <row r="1522" spans="1:30" x14ac:dyDescent="0.25">
      <c r="A1522" s="77"/>
      <c r="B1522" s="77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</row>
    <row r="1523" spans="1:30" x14ac:dyDescent="0.25">
      <c r="A1523" s="77"/>
      <c r="B1523" s="77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</row>
    <row r="1524" spans="1:30" x14ac:dyDescent="0.25">
      <c r="A1524" s="77"/>
      <c r="B1524" s="77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</row>
    <row r="1525" spans="1:30" x14ac:dyDescent="0.25">
      <c r="A1525" s="77"/>
      <c r="B1525" s="77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</row>
    <row r="1526" spans="1:30" x14ac:dyDescent="0.25">
      <c r="A1526" s="77"/>
      <c r="B1526" s="77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</row>
    <row r="1527" spans="1:30" x14ac:dyDescent="0.25">
      <c r="A1527" s="77"/>
      <c r="B1527" s="77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</row>
    <row r="1528" spans="1:30" x14ac:dyDescent="0.25">
      <c r="A1528" s="77"/>
      <c r="B1528" s="77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</row>
    <row r="1529" spans="1:30" x14ac:dyDescent="0.25">
      <c r="A1529" s="77"/>
      <c r="B1529" s="77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</row>
    <row r="1530" spans="1:30" x14ac:dyDescent="0.25">
      <c r="A1530" s="77"/>
      <c r="B1530" s="77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</row>
    <row r="1531" spans="1:30" x14ac:dyDescent="0.25">
      <c r="A1531" s="77"/>
      <c r="B1531" s="77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</row>
    <row r="1532" spans="1:30" x14ac:dyDescent="0.25">
      <c r="A1532" s="77"/>
      <c r="B1532" s="77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</row>
    <row r="1533" spans="1:30" x14ac:dyDescent="0.25">
      <c r="A1533" s="77"/>
      <c r="B1533" s="77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</row>
    <row r="1534" spans="1:30" x14ac:dyDescent="0.25">
      <c r="A1534" s="77"/>
      <c r="B1534" s="77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</row>
    <row r="1535" spans="1:30" x14ac:dyDescent="0.25">
      <c r="A1535" s="77"/>
      <c r="B1535" s="77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</row>
    <row r="1536" spans="1:30" x14ac:dyDescent="0.25">
      <c r="A1536" s="77"/>
      <c r="B1536" s="77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</row>
    <row r="1537" spans="1:30" x14ac:dyDescent="0.25">
      <c r="A1537" s="77"/>
      <c r="B1537" s="77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</row>
    <row r="1538" spans="1:30" x14ac:dyDescent="0.25">
      <c r="A1538" s="77"/>
      <c r="B1538" s="77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</row>
    <row r="1539" spans="1:30" x14ac:dyDescent="0.25">
      <c r="A1539" s="77"/>
      <c r="B1539" s="77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</row>
    <row r="1540" spans="1:30" x14ac:dyDescent="0.25">
      <c r="A1540" s="77"/>
      <c r="B1540" s="77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</row>
    <row r="1541" spans="1:30" x14ac:dyDescent="0.25">
      <c r="A1541" s="77"/>
      <c r="B1541" s="77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</row>
    <row r="1542" spans="1:30" x14ac:dyDescent="0.25">
      <c r="A1542" s="77"/>
      <c r="B1542" s="77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</row>
    <row r="1543" spans="1:30" x14ac:dyDescent="0.25">
      <c r="A1543" s="77"/>
      <c r="B1543" s="77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</row>
    <row r="1544" spans="1:30" x14ac:dyDescent="0.25">
      <c r="A1544" s="77"/>
      <c r="B1544" s="77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</row>
    <row r="1545" spans="1:30" x14ac:dyDescent="0.25">
      <c r="A1545" s="77"/>
      <c r="B1545" s="77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</row>
    <row r="1546" spans="1:30" x14ac:dyDescent="0.25">
      <c r="A1546" s="77"/>
      <c r="B1546" s="77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</row>
    <row r="1547" spans="1:30" x14ac:dyDescent="0.25">
      <c r="A1547" s="77"/>
      <c r="B1547" s="77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</row>
    <row r="1548" spans="1:30" x14ac:dyDescent="0.25">
      <c r="A1548" s="77"/>
      <c r="B1548" s="77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</row>
    <row r="1549" spans="1:30" x14ac:dyDescent="0.25">
      <c r="A1549" s="77"/>
      <c r="B1549" s="77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</row>
    <row r="1550" spans="1:30" x14ac:dyDescent="0.25">
      <c r="A1550" s="77"/>
      <c r="B1550" s="77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</row>
    <row r="1551" spans="1:30" x14ac:dyDescent="0.25">
      <c r="A1551" s="77"/>
      <c r="B1551" s="77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</row>
    <row r="1552" spans="1:30" x14ac:dyDescent="0.25">
      <c r="A1552" s="77"/>
      <c r="B1552" s="77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</row>
    <row r="1553" spans="1:30" x14ac:dyDescent="0.25">
      <c r="A1553" s="77"/>
      <c r="B1553" s="77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</row>
    <row r="1554" spans="1:30" x14ac:dyDescent="0.25">
      <c r="A1554" s="77"/>
      <c r="B1554" s="77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</row>
    <row r="1555" spans="1:30" x14ac:dyDescent="0.25">
      <c r="A1555" s="77"/>
      <c r="B1555" s="77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</row>
    <row r="1556" spans="1:30" x14ac:dyDescent="0.25">
      <c r="A1556" s="77"/>
      <c r="B1556" s="77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</row>
    <row r="1557" spans="1:30" x14ac:dyDescent="0.25">
      <c r="A1557" s="77"/>
      <c r="B1557" s="77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</row>
    <row r="1558" spans="1:30" x14ac:dyDescent="0.25">
      <c r="A1558" s="77"/>
      <c r="B1558" s="77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</row>
    <row r="1559" spans="1:30" x14ac:dyDescent="0.25">
      <c r="A1559" s="77"/>
      <c r="B1559" s="77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</row>
    <row r="1560" spans="1:30" x14ac:dyDescent="0.25">
      <c r="A1560" s="77"/>
      <c r="B1560" s="77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</row>
    <row r="1561" spans="1:30" x14ac:dyDescent="0.25">
      <c r="A1561" s="77"/>
      <c r="B1561" s="77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</row>
    <row r="1562" spans="1:30" x14ac:dyDescent="0.25">
      <c r="A1562" s="77"/>
      <c r="B1562" s="77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</row>
    <row r="1563" spans="1:30" x14ac:dyDescent="0.25">
      <c r="A1563" s="77"/>
      <c r="B1563" s="77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</row>
    <row r="1564" spans="1:30" x14ac:dyDescent="0.25">
      <c r="A1564" s="77"/>
      <c r="B1564" s="77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</row>
    <row r="1565" spans="1:30" x14ac:dyDescent="0.25">
      <c r="A1565" s="77"/>
      <c r="B1565" s="77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</row>
    <row r="1566" spans="1:30" x14ac:dyDescent="0.25">
      <c r="A1566" s="77"/>
      <c r="B1566" s="77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</row>
    <row r="1567" spans="1:30" x14ac:dyDescent="0.25">
      <c r="A1567" s="77"/>
      <c r="B1567" s="77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</row>
    <row r="1568" spans="1:30" x14ac:dyDescent="0.25">
      <c r="A1568" s="77"/>
      <c r="B1568" s="77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</row>
    <row r="1569" spans="1:30" x14ac:dyDescent="0.25">
      <c r="A1569" s="77"/>
      <c r="B1569" s="77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</row>
    <row r="1570" spans="1:30" x14ac:dyDescent="0.25">
      <c r="A1570" s="77"/>
      <c r="B1570" s="77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</row>
    <row r="1571" spans="1:30" x14ac:dyDescent="0.25">
      <c r="A1571" s="77"/>
      <c r="B1571" s="77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</row>
    <row r="1572" spans="1:30" x14ac:dyDescent="0.25">
      <c r="A1572" s="77"/>
      <c r="B1572" s="77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</row>
    <row r="1573" spans="1:30" x14ac:dyDescent="0.25">
      <c r="A1573" s="77"/>
      <c r="B1573" s="77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</row>
    <row r="1574" spans="1:30" x14ac:dyDescent="0.25">
      <c r="A1574" s="77"/>
      <c r="B1574" s="77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</row>
    <row r="1575" spans="1:30" x14ac:dyDescent="0.25">
      <c r="A1575" s="77"/>
      <c r="B1575" s="77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</row>
    <row r="1576" spans="1:30" x14ac:dyDescent="0.25">
      <c r="A1576" s="77"/>
      <c r="B1576" s="77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</row>
    <row r="1577" spans="1:30" x14ac:dyDescent="0.25">
      <c r="A1577" s="77"/>
      <c r="B1577" s="77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</row>
    <row r="1578" spans="1:30" x14ac:dyDescent="0.25">
      <c r="A1578" s="77"/>
      <c r="B1578" s="77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</row>
    <row r="1579" spans="1:30" x14ac:dyDescent="0.25">
      <c r="A1579" s="77"/>
      <c r="B1579" s="77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</row>
    <row r="1580" spans="1:30" x14ac:dyDescent="0.25">
      <c r="A1580" s="77"/>
      <c r="B1580" s="77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</row>
    <row r="1581" spans="1:30" x14ac:dyDescent="0.25">
      <c r="A1581" s="77"/>
      <c r="B1581" s="77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</row>
    <row r="1582" spans="1:30" x14ac:dyDescent="0.25">
      <c r="A1582" s="77"/>
      <c r="B1582" s="77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</row>
    <row r="1583" spans="1:30" x14ac:dyDescent="0.25">
      <c r="A1583" s="77"/>
      <c r="B1583" s="77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</row>
    <row r="1584" spans="1:30" x14ac:dyDescent="0.25">
      <c r="A1584" s="77"/>
      <c r="B1584" s="77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</row>
    <row r="1585" spans="1:30" x14ac:dyDescent="0.25">
      <c r="A1585" s="77"/>
      <c r="B1585" s="77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</row>
    <row r="1586" spans="1:30" x14ac:dyDescent="0.25">
      <c r="A1586" s="77"/>
      <c r="B1586" s="77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</row>
    <row r="1587" spans="1:30" x14ac:dyDescent="0.25">
      <c r="A1587" s="77"/>
      <c r="B1587" s="77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</row>
    <row r="1588" spans="1:30" x14ac:dyDescent="0.25">
      <c r="A1588" s="77"/>
      <c r="B1588" s="77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</row>
    <row r="1589" spans="1:30" x14ac:dyDescent="0.25">
      <c r="A1589" s="77"/>
      <c r="B1589" s="77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</row>
    <row r="1590" spans="1:30" x14ac:dyDescent="0.25">
      <c r="A1590" s="77"/>
      <c r="B1590" s="77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</row>
    <row r="1591" spans="1:30" x14ac:dyDescent="0.25">
      <c r="A1591" s="77"/>
      <c r="B1591" s="77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</row>
    <row r="1592" spans="1:30" x14ac:dyDescent="0.25">
      <c r="A1592" s="77"/>
      <c r="B1592" s="77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</row>
    <row r="1593" spans="1:30" x14ac:dyDescent="0.25">
      <c r="A1593" s="77"/>
      <c r="B1593" s="77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</row>
    <row r="1594" spans="1:30" x14ac:dyDescent="0.25">
      <c r="A1594" s="77"/>
      <c r="B1594" s="77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</row>
    <row r="1595" spans="1:30" x14ac:dyDescent="0.25">
      <c r="A1595" s="77"/>
      <c r="B1595" s="77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</row>
    <row r="1596" spans="1:30" x14ac:dyDescent="0.25">
      <c r="A1596" s="77"/>
      <c r="B1596" s="77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</row>
    <row r="1597" spans="1:30" x14ac:dyDescent="0.25">
      <c r="A1597" s="77"/>
      <c r="B1597" s="77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</row>
    <row r="1598" spans="1:30" x14ac:dyDescent="0.25">
      <c r="A1598" s="77"/>
      <c r="B1598" s="77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</row>
    <row r="1599" spans="1:30" x14ac:dyDescent="0.25">
      <c r="A1599" s="77"/>
      <c r="B1599" s="77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</row>
    <row r="1600" spans="1:30" x14ac:dyDescent="0.25">
      <c r="A1600" s="77"/>
      <c r="B1600" s="77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</row>
    <row r="1601" spans="1:30" x14ac:dyDescent="0.25">
      <c r="A1601" s="77"/>
      <c r="B1601" s="77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</row>
    <row r="1602" spans="1:30" x14ac:dyDescent="0.25">
      <c r="A1602" s="77"/>
      <c r="B1602" s="77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</row>
    <row r="1603" spans="1:30" x14ac:dyDescent="0.25">
      <c r="A1603" s="77"/>
      <c r="B1603" s="77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</row>
    <row r="1604" spans="1:30" x14ac:dyDescent="0.25">
      <c r="A1604" s="77"/>
      <c r="B1604" s="77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</row>
    <row r="1605" spans="1:30" x14ac:dyDescent="0.25">
      <c r="A1605" s="77"/>
      <c r="B1605" s="77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</row>
    <row r="1606" spans="1:30" x14ac:dyDescent="0.25">
      <c r="A1606" s="77"/>
      <c r="B1606" s="77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</row>
    <row r="1607" spans="1:30" x14ac:dyDescent="0.25">
      <c r="A1607" s="77"/>
      <c r="B1607" s="77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</row>
    <row r="1608" spans="1:30" x14ac:dyDescent="0.25">
      <c r="A1608" s="77"/>
      <c r="B1608" s="77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</row>
    <row r="1609" spans="1:30" x14ac:dyDescent="0.25">
      <c r="A1609" s="77"/>
      <c r="B1609" s="77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</row>
    <row r="1610" spans="1:30" x14ac:dyDescent="0.25">
      <c r="A1610" s="77"/>
      <c r="B1610" s="77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</row>
    <row r="1611" spans="1:30" x14ac:dyDescent="0.25">
      <c r="A1611" s="77"/>
      <c r="B1611" s="77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</row>
    <row r="1612" spans="1:30" x14ac:dyDescent="0.25">
      <c r="A1612" s="77"/>
      <c r="B1612" s="77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</row>
    <row r="1613" spans="1:30" x14ac:dyDescent="0.25">
      <c r="A1613" s="77"/>
      <c r="B1613" s="77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</row>
    <row r="1614" spans="1:30" x14ac:dyDescent="0.25">
      <c r="A1614" s="77"/>
      <c r="B1614" s="77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</row>
    <row r="1615" spans="1:30" x14ac:dyDescent="0.25">
      <c r="A1615" s="77"/>
      <c r="B1615" s="77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</row>
    <row r="1616" spans="1:30" x14ac:dyDescent="0.25">
      <c r="A1616" s="77"/>
      <c r="B1616" s="77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</row>
    <row r="1617" spans="1:30" x14ac:dyDescent="0.25">
      <c r="A1617" s="77"/>
      <c r="B1617" s="77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</row>
    <row r="1618" spans="1:30" x14ac:dyDescent="0.25">
      <c r="A1618" s="77"/>
      <c r="B1618" s="77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</row>
    <row r="1619" spans="1:30" x14ac:dyDescent="0.25">
      <c r="A1619" s="77"/>
      <c r="B1619" s="77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</row>
    <row r="1620" spans="1:30" x14ac:dyDescent="0.25">
      <c r="A1620" s="77"/>
      <c r="B1620" s="77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</row>
    <row r="1621" spans="1:30" x14ac:dyDescent="0.25">
      <c r="A1621" s="77"/>
      <c r="B1621" s="77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</row>
    <row r="1622" spans="1:30" x14ac:dyDescent="0.25">
      <c r="A1622" s="77"/>
      <c r="B1622" s="77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</row>
    <row r="1623" spans="1:30" x14ac:dyDescent="0.25">
      <c r="A1623" s="77"/>
      <c r="B1623" s="77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</row>
    <row r="1624" spans="1:30" x14ac:dyDescent="0.25">
      <c r="A1624" s="77"/>
      <c r="B1624" s="77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</row>
    <row r="1625" spans="1:30" x14ac:dyDescent="0.25">
      <c r="A1625" s="77"/>
      <c r="B1625" s="77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</row>
    <row r="1626" spans="1:30" x14ac:dyDescent="0.25">
      <c r="A1626" s="77"/>
      <c r="B1626" s="77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</row>
    <row r="1627" spans="1:30" x14ac:dyDescent="0.25">
      <c r="A1627" s="77"/>
      <c r="B1627" s="77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</row>
    <row r="1628" spans="1:30" x14ac:dyDescent="0.25">
      <c r="A1628" s="77"/>
      <c r="B1628" s="77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</row>
    <row r="1629" spans="1:30" x14ac:dyDescent="0.25">
      <c r="A1629" s="77"/>
      <c r="B1629" s="77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</row>
    <row r="1630" spans="1:30" x14ac:dyDescent="0.25">
      <c r="A1630" s="77"/>
      <c r="B1630" s="77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</row>
    <row r="1631" spans="1:30" x14ac:dyDescent="0.25">
      <c r="A1631" s="77"/>
      <c r="B1631" s="77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</row>
    <row r="1632" spans="1:30" x14ac:dyDescent="0.25">
      <c r="A1632" s="77"/>
      <c r="B1632" s="77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</row>
    <row r="1633" spans="1:30" x14ac:dyDescent="0.25">
      <c r="A1633" s="77"/>
      <c r="B1633" s="77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</row>
    <row r="1634" spans="1:30" x14ac:dyDescent="0.25">
      <c r="A1634" s="77"/>
      <c r="B1634" s="77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</row>
    <row r="1635" spans="1:30" x14ac:dyDescent="0.25">
      <c r="A1635" s="77"/>
      <c r="B1635" s="77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</row>
    <row r="1636" spans="1:30" x14ac:dyDescent="0.25">
      <c r="A1636" s="77"/>
      <c r="B1636" s="77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</row>
    <row r="1637" spans="1:30" x14ac:dyDescent="0.25">
      <c r="A1637" s="77"/>
      <c r="B1637" s="77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</row>
    <row r="1638" spans="1:30" x14ac:dyDescent="0.25">
      <c r="A1638" s="77"/>
      <c r="B1638" s="77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</row>
    <row r="1639" spans="1:30" x14ac:dyDescent="0.25">
      <c r="A1639" s="77"/>
      <c r="B1639" s="77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</row>
    <row r="1640" spans="1:30" x14ac:dyDescent="0.25">
      <c r="A1640" s="77"/>
      <c r="B1640" s="77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</row>
    <row r="1641" spans="1:30" x14ac:dyDescent="0.25">
      <c r="A1641" s="77"/>
      <c r="B1641" s="77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</row>
    <row r="1642" spans="1:30" x14ac:dyDescent="0.25">
      <c r="A1642" s="77"/>
      <c r="B1642" s="77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</row>
    <row r="1643" spans="1:30" x14ac:dyDescent="0.25">
      <c r="A1643" s="77"/>
      <c r="B1643" s="77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</row>
    <row r="1644" spans="1:30" x14ac:dyDescent="0.25">
      <c r="A1644" s="77"/>
      <c r="B1644" s="77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</row>
    <row r="1645" spans="1:30" x14ac:dyDescent="0.25">
      <c r="A1645" s="77"/>
      <c r="B1645" s="77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</row>
    <row r="1646" spans="1:30" x14ac:dyDescent="0.25">
      <c r="A1646" s="77"/>
      <c r="B1646" s="77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</row>
    <row r="1647" spans="1:30" x14ac:dyDescent="0.25">
      <c r="A1647" s="77"/>
      <c r="B1647" s="77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</row>
    <row r="1648" spans="1:30" x14ac:dyDescent="0.25">
      <c r="A1648" s="77"/>
      <c r="B1648" s="77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</row>
    <row r="1649" spans="1:30" x14ac:dyDescent="0.25">
      <c r="A1649" s="77"/>
      <c r="B1649" s="77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</row>
    <row r="1650" spans="1:30" x14ac:dyDescent="0.25">
      <c r="A1650" s="77"/>
      <c r="B1650" s="77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</row>
    <row r="1651" spans="1:30" x14ac:dyDescent="0.25">
      <c r="A1651" s="77"/>
      <c r="B1651" s="77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</row>
    <row r="1652" spans="1:30" x14ac:dyDescent="0.25">
      <c r="A1652" s="77"/>
      <c r="B1652" s="77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</row>
    <row r="1653" spans="1:30" x14ac:dyDescent="0.25">
      <c r="A1653" s="77"/>
      <c r="B1653" s="77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</row>
    <row r="1654" spans="1:30" x14ac:dyDescent="0.25">
      <c r="A1654" s="77"/>
      <c r="B1654" s="77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</row>
    <row r="1655" spans="1:30" x14ac:dyDescent="0.25">
      <c r="A1655" s="77"/>
      <c r="B1655" s="77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</row>
    <row r="1656" spans="1:30" x14ac:dyDescent="0.25">
      <c r="A1656" s="77"/>
      <c r="B1656" s="77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</row>
    <row r="1657" spans="1:30" x14ac:dyDescent="0.25">
      <c r="A1657" s="77"/>
      <c r="B1657" s="77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</row>
    <row r="1658" spans="1:30" x14ac:dyDescent="0.25">
      <c r="A1658" s="77"/>
      <c r="B1658" s="77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</row>
    <row r="1659" spans="1:30" x14ac:dyDescent="0.25">
      <c r="A1659" s="77"/>
      <c r="B1659" s="77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</row>
    <row r="1660" spans="1:30" x14ac:dyDescent="0.25">
      <c r="A1660" s="77"/>
      <c r="B1660" s="77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</row>
    <row r="1661" spans="1:30" x14ac:dyDescent="0.25">
      <c r="A1661" s="77"/>
      <c r="B1661" s="77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</row>
    <row r="1662" spans="1:30" x14ac:dyDescent="0.25">
      <c r="A1662" s="77"/>
      <c r="B1662" s="77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</row>
    <row r="1663" spans="1:30" x14ac:dyDescent="0.25">
      <c r="A1663" s="77"/>
      <c r="B1663" s="77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</row>
    <row r="1664" spans="1:30" x14ac:dyDescent="0.25">
      <c r="A1664" s="77"/>
      <c r="B1664" s="77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</row>
    <row r="1665" spans="1:30" x14ac:dyDescent="0.25">
      <c r="A1665" s="77"/>
      <c r="B1665" s="77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</row>
    <row r="1666" spans="1:30" x14ac:dyDescent="0.25">
      <c r="A1666" s="77"/>
      <c r="B1666" s="77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</row>
    <row r="1667" spans="1:30" x14ac:dyDescent="0.25">
      <c r="A1667" s="77"/>
      <c r="B1667" s="77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</row>
    <row r="1668" spans="1:30" x14ac:dyDescent="0.25">
      <c r="A1668" s="77"/>
      <c r="B1668" s="77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</row>
    <row r="1669" spans="1:30" x14ac:dyDescent="0.25">
      <c r="A1669" s="77"/>
      <c r="B1669" s="77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</row>
    <row r="1670" spans="1:30" x14ac:dyDescent="0.25">
      <c r="A1670" s="77"/>
      <c r="B1670" s="77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</row>
    <row r="1671" spans="1:30" x14ac:dyDescent="0.25">
      <c r="A1671" s="77"/>
      <c r="B1671" s="77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</row>
    <row r="1672" spans="1:30" x14ac:dyDescent="0.25">
      <c r="A1672" s="77"/>
      <c r="B1672" s="77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</row>
    <row r="1673" spans="1:30" x14ac:dyDescent="0.25">
      <c r="A1673" s="77"/>
      <c r="B1673" s="77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</row>
    <row r="1674" spans="1:30" x14ac:dyDescent="0.25">
      <c r="A1674" s="77"/>
      <c r="B1674" s="77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</row>
    <row r="1675" spans="1:30" x14ac:dyDescent="0.25">
      <c r="A1675" s="77"/>
      <c r="B1675" s="77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</row>
    <row r="1676" spans="1:30" x14ac:dyDescent="0.25">
      <c r="A1676" s="77"/>
      <c r="B1676" s="77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</row>
    <row r="1677" spans="1:30" x14ac:dyDescent="0.25">
      <c r="A1677" s="77"/>
      <c r="B1677" s="77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</row>
    <row r="1678" spans="1:30" x14ac:dyDescent="0.25">
      <c r="A1678" s="77"/>
      <c r="B1678" s="77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</row>
    <row r="1679" spans="1:30" x14ac:dyDescent="0.25">
      <c r="A1679" s="77"/>
      <c r="B1679" s="77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</row>
    <row r="1680" spans="1:30" x14ac:dyDescent="0.25">
      <c r="A1680" s="77"/>
      <c r="B1680" s="77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</row>
    <row r="1681" spans="1:30" x14ac:dyDescent="0.25">
      <c r="A1681" s="77"/>
      <c r="B1681" s="77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</row>
    <row r="1682" spans="1:30" x14ac:dyDescent="0.25">
      <c r="A1682" s="77"/>
      <c r="B1682" s="77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</row>
    <row r="1683" spans="1:30" x14ac:dyDescent="0.25">
      <c r="A1683" s="77"/>
      <c r="B1683" s="77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</row>
    <row r="1684" spans="1:30" x14ac:dyDescent="0.25">
      <c r="A1684" s="77"/>
      <c r="B1684" s="77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</row>
    <row r="1685" spans="1:30" x14ac:dyDescent="0.25">
      <c r="A1685" s="77"/>
      <c r="B1685" s="77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</row>
    <row r="1686" spans="1:30" x14ac:dyDescent="0.25">
      <c r="A1686" s="77"/>
      <c r="B1686" s="77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</row>
    <row r="1687" spans="1:30" x14ac:dyDescent="0.25">
      <c r="A1687" s="77"/>
      <c r="B1687" s="77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</row>
    <row r="1688" spans="1:30" x14ac:dyDescent="0.25">
      <c r="A1688" s="77"/>
      <c r="B1688" s="77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</row>
    <row r="1689" spans="1:30" x14ac:dyDescent="0.25">
      <c r="A1689" s="77"/>
      <c r="B1689" s="77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</row>
    <row r="1690" spans="1:30" x14ac:dyDescent="0.25">
      <c r="A1690" s="77"/>
      <c r="B1690" s="77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</row>
    <row r="1691" spans="1:30" x14ac:dyDescent="0.25">
      <c r="A1691" s="77"/>
      <c r="B1691" s="77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</row>
    <row r="1692" spans="1:30" x14ac:dyDescent="0.25">
      <c r="A1692" s="77"/>
      <c r="B1692" s="77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</row>
    <row r="1693" spans="1:30" x14ac:dyDescent="0.25">
      <c r="A1693" s="77"/>
      <c r="B1693" s="77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</row>
    <row r="1694" spans="1:30" x14ac:dyDescent="0.25">
      <c r="A1694" s="77"/>
      <c r="B1694" s="77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</row>
    <row r="1695" spans="1:30" x14ac:dyDescent="0.25">
      <c r="A1695" s="77"/>
      <c r="B1695" s="77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</row>
    <row r="1696" spans="1:30" x14ac:dyDescent="0.25">
      <c r="A1696" s="77"/>
      <c r="B1696" s="77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</row>
    <row r="1697" spans="1:30" x14ac:dyDescent="0.25">
      <c r="A1697" s="77"/>
      <c r="B1697" s="77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</row>
    <row r="1698" spans="1:30" x14ac:dyDescent="0.25">
      <c r="A1698" s="77"/>
      <c r="B1698" s="77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</row>
    <row r="1699" spans="1:30" x14ac:dyDescent="0.25">
      <c r="A1699" s="77"/>
      <c r="B1699" s="77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</row>
    <row r="1700" spans="1:30" x14ac:dyDescent="0.25">
      <c r="A1700" s="77"/>
      <c r="B1700" s="77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</row>
    <row r="1701" spans="1:30" x14ac:dyDescent="0.25">
      <c r="A1701" s="77"/>
      <c r="B1701" s="77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</row>
    <row r="1702" spans="1:30" x14ac:dyDescent="0.25">
      <c r="A1702" s="77"/>
      <c r="B1702" s="77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</row>
    <row r="1703" spans="1:30" x14ac:dyDescent="0.25">
      <c r="A1703" s="77"/>
      <c r="B1703" s="77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</row>
    <row r="1704" spans="1:30" x14ac:dyDescent="0.25">
      <c r="A1704" s="77"/>
      <c r="B1704" s="77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</row>
    <row r="1705" spans="1:30" x14ac:dyDescent="0.25">
      <c r="A1705" s="77"/>
      <c r="B1705" s="77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</row>
    <row r="1706" spans="1:30" x14ac:dyDescent="0.25">
      <c r="A1706" s="77"/>
      <c r="B1706" s="77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</row>
    <row r="1707" spans="1:30" x14ac:dyDescent="0.25">
      <c r="A1707" s="77"/>
      <c r="B1707" s="77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</row>
    <row r="1708" spans="1:30" x14ac:dyDescent="0.25">
      <c r="A1708" s="77"/>
      <c r="B1708" s="77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</row>
    <row r="1709" spans="1:30" x14ac:dyDescent="0.25">
      <c r="A1709" s="77"/>
      <c r="B1709" s="77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</row>
    <row r="1710" spans="1:30" x14ac:dyDescent="0.25">
      <c r="A1710" s="77"/>
      <c r="B1710" s="77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</row>
    <row r="1711" spans="1:30" x14ac:dyDescent="0.25">
      <c r="A1711" s="77"/>
      <c r="B1711" s="77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</row>
    <row r="1712" spans="1:30" x14ac:dyDescent="0.25">
      <c r="A1712" s="77"/>
      <c r="B1712" s="77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</row>
    <row r="1713" spans="1:30" x14ac:dyDescent="0.25">
      <c r="A1713" s="77"/>
      <c r="B1713" s="77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</row>
    <row r="1714" spans="1:30" x14ac:dyDescent="0.25">
      <c r="A1714" s="77"/>
      <c r="B1714" s="77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</row>
    <row r="1715" spans="1:30" x14ac:dyDescent="0.25">
      <c r="A1715" s="77"/>
      <c r="B1715" s="77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</row>
    <row r="1716" spans="1:30" x14ac:dyDescent="0.25">
      <c r="A1716" s="77"/>
      <c r="B1716" s="77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</row>
    <row r="1717" spans="1:30" x14ac:dyDescent="0.25">
      <c r="A1717" s="77"/>
      <c r="B1717" s="77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</row>
    <row r="1718" spans="1:30" x14ac:dyDescent="0.25">
      <c r="A1718" s="77"/>
      <c r="B1718" s="77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</row>
    <row r="1719" spans="1:30" x14ac:dyDescent="0.25">
      <c r="A1719" s="77"/>
      <c r="B1719" s="77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</row>
    <row r="1720" spans="1:30" x14ac:dyDescent="0.25">
      <c r="A1720" s="77"/>
      <c r="B1720" s="77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</row>
    <row r="1721" spans="1:30" x14ac:dyDescent="0.25">
      <c r="A1721" s="77"/>
      <c r="B1721" s="77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</row>
    <row r="1722" spans="1:30" x14ac:dyDescent="0.25">
      <c r="A1722" s="77"/>
      <c r="B1722" s="77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</row>
    <row r="1723" spans="1:30" x14ac:dyDescent="0.25">
      <c r="A1723" s="77"/>
      <c r="B1723" s="77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</row>
    <row r="1724" spans="1:30" x14ac:dyDescent="0.25">
      <c r="A1724" s="77"/>
      <c r="B1724" s="77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</row>
    <row r="1725" spans="1:30" x14ac:dyDescent="0.25">
      <c r="A1725" s="77"/>
      <c r="B1725" s="77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</row>
    <row r="1726" spans="1:30" x14ac:dyDescent="0.25">
      <c r="A1726" s="77"/>
      <c r="B1726" s="77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</row>
    <row r="1727" spans="1:30" x14ac:dyDescent="0.25">
      <c r="A1727" s="77"/>
      <c r="B1727" s="77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</row>
    <row r="1728" spans="1:30" x14ac:dyDescent="0.25">
      <c r="A1728" s="77"/>
      <c r="B1728" s="77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</row>
    <row r="1729" spans="1:30" x14ac:dyDescent="0.25">
      <c r="A1729" s="77"/>
      <c r="B1729" s="77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</row>
    <row r="1730" spans="1:30" x14ac:dyDescent="0.25">
      <c r="A1730" s="77"/>
      <c r="B1730" s="77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</row>
    <row r="1731" spans="1:30" x14ac:dyDescent="0.25">
      <c r="A1731" s="77"/>
      <c r="B1731" s="77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</row>
    <row r="1732" spans="1:30" x14ac:dyDescent="0.25">
      <c r="A1732" s="77"/>
      <c r="B1732" s="77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</row>
    <row r="1733" spans="1:30" x14ac:dyDescent="0.25">
      <c r="A1733" s="77"/>
      <c r="B1733" s="77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</row>
    <row r="1734" spans="1:30" x14ac:dyDescent="0.25">
      <c r="A1734" s="77"/>
      <c r="B1734" s="77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</row>
    <row r="1735" spans="1:30" x14ac:dyDescent="0.25">
      <c r="A1735" s="77"/>
      <c r="B1735" s="77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</row>
    <row r="1736" spans="1:30" x14ac:dyDescent="0.25">
      <c r="A1736" s="77"/>
      <c r="B1736" s="77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</row>
    <row r="1737" spans="1:30" x14ac:dyDescent="0.25">
      <c r="A1737" s="77"/>
      <c r="B1737" s="77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</row>
    <row r="1738" spans="1:30" x14ac:dyDescent="0.25">
      <c r="A1738" s="77"/>
      <c r="B1738" s="77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</row>
    <row r="1739" spans="1:30" x14ac:dyDescent="0.25">
      <c r="A1739" s="77"/>
      <c r="B1739" s="77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</row>
    <row r="1740" spans="1:30" x14ac:dyDescent="0.25">
      <c r="A1740" s="77"/>
      <c r="B1740" s="77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</row>
    <row r="1741" spans="1:30" x14ac:dyDescent="0.25">
      <c r="A1741" s="77"/>
      <c r="B1741" s="77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</row>
    <row r="1742" spans="1:30" x14ac:dyDescent="0.25">
      <c r="A1742" s="77"/>
      <c r="B1742" s="77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</row>
    <row r="1743" spans="1:30" x14ac:dyDescent="0.25">
      <c r="A1743" s="77"/>
      <c r="B1743" s="77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</row>
    <row r="1744" spans="1:30" x14ac:dyDescent="0.25">
      <c r="A1744" s="77"/>
      <c r="B1744" s="77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</row>
    <row r="1745" spans="1:30" x14ac:dyDescent="0.25">
      <c r="A1745" s="77"/>
      <c r="B1745" s="77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</row>
    <row r="1746" spans="1:30" x14ac:dyDescent="0.25">
      <c r="A1746" s="77"/>
      <c r="B1746" s="77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</row>
    <row r="1747" spans="1:30" x14ac:dyDescent="0.25">
      <c r="A1747" s="77"/>
      <c r="B1747" s="77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</row>
    <row r="1748" spans="1:30" x14ac:dyDescent="0.25">
      <c r="A1748" s="77"/>
      <c r="B1748" s="77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</row>
    <row r="1749" spans="1:30" x14ac:dyDescent="0.25">
      <c r="A1749" s="77"/>
      <c r="B1749" s="77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</row>
    <row r="1750" spans="1:30" x14ac:dyDescent="0.25">
      <c r="A1750" s="77"/>
      <c r="B1750" s="77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</row>
    <row r="1751" spans="1:30" x14ac:dyDescent="0.25">
      <c r="A1751" s="77"/>
      <c r="B1751" s="77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</row>
    <row r="1752" spans="1:30" x14ac:dyDescent="0.25">
      <c r="A1752" s="77"/>
      <c r="B1752" s="77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</row>
    <row r="1753" spans="1:30" x14ac:dyDescent="0.25">
      <c r="A1753" s="77"/>
      <c r="B1753" s="77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</row>
    <row r="1754" spans="1:30" x14ac:dyDescent="0.25">
      <c r="A1754" s="77"/>
      <c r="B1754" s="77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</row>
    <row r="1755" spans="1:30" x14ac:dyDescent="0.25">
      <c r="A1755" s="77"/>
      <c r="B1755" s="77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</row>
    <row r="1756" spans="1:30" x14ac:dyDescent="0.25">
      <c r="A1756" s="77"/>
      <c r="B1756" s="77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</row>
    <row r="1757" spans="1:30" x14ac:dyDescent="0.25">
      <c r="A1757" s="77"/>
      <c r="B1757" s="77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</row>
    <row r="1758" spans="1:30" x14ac:dyDescent="0.25">
      <c r="A1758" s="77"/>
      <c r="B1758" s="77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</row>
    <row r="1759" spans="1:30" x14ac:dyDescent="0.25">
      <c r="A1759" s="77"/>
      <c r="B1759" s="77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</row>
    <row r="1760" spans="1:30" x14ac:dyDescent="0.25">
      <c r="A1760" s="77"/>
      <c r="B1760" s="77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</row>
    <row r="1761" spans="1:30" x14ac:dyDescent="0.25">
      <c r="A1761" s="77"/>
      <c r="B1761" s="77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</row>
    <row r="1762" spans="1:30" x14ac:dyDescent="0.25">
      <c r="A1762" s="77"/>
      <c r="B1762" s="77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</row>
    <row r="1763" spans="1:30" x14ac:dyDescent="0.25">
      <c r="A1763" s="77"/>
      <c r="B1763" s="77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</row>
    <row r="1764" spans="1:30" x14ac:dyDescent="0.25">
      <c r="A1764" s="77"/>
      <c r="B1764" s="77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</row>
    <row r="1765" spans="1:30" x14ac:dyDescent="0.25">
      <c r="A1765" s="77"/>
      <c r="B1765" s="77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</row>
    <row r="1766" spans="1:30" x14ac:dyDescent="0.25">
      <c r="A1766" s="77"/>
      <c r="B1766" s="77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</row>
    <row r="1767" spans="1:30" x14ac:dyDescent="0.25">
      <c r="A1767" s="77"/>
      <c r="B1767" s="77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</row>
    <row r="1768" spans="1:30" x14ac:dyDescent="0.25">
      <c r="A1768" s="77"/>
      <c r="B1768" s="77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</row>
    <row r="1769" spans="1:30" x14ac:dyDescent="0.25">
      <c r="A1769" s="77"/>
      <c r="B1769" s="77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</row>
    <row r="1770" spans="1:30" x14ac:dyDescent="0.25">
      <c r="A1770" s="77"/>
      <c r="B1770" s="77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</row>
    <row r="1771" spans="1:30" x14ac:dyDescent="0.25">
      <c r="A1771" s="77"/>
      <c r="B1771" s="77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</row>
    <row r="1772" spans="1:30" x14ac:dyDescent="0.25">
      <c r="A1772" s="77"/>
      <c r="B1772" s="77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</row>
    <row r="1773" spans="1:30" x14ac:dyDescent="0.25">
      <c r="A1773" s="77"/>
      <c r="B1773" s="77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</row>
    <row r="1774" spans="1:30" x14ac:dyDescent="0.25">
      <c r="A1774" s="77"/>
      <c r="B1774" s="77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</row>
    <row r="1775" spans="1:30" x14ac:dyDescent="0.25">
      <c r="A1775" s="77"/>
      <c r="B1775" s="77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</row>
    <row r="1776" spans="1:30" x14ac:dyDescent="0.25">
      <c r="A1776" s="77"/>
      <c r="B1776" s="77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</row>
    <row r="1777" spans="1:30" x14ac:dyDescent="0.25">
      <c r="A1777" s="77"/>
      <c r="B1777" s="77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</row>
    <row r="1778" spans="1:30" x14ac:dyDescent="0.25">
      <c r="A1778" s="77"/>
      <c r="B1778" s="77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</row>
    <row r="1779" spans="1:30" x14ac:dyDescent="0.25">
      <c r="A1779" s="77"/>
      <c r="B1779" s="77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</row>
    <row r="1780" spans="1:30" x14ac:dyDescent="0.25">
      <c r="A1780" s="77"/>
      <c r="B1780" s="77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</row>
    <row r="1781" spans="1:30" x14ac:dyDescent="0.25">
      <c r="A1781" s="77"/>
      <c r="B1781" s="77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</row>
    <row r="1782" spans="1:30" x14ac:dyDescent="0.25">
      <c r="A1782" s="77"/>
      <c r="B1782" s="77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</row>
    <row r="1783" spans="1:30" x14ac:dyDescent="0.25">
      <c r="A1783" s="77"/>
      <c r="B1783" s="77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</row>
    <row r="1784" spans="1:30" x14ac:dyDescent="0.25">
      <c r="A1784" s="77"/>
      <c r="B1784" s="77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</row>
    <row r="1785" spans="1:30" x14ac:dyDescent="0.25">
      <c r="A1785" s="77"/>
      <c r="B1785" s="77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</row>
    <row r="1786" spans="1:30" x14ac:dyDescent="0.25">
      <c r="A1786" s="77"/>
      <c r="B1786" s="77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</row>
    <row r="1787" spans="1:30" x14ac:dyDescent="0.25">
      <c r="A1787" s="77"/>
      <c r="B1787" s="77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</row>
    <row r="1788" spans="1:30" x14ac:dyDescent="0.25">
      <c r="A1788" s="77"/>
      <c r="B1788" s="77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</row>
    <row r="1789" spans="1:30" x14ac:dyDescent="0.25">
      <c r="A1789" s="77"/>
      <c r="B1789" s="77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</row>
    <row r="1790" spans="1:30" x14ac:dyDescent="0.25">
      <c r="A1790" s="77"/>
      <c r="B1790" s="77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</row>
    <row r="1791" spans="1:30" x14ac:dyDescent="0.25">
      <c r="A1791" s="77"/>
      <c r="B1791" s="77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</row>
    <row r="1792" spans="1:30" x14ac:dyDescent="0.25">
      <c r="A1792" s="77"/>
      <c r="B1792" s="77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</row>
    <row r="1793" spans="1:30" x14ac:dyDescent="0.25">
      <c r="A1793" s="77"/>
      <c r="B1793" s="77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</row>
    <row r="1794" spans="1:30" x14ac:dyDescent="0.25">
      <c r="A1794" s="77"/>
      <c r="B1794" s="77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</row>
    <row r="1795" spans="1:30" x14ac:dyDescent="0.25">
      <c r="A1795" s="77"/>
      <c r="B1795" s="77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</row>
    <row r="1796" spans="1:30" x14ac:dyDescent="0.25">
      <c r="A1796" s="77"/>
      <c r="B1796" s="77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</row>
    <row r="1797" spans="1:30" x14ac:dyDescent="0.25">
      <c r="A1797" s="77"/>
      <c r="B1797" s="77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</row>
    <row r="1798" spans="1:30" x14ac:dyDescent="0.25">
      <c r="A1798" s="77"/>
      <c r="B1798" s="77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</row>
    <row r="1799" spans="1:30" x14ac:dyDescent="0.25">
      <c r="A1799" s="77"/>
      <c r="B1799" s="77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</row>
    <row r="1800" spans="1:30" x14ac:dyDescent="0.25">
      <c r="A1800" s="77"/>
      <c r="B1800" s="77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</row>
    <row r="1801" spans="1:30" x14ac:dyDescent="0.25">
      <c r="A1801" s="77"/>
      <c r="B1801" s="77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</row>
    <row r="1802" spans="1:30" x14ac:dyDescent="0.25">
      <c r="A1802" s="77"/>
      <c r="B1802" s="77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</row>
    <row r="1803" spans="1:30" x14ac:dyDescent="0.25">
      <c r="A1803" s="77"/>
      <c r="B1803" s="77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</row>
    <row r="1804" spans="1:30" x14ac:dyDescent="0.25">
      <c r="A1804" s="77"/>
      <c r="B1804" s="77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</row>
    <row r="1805" spans="1:30" x14ac:dyDescent="0.25">
      <c r="A1805" s="77"/>
      <c r="B1805" s="77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</row>
    <row r="1806" spans="1:30" x14ac:dyDescent="0.25">
      <c r="A1806" s="77"/>
      <c r="B1806" s="77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</row>
    <row r="1807" spans="1:30" x14ac:dyDescent="0.25">
      <c r="A1807" s="77"/>
      <c r="B1807" s="77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</row>
    <row r="1808" spans="1:30" x14ac:dyDescent="0.25">
      <c r="A1808" s="77"/>
      <c r="B1808" s="77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</row>
    <row r="1809" spans="1:30" x14ac:dyDescent="0.25">
      <c r="A1809" s="77"/>
      <c r="B1809" s="77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</row>
    <row r="1810" spans="1:30" x14ac:dyDescent="0.25">
      <c r="A1810" s="77"/>
      <c r="B1810" s="77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</row>
    <row r="1811" spans="1:30" x14ac:dyDescent="0.25">
      <c r="A1811" s="77"/>
      <c r="B1811" s="77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</row>
    <row r="1812" spans="1:30" x14ac:dyDescent="0.25">
      <c r="A1812" s="77"/>
      <c r="B1812" s="77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</row>
    <row r="1813" spans="1:30" x14ac:dyDescent="0.25">
      <c r="A1813" s="77"/>
      <c r="B1813" s="77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</row>
    <row r="1814" spans="1:30" x14ac:dyDescent="0.25">
      <c r="A1814" s="77"/>
      <c r="B1814" s="77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</row>
    <row r="1815" spans="1:30" x14ac:dyDescent="0.25">
      <c r="A1815" s="77"/>
      <c r="B1815" s="77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</row>
    <row r="1816" spans="1:30" x14ac:dyDescent="0.25">
      <c r="A1816" s="77"/>
      <c r="B1816" s="77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</row>
    <row r="1817" spans="1:30" x14ac:dyDescent="0.25">
      <c r="A1817" s="77"/>
      <c r="B1817" s="77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</row>
    <row r="1818" spans="1:30" x14ac:dyDescent="0.25">
      <c r="A1818" s="77"/>
      <c r="B1818" s="77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</row>
    <row r="1819" spans="1:30" x14ac:dyDescent="0.25">
      <c r="A1819" s="77"/>
      <c r="B1819" s="77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</row>
    <row r="1820" spans="1:30" x14ac:dyDescent="0.25">
      <c r="A1820" s="77"/>
      <c r="B1820" s="77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</row>
    <row r="1821" spans="1:30" x14ac:dyDescent="0.25">
      <c r="A1821" s="77"/>
      <c r="B1821" s="77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</row>
    <row r="1822" spans="1:30" x14ac:dyDescent="0.25">
      <c r="A1822" s="77"/>
      <c r="B1822" s="77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</row>
    <row r="1823" spans="1:30" x14ac:dyDescent="0.25">
      <c r="A1823" s="77"/>
      <c r="B1823" s="77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</row>
    <row r="1824" spans="1:30" x14ac:dyDescent="0.25">
      <c r="A1824" s="77"/>
      <c r="B1824" s="77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</row>
    <row r="1825" spans="1:30" x14ac:dyDescent="0.25">
      <c r="A1825" s="77"/>
      <c r="B1825" s="77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</row>
    <row r="1826" spans="1:30" x14ac:dyDescent="0.25">
      <c r="A1826" s="77"/>
      <c r="B1826" s="77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</row>
    <row r="1827" spans="1:30" x14ac:dyDescent="0.25">
      <c r="A1827" s="77"/>
      <c r="B1827" s="77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</row>
    <row r="1828" spans="1:30" x14ac:dyDescent="0.25">
      <c r="A1828" s="77"/>
      <c r="B1828" s="77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</row>
    <row r="1829" spans="1:30" x14ac:dyDescent="0.25">
      <c r="A1829" s="77"/>
      <c r="B1829" s="77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</row>
    <row r="1830" spans="1:30" x14ac:dyDescent="0.25">
      <c r="A1830" s="77"/>
      <c r="B1830" s="77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</row>
    <row r="1831" spans="1:30" x14ac:dyDescent="0.25">
      <c r="A1831" s="77"/>
      <c r="B1831" s="77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</row>
    <row r="1832" spans="1:30" x14ac:dyDescent="0.25">
      <c r="A1832" s="77"/>
      <c r="B1832" s="77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</row>
    <row r="1833" spans="1:30" x14ac:dyDescent="0.25">
      <c r="A1833" s="77"/>
      <c r="B1833" s="77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</row>
    <row r="1834" spans="1:30" x14ac:dyDescent="0.25">
      <c r="A1834" s="77"/>
      <c r="B1834" s="77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</row>
    <row r="1835" spans="1:30" x14ac:dyDescent="0.25">
      <c r="A1835" s="77"/>
      <c r="B1835" s="77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</row>
    <row r="1836" spans="1:30" x14ac:dyDescent="0.25">
      <c r="A1836" s="77"/>
      <c r="B1836" s="77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</row>
    <row r="1837" spans="1:30" x14ac:dyDescent="0.25">
      <c r="A1837" s="77"/>
      <c r="B1837" s="77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</row>
    <row r="1838" spans="1:30" x14ac:dyDescent="0.25">
      <c r="A1838" s="77"/>
      <c r="B1838" s="77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</row>
    <row r="1839" spans="1:30" x14ac:dyDescent="0.25">
      <c r="A1839" s="77"/>
      <c r="B1839" s="77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</row>
    <row r="1840" spans="1:30" x14ac:dyDescent="0.25">
      <c r="A1840" s="77"/>
      <c r="B1840" s="77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</row>
    <row r="1841" spans="1:30" x14ac:dyDescent="0.25">
      <c r="A1841" s="77"/>
      <c r="B1841" s="77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</row>
    <row r="1842" spans="1:30" x14ac:dyDescent="0.25">
      <c r="A1842" s="77"/>
      <c r="B1842" s="77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</row>
    <row r="1843" spans="1:30" x14ac:dyDescent="0.25">
      <c r="A1843" s="77"/>
      <c r="B1843" s="77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</row>
    <row r="1844" spans="1:30" x14ac:dyDescent="0.25">
      <c r="A1844" s="77"/>
      <c r="B1844" s="77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</row>
    <row r="1845" spans="1:30" x14ac:dyDescent="0.25">
      <c r="A1845" s="77"/>
      <c r="B1845" s="77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</row>
    <row r="1846" spans="1:30" x14ac:dyDescent="0.25">
      <c r="A1846" s="77"/>
      <c r="B1846" s="77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</row>
    <row r="1847" spans="1:30" x14ac:dyDescent="0.25">
      <c r="A1847" s="77"/>
      <c r="B1847" s="77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</row>
    <row r="1848" spans="1:30" x14ac:dyDescent="0.25">
      <c r="A1848" s="77"/>
      <c r="B1848" s="77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</row>
    <row r="1849" spans="1:30" x14ac:dyDescent="0.25">
      <c r="A1849" s="77"/>
      <c r="B1849" s="77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</row>
    <row r="1850" spans="1:30" x14ac:dyDescent="0.25">
      <c r="A1850" s="77"/>
      <c r="B1850" s="77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</row>
    <row r="1851" spans="1:30" x14ac:dyDescent="0.25">
      <c r="A1851" s="77"/>
      <c r="B1851" s="77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</row>
    <row r="1852" spans="1:30" x14ac:dyDescent="0.25">
      <c r="A1852" s="77"/>
      <c r="B1852" s="77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</row>
    <row r="1853" spans="1:30" x14ac:dyDescent="0.25">
      <c r="A1853" s="77"/>
      <c r="B1853" s="77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</row>
    <row r="1854" spans="1:30" x14ac:dyDescent="0.25">
      <c r="A1854" s="77"/>
      <c r="B1854" s="77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</row>
    <row r="1855" spans="1:30" x14ac:dyDescent="0.25">
      <c r="A1855" s="77"/>
      <c r="B1855" s="77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</row>
    <row r="1856" spans="1:30" x14ac:dyDescent="0.25">
      <c r="A1856" s="77"/>
      <c r="B1856" s="77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</row>
    <row r="1857" spans="1:30" x14ac:dyDescent="0.25">
      <c r="A1857" s="77"/>
      <c r="B1857" s="77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</row>
    <row r="1858" spans="1:30" x14ac:dyDescent="0.25">
      <c r="A1858" s="77"/>
      <c r="B1858" s="77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</row>
    <row r="1859" spans="1:30" x14ac:dyDescent="0.25">
      <c r="A1859" s="77"/>
      <c r="B1859" s="77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</row>
    <row r="1860" spans="1:30" x14ac:dyDescent="0.25">
      <c r="A1860" s="77"/>
      <c r="B1860" s="77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</row>
    <row r="1861" spans="1:30" x14ac:dyDescent="0.25">
      <c r="A1861" s="77"/>
      <c r="B1861" s="77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</row>
    <row r="1862" spans="1:30" x14ac:dyDescent="0.25">
      <c r="A1862" s="77"/>
      <c r="B1862" s="77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</row>
    <row r="1863" spans="1:30" x14ac:dyDescent="0.25">
      <c r="A1863" s="77"/>
      <c r="B1863" s="77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</row>
    <row r="1864" spans="1:30" x14ac:dyDescent="0.25">
      <c r="A1864" s="77"/>
      <c r="B1864" s="77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</row>
    <row r="1865" spans="1:30" x14ac:dyDescent="0.25">
      <c r="A1865" s="77"/>
      <c r="B1865" s="77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</row>
    <row r="1866" spans="1:30" x14ac:dyDescent="0.25">
      <c r="A1866" s="77"/>
      <c r="B1866" s="77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</row>
    <row r="1867" spans="1:30" x14ac:dyDescent="0.25">
      <c r="A1867" s="77"/>
      <c r="B1867" s="77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</row>
    <row r="1868" spans="1:30" x14ac:dyDescent="0.25">
      <c r="A1868" s="77"/>
      <c r="B1868" s="77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</row>
    <row r="1869" spans="1:30" x14ac:dyDescent="0.25">
      <c r="A1869" s="77"/>
      <c r="B1869" s="77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</row>
    <row r="1870" spans="1:30" x14ac:dyDescent="0.25">
      <c r="A1870" s="77"/>
      <c r="B1870" s="77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</row>
    <row r="1871" spans="1:30" x14ac:dyDescent="0.25">
      <c r="A1871" s="77"/>
      <c r="B1871" s="77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</row>
    <row r="1872" spans="1:30" x14ac:dyDescent="0.25">
      <c r="A1872" s="77"/>
      <c r="B1872" s="77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</row>
    <row r="1873" spans="1:30" x14ac:dyDescent="0.25">
      <c r="A1873" s="77"/>
      <c r="B1873" s="77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</row>
    <row r="1874" spans="1:30" x14ac:dyDescent="0.25">
      <c r="A1874" s="77"/>
      <c r="B1874" s="77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</row>
    <row r="1875" spans="1:30" x14ac:dyDescent="0.25">
      <c r="A1875" s="77"/>
      <c r="B1875" s="77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</row>
    <row r="1876" spans="1:30" x14ac:dyDescent="0.25">
      <c r="A1876" s="77"/>
      <c r="B1876" s="77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</row>
    <row r="1877" spans="1:30" x14ac:dyDescent="0.25">
      <c r="A1877" s="77"/>
      <c r="B1877" s="77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</row>
    <row r="1878" spans="1:30" x14ac:dyDescent="0.25">
      <c r="A1878" s="77"/>
      <c r="B1878" s="77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</row>
    <row r="1879" spans="1:30" x14ac:dyDescent="0.25">
      <c r="A1879" s="77"/>
      <c r="B1879" s="77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</row>
    <row r="1880" spans="1:30" x14ac:dyDescent="0.25">
      <c r="A1880" s="77"/>
      <c r="B1880" s="77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</row>
    <row r="1881" spans="1:30" x14ac:dyDescent="0.25">
      <c r="A1881" s="77"/>
      <c r="B1881" s="77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</row>
    <row r="1882" spans="1:30" x14ac:dyDescent="0.25">
      <c r="A1882" s="77"/>
      <c r="B1882" s="77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</row>
    <row r="1883" spans="1:30" x14ac:dyDescent="0.25">
      <c r="A1883" s="77"/>
      <c r="B1883" s="77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</row>
    <row r="1884" spans="1:30" x14ac:dyDescent="0.25">
      <c r="A1884" s="77"/>
      <c r="B1884" s="77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</row>
    <row r="1885" spans="1:30" x14ac:dyDescent="0.25">
      <c r="A1885" s="77"/>
      <c r="B1885" s="77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</row>
    <row r="1886" spans="1:30" x14ac:dyDescent="0.25">
      <c r="A1886" s="77"/>
      <c r="B1886" s="77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</row>
    <row r="1887" spans="1:30" x14ac:dyDescent="0.25">
      <c r="A1887" s="77"/>
      <c r="B1887" s="77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</row>
    <row r="1888" spans="1:30" x14ac:dyDescent="0.25">
      <c r="A1888" s="77"/>
      <c r="B1888" s="77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</row>
    <row r="1889" spans="1:30" x14ac:dyDescent="0.25">
      <c r="A1889" s="77"/>
      <c r="B1889" s="77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</row>
    <row r="1890" spans="1:30" x14ac:dyDescent="0.25">
      <c r="A1890" s="77"/>
      <c r="B1890" s="77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</row>
    <row r="1891" spans="1:30" x14ac:dyDescent="0.25">
      <c r="A1891" s="77"/>
      <c r="B1891" s="77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</row>
    <row r="1892" spans="1:30" x14ac:dyDescent="0.25">
      <c r="A1892" s="77"/>
      <c r="B1892" s="77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</row>
    <row r="1893" spans="1:30" x14ac:dyDescent="0.25">
      <c r="A1893" s="77"/>
      <c r="B1893" s="77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</row>
    <row r="1894" spans="1:30" x14ac:dyDescent="0.25">
      <c r="A1894" s="77"/>
      <c r="B1894" s="77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</row>
    <row r="1895" spans="1:30" x14ac:dyDescent="0.25">
      <c r="A1895" s="77"/>
      <c r="B1895" s="77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</row>
    <row r="1896" spans="1:30" x14ac:dyDescent="0.25">
      <c r="A1896" s="77"/>
      <c r="B1896" s="77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</row>
    <row r="1897" spans="1:30" x14ac:dyDescent="0.25">
      <c r="A1897" s="77"/>
      <c r="B1897" s="77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</row>
    <row r="1898" spans="1:30" x14ac:dyDescent="0.25">
      <c r="A1898" s="77"/>
      <c r="B1898" s="77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</row>
    <row r="1899" spans="1:30" x14ac:dyDescent="0.25">
      <c r="A1899" s="77"/>
      <c r="B1899" s="77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</row>
    <row r="1900" spans="1:30" x14ac:dyDescent="0.25">
      <c r="A1900" s="77"/>
      <c r="B1900" s="77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</row>
    <row r="1901" spans="1:30" x14ac:dyDescent="0.25">
      <c r="A1901" s="77"/>
      <c r="B1901" s="77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</row>
    <row r="1902" spans="1:30" x14ac:dyDescent="0.25">
      <c r="A1902" s="77"/>
      <c r="B1902" s="77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</row>
    <row r="1903" spans="1:30" x14ac:dyDescent="0.25">
      <c r="A1903" s="77"/>
      <c r="B1903" s="77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</row>
    <row r="1904" spans="1:30" x14ac:dyDescent="0.25">
      <c r="A1904" s="77"/>
      <c r="B1904" s="77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</row>
    <row r="1905" spans="1:30" x14ac:dyDescent="0.25">
      <c r="A1905" s="77"/>
      <c r="B1905" s="77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</row>
    <row r="1906" spans="1:30" x14ac:dyDescent="0.25">
      <c r="A1906" s="77"/>
      <c r="B1906" s="77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</row>
    <row r="1907" spans="1:30" x14ac:dyDescent="0.25">
      <c r="A1907" s="77"/>
      <c r="B1907" s="77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</row>
    <row r="1908" spans="1:30" x14ac:dyDescent="0.25">
      <c r="A1908" s="77"/>
      <c r="B1908" s="77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</row>
    <row r="1909" spans="1:30" x14ac:dyDescent="0.25">
      <c r="A1909" s="77"/>
      <c r="B1909" s="77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</row>
    <row r="1910" spans="1:30" x14ac:dyDescent="0.25">
      <c r="A1910" s="77"/>
      <c r="B1910" s="77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</row>
    <row r="1911" spans="1:30" x14ac:dyDescent="0.25">
      <c r="A1911" s="77"/>
      <c r="B1911" s="77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</row>
    <row r="1912" spans="1:30" x14ac:dyDescent="0.25">
      <c r="A1912" s="77"/>
      <c r="B1912" s="77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</row>
    <row r="1913" spans="1:30" x14ac:dyDescent="0.25">
      <c r="A1913" s="77"/>
      <c r="B1913" s="77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</row>
    <row r="1914" spans="1:30" x14ac:dyDescent="0.25">
      <c r="A1914" s="77"/>
      <c r="B1914" s="77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</row>
    <row r="1915" spans="1:30" x14ac:dyDescent="0.25">
      <c r="A1915" s="77"/>
      <c r="B1915" s="77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</row>
    <row r="1916" spans="1:30" x14ac:dyDescent="0.25">
      <c r="A1916" s="77"/>
      <c r="B1916" s="77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</row>
    <row r="1917" spans="1:30" x14ac:dyDescent="0.25">
      <c r="A1917" s="77"/>
      <c r="B1917" s="77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</row>
    <row r="1918" spans="1:30" x14ac:dyDescent="0.25">
      <c r="A1918" s="77"/>
      <c r="B1918" s="77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</row>
    <row r="1927" spans="1:30" x14ac:dyDescent="0.2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</row>
    <row r="1928" spans="1:30" x14ac:dyDescent="0.2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</row>
    <row r="1929" spans="1:30" x14ac:dyDescent="0.2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</row>
    <row r="1930" spans="1:30" x14ac:dyDescent="0.2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</row>
    <row r="1931" spans="1:30" x14ac:dyDescent="0.2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</row>
    <row r="1932" spans="1:30" x14ac:dyDescent="0.2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</row>
    <row r="1933" spans="1:30" x14ac:dyDescent="0.2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</row>
    <row r="1934" spans="1:30" x14ac:dyDescent="0.2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</row>
    <row r="1935" spans="1:30" x14ac:dyDescent="0.2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</row>
    <row r="1936" spans="1:30" x14ac:dyDescent="0.2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</row>
    <row r="1937" spans="1:30" x14ac:dyDescent="0.2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</row>
    <row r="1938" spans="1:30" x14ac:dyDescent="0.2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</row>
    <row r="1939" spans="1:30" x14ac:dyDescent="0.2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</row>
    <row r="1940" spans="1:30" x14ac:dyDescent="0.2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</row>
    <row r="1941" spans="1:30" x14ac:dyDescent="0.2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</row>
    <row r="1942" spans="1:30" x14ac:dyDescent="0.2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</row>
    <row r="1943" spans="1:30" x14ac:dyDescent="0.2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</row>
    <row r="1944" spans="1:30" x14ac:dyDescent="0.2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</row>
    <row r="1945" spans="1:30" x14ac:dyDescent="0.2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</row>
    <row r="1946" spans="1:30" x14ac:dyDescent="0.2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</row>
    <row r="1947" spans="1:30" x14ac:dyDescent="0.2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</row>
    <row r="1948" spans="1:30" x14ac:dyDescent="0.2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</row>
    <row r="1949" spans="1:30" x14ac:dyDescent="0.2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</row>
    <row r="1950" spans="1:30" x14ac:dyDescent="0.2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</row>
    <row r="1951" spans="1:30" x14ac:dyDescent="0.2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</row>
    <row r="1952" spans="1:30" x14ac:dyDescent="0.2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</row>
    <row r="1953" spans="1:30" x14ac:dyDescent="0.2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</row>
    <row r="1954" spans="1:30" x14ac:dyDescent="0.2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</row>
    <row r="1955" spans="1:30" x14ac:dyDescent="0.2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</row>
    <row r="1956" spans="1:30" x14ac:dyDescent="0.2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</row>
    <row r="1957" spans="1:30" x14ac:dyDescent="0.2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</row>
    <row r="1958" spans="1:30" x14ac:dyDescent="0.2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</row>
  </sheetData>
  <mergeCells count="2">
    <mergeCell ref="A2:B2"/>
    <mergeCell ref="A5:A6"/>
  </mergeCells>
  <printOptions horizontalCentered="1"/>
  <pageMargins left="0" right="0" top="0" bottom="0" header="0" footer="0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topLeftCell="B1" zoomScaleNormal="100" workbookViewId="0">
      <selection activeCell="C9" sqref="C9:C14"/>
    </sheetView>
  </sheetViews>
  <sheetFormatPr defaultColWidth="9.140625" defaultRowHeight="16.5" x14ac:dyDescent="0.3"/>
  <cols>
    <col min="1" max="1" width="5.42578125" style="49" customWidth="1"/>
    <col min="2" max="2" width="8.85546875" style="49" bestFit="1" customWidth="1"/>
    <col min="3" max="3" width="16.42578125" style="49" customWidth="1"/>
    <col min="4" max="4" width="102.7109375" style="49" customWidth="1"/>
    <col min="5" max="5" width="30.7109375" style="49" customWidth="1"/>
    <col min="6" max="16384" width="9.140625" style="49"/>
  </cols>
  <sheetData>
    <row r="2" spans="2:5" x14ac:dyDescent="0.3">
      <c r="E2" s="60" t="s">
        <v>63</v>
      </c>
    </row>
    <row r="3" spans="2:5" ht="64.5" customHeight="1" x14ac:dyDescent="0.3">
      <c r="B3" s="111" t="s">
        <v>65</v>
      </c>
      <c r="C3" s="111"/>
      <c r="D3" s="111"/>
      <c r="E3" s="111"/>
    </row>
    <row r="4" spans="2:5" ht="17.25" customHeight="1" x14ac:dyDescent="0.3">
      <c r="E4" s="50" t="s">
        <v>39</v>
      </c>
    </row>
    <row r="5" spans="2:5" ht="75.75" customHeight="1" x14ac:dyDescent="0.3">
      <c r="B5" s="112" t="s">
        <v>1</v>
      </c>
      <c r="C5" s="113"/>
      <c r="D5" s="114" t="s">
        <v>22</v>
      </c>
      <c r="E5" s="52" t="s">
        <v>46</v>
      </c>
    </row>
    <row r="6" spans="2:5" x14ac:dyDescent="0.3">
      <c r="B6" s="51" t="s">
        <v>19</v>
      </c>
      <c r="C6" s="51" t="s">
        <v>20</v>
      </c>
      <c r="D6" s="115"/>
      <c r="E6" s="52" t="s">
        <v>0</v>
      </c>
    </row>
    <row r="7" spans="2:5" x14ac:dyDescent="0.3">
      <c r="B7" s="53"/>
      <c r="C7" s="53"/>
      <c r="D7" s="54" t="s">
        <v>21</v>
      </c>
      <c r="E7" s="55">
        <f t="shared" ref="E7" si="0">E8</f>
        <v>1222000</v>
      </c>
    </row>
    <row r="8" spans="2:5" x14ac:dyDescent="0.3">
      <c r="B8" s="53"/>
      <c r="C8" s="56"/>
      <c r="D8" s="54" t="s">
        <v>71</v>
      </c>
      <c r="E8" s="55">
        <f t="shared" ref="E8" si="1">E10</f>
        <v>1222000</v>
      </c>
    </row>
    <row r="9" spans="2:5" ht="22.5" customHeight="1" x14ac:dyDescent="0.3">
      <c r="B9" s="116">
        <v>1158</v>
      </c>
      <c r="C9" s="119"/>
      <c r="D9" s="57" t="s">
        <v>34</v>
      </c>
      <c r="E9" s="58"/>
    </row>
    <row r="10" spans="2:5" ht="39.75" customHeight="1" x14ac:dyDescent="0.3">
      <c r="B10" s="117"/>
      <c r="C10" s="120"/>
      <c r="D10" s="95" t="s">
        <v>66</v>
      </c>
      <c r="E10" s="108">
        <f>E17+E24</f>
        <v>1222000</v>
      </c>
    </row>
    <row r="11" spans="2:5" ht="24" customHeight="1" x14ac:dyDescent="0.3">
      <c r="B11" s="117"/>
      <c r="C11" s="120"/>
      <c r="D11" s="57" t="s">
        <v>35</v>
      </c>
      <c r="E11" s="109"/>
    </row>
    <row r="12" spans="2:5" ht="54.75" customHeight="1" x14ac:dyDescent="0.3">
      <c r="B12" s="117"/>
      <c r="C12" s="120"/>
      <c r="D12" s="95" t="s">
        <v>67</v>
      </c>
      <c r="E12" s="109"/>
    </row>
    <row r="13" spans="2:5" ht="24" customHeight="1" x14ac:dyDescent="0.3">
      <c r="B13" s="117"/>
      <c r="C13" s="120"/>
      <c r="D13" s="57" t="s">
        <v>36</v>
      </c>
      <c r="E13" s="109"/>
    </row>
    <row r="14" spans="2:5" ht="49.5" customHeight="1" x14ac:dyDescent="0.3">
      <c r="B14" s="118"/>
      <c r="C14" s="121"/>
      <c r="D14" s="95" t="s">
        <v>68</v>
      </c>
      <c r="E14" s="110"/>
    </row>
    <row r="15" spans="2:5" x14ac:dyDescent="0.3">
      <c r="B15" s="107" t="s">
        <v>23</v>
      </c>
      <c r="C15" s="107"/>
      <c r="D15" s="107"/>
      <c r="E15" s="59"/>
    </row>
    <row r="16" spans="2:5" ht="23.25" customHeight="1" x14ac:dyDescent="0.3">
      <c r="B16" s="94"/>
      <c r="C16" s="94">
        <v>11001</v>
      </c>
      <c r="D16" s="57" t="s">
        <v>37</v>
      </c>
      <c r="E16" s="58"/>
    </row>
    <row r="17" spans="2:5" ht="34.5" x14ac:dyDescent="0.3">
      <c r="B17" s="94"/>
      <c r="C17" s="94"/>
      <c r="D17" s="95" t="s">
        <v>69</v>
      </c>
      <c r="E17" s="108">
        <f>'4.'!G17</f>
        <v>548900</v>
      </c>
    </row>
    <row r="18" spans="2:5" ht="24.75" customHeight="1" x14ac:dyDescent="0.3">
      <c r="B18" s="94"/>
      <c r="C18" s="94"/>
      <c r="D18" s="57" t="s">
        <v>38</v>
      </c>
      <c r="E18" s="109"/>
    </row>
    <row r="19" spans="2:5" ht="69" x14ac:dyDescent="0.3">
      <c r="B19" s="94"/>
      <c r="C19" s="94"/>
      <c r="D19" s="95" t="s">
        <v>70</v>
      </c>
      <c r="E19" s="109"/>
    </row>
    <row r="20" spans="2:5" ht="24" customHeight="1" x14ac:dyDescent="0.3">
      <c r="B20" s="94"/>
      <c r="C20" s="94"/>
      <c r="D20" s="57" t="s">
        <v>32</v>
      </c>
      <c r="E20" s="109"/>
    </row>
    <row r="21" spans="2:5" ht="26.25" customHeight="1" x14ac:dyDescent="0.3">
      <c r="B21" s="94"/>
      <c r="C21" s="94"/>
      <c r="D21" s="95" t="s">
        <v>33</v>
      </c>
      <c r="E21" s="110"/>
    </row>
    <row r="22" spans="2:5" x14ac:dyDescent="0.3">
      <c r="B22" s="107" t="s">
        <v>23</v>
      </c>
      <c r="C22" s="107"/>
      <c r="D22" s="107"/>
      <c r="E22" s="59"/>
    </row>
    <row r="23" spans="2:5" ht="23.25" customHeight="1" x14ac:dyDescent="0.3">
      <c r="B23" s="94"/>
      <c r="C23" s="94">
        <v>11004</v>
      </c>
      <c r="D23" s="57" t="s">
        <v>37</v>
      </c>
      <c r="E23" s="58"/>
    </row>
    <row r="24" spans="2:5" ht="34.5" x14ac:dyDescent="0.3">
      <c r="B24" s="94"/>
      <c r="C24" s="94"/>
      <c r="D24" s="95" t="s">
        <v>73</v>
      </c>
      <c r="E24" s="108">
        <f>'4.'!G26</f>
        <v>673100</v>
      </c>
    </row>
    <row r="25" spans="2:5" ht="24.75" customHeight="1" x14ac:dyDescent="0.3">
      <c r="B25" s="94"/>
      <c r="C25" s="94"/>
      <c r="D25" s="57" t="s">
        <v>38</v>
      </c>
      <c r="E25" s="109"/>
    </row>
    <row r="26" spans="2:5" ht="34.5" x14ac:dyDescent="0.3">
      <c r="B26" s="94"/>
      <c r="C26" s="94"/>
      <c r="D26" s="95" t="s">
        <v>72</v>
      </c>
      <c r="E26" s="109"/>
    </row>
    <row r="27" spans="2:5" ht="24" customHeight="1" x14ac:dyDescent="0.3">
      <c r="B27" s="94"/>
      <c r="C27" s="94"/>
      <c r="D27" s="57" t="s">
        <v>32</v>
      </c>
      <c r="E27" s="109"/>
    </row>
    <row r="28" spans="2:5" ht="26.25" customHeight="1" x14ac:dyDescent="0.3">
      <c r="B28" s="94"/>
      <c r="C28" s="94"/>
      <c r="D28" s="95" t="s">
        <v>33</v>
      </c>
      <c r="E28" s="110"/>
    </row>
  </sheetData>
  <mergeCells count="10">
    <mergeCell ref="B22:D22"/>
    <mergeCell ref="E24:E28"/>
    <mergeCell ref="B3:E3"/>
    <mergeCell ref="B5:C5"/>
    <mergeCell ref="D5:D6"/>
    <mergeCell ref="E17:E21"/>
    <mergeCell ref="B15:D15"/>
    <mergeCell ref="B9:B14"/>
    <mergeCell ref="C9:C14"/>
    <mergeCell ref="E10:E14"/>
  </mergeCells>
  <pageMargins left="0.23622047244094499" right="0.196850393700787" top="0.74803149606299202" bottom="0.74803149606299202" header="0.31496062992126" footer="0.31496062992126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34"/>
  <sheetViews>
    <sheetView topLeftCell="A25" zoomScale="110" zoomScaleNormal="110" workbookViewId="0">
      <selection activeCell="G40" sqref="G40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67.42578125" style="6" customWidth="1"/>
    <col min="7" max="7" width="25.85546875" style="6" customWidth="1"/>
    <col min="8" max="8" width="9.140625" style="6"/>
    <col min="9" max="9" width="14.28515625" style="6" bestFit="1" customWidth="1"/>
    <col min="10" max="16384" width="9.140625" style="6"/>
  </cols>
  <sheetData>
    <row r="1" spans="1:252" x14ac:dyDescent="0.3">
      <c r="F1" s="2"/>
      <c r="G1" s="60" t="s">
        <v>47</v>
      </c>
      <c r="H1" s="7"/>
      <c r="I1" s="7"/>
      <c r="J1" s="7"/>
      <c r="K1" s="7"/>
      <c r="L1" s="5"/>
      <c r="M1" s="7"/>
      <c r="N1" s="7"/>
      <c r="O1" s="7"/>
      <c r="P1" s="7"/>
      <c r="Q1" s="7"/>
      <c r="R1" s="7"/>
      <c r="S1" s="7"/>
      <c r="T1" s="5"/>
      <c r="U1" s="7"/>
      <c r="V1" s="7"/>
      <c r="W1" s="7"/>
      <c r="X1" s="7"/>
      <c r="Y1" s="7"/>
      <c r="Z1" s="7"/>
      <c r="AA1" s="7"/>
      <c r="AB1" s="5"/>
      <c r="AC1" s="7"/>
      <c r="AD1" s="7"/>
      <c r="AE1" s="7"/>
      <c r="AF1" s="7"/>
      <c r="AG1" s="7"/>
      <c r="AH1" s="7"/>
      <c r="AI1" s="7"/>
      <c r="AJ1" s="5"/>
      <c r="AK1" s="7"/>
      <c r="AL1" s="7"/>
      <c r="AM1" s="7"/>
      <c r="AN1" s="7"/>
      <c r="AO1" s="7"/>
      <c r="AP1" s="7"/>
      <c r="AQ1" s="7"/>
      <c r="AR1" s="5"/>
      <c r="AS1" s="7"/>
      <c r="AT1" s="7"/>
      <c r="AU1" s="7"/>
      <c r="AV1" s="7"/>
      <c r="AW1" s="7"/>
      <c r="AX1" s="7"/>
      <c r="AY1" s="7"/>
      <c r="AZ1" s="5"/>
      <c r="BA1" s="7"/>
      <c r="BB1" s="7"/>
      <c r="BC1" s="7"/>
      <c r="BD1" s="7"/>
      <c r="BE1" s="7"/>
      <c r="BF1" s="7"/>
      <c r="BG1" s="7"/>
      <c r="BH1" s="5"/>
      <c r="BI1" s="7"/>
      <c r="BJ1" s="7"/>
      <c r="BK1" s="7"/>
      <c r="BL1" s="7"/>
      <c r="BM1" s="7"/>
      <c r="BN1" s="7"/>
      <c r="BO1" s="7"/>
      <c r="BP1" s="5"/>
      <c r="BQ1" s="7"/>
      <c r="BR1" s="7"/>
      <c r="BS1" s="7"/>
      <c r="BT1" s="7"/>
      <c r="BU1" s="7"/>
      <c r="BV1" s="7"/>
      <c r="BW1" s="7"/>
      <c r="BX1" s="5"/>
      <c r="BY1" s="7"/>
      <c r="BZ1" s="7"/>
      <c r="CA1" s="7"/>
      <c r="CB1" s="7"/>
      <c r="CC1" s="7"/>
      <c r="CD1" s="7"/>
      <c r="CE1" s="7"/>
      <c r="CF1" s="5"/>
      <c r="CG1" s="7"/>
      <c r="CH1" s="7"/>
      <c r="CI1" s="7"/>
      <c r="CJ1" s="7"/>
      <c r="CK1" s="7"/>
      <c r="CL1" s="7"/>
      <c r="CM1" s="7"/>
      <c r="CN1" s="5"/>
      <c r="CO1" s="7"/>
      <c r="CP1" s="7"/>
      <c r="CQ1" s="7"/>
      <c r="CR1" s="7"/>
      <c r="CS1" s="7"/>
      <c r="CT1" s="7"/>
      <c r="CU1" s="7"/>
      <c r="CV1" s="5"/>
      <c r="CW1" s="7"/>
      <c r="CX1" s="7"/>
      <c r="CY1" s="7"/>
      <c r="CZ1" s="7"/>
      <c r="DA1" s="7"/>
      <c r="DB1" s="7"/>
      <c r="DC1" s="7"/>
      <c r="DD1" s="5"/>
      <c r="DE1" s="7"/>
      <c r="DF1" s="7"/>
      <c r="DG1" s="7"/>
      <c r="DH1" s="7"/>
      <c r="DI1" s="7"/>
      <c r="DJ1" s="7"/>
      <c r="DK1" s="7"/>
      <c r="DL1" s="5"/>
      <c r="DM1" s="7"/>
      <c r="DN1" s="7"/>
      <c r="DO1" s="7"/>
      <c r="DP1" s="7"/>
      <c r="DQ1" s="7"/>
      <c r="DR1" s="7"/>
      <c r="DS1" s="7"/>
      <c r="DT1" s="5"/>
      <c r="DU1" s="7"/>
      <c r="DV1" s="7"/>
      <c r="DW1" s="7"/>
      <c r="DX1" s="7"/>
      <c r="DY1" s="7"/>
      <c r="DZ1" s="7"/>
      <c r="EA1" s="7"/>
      <c r="EB1" s="5"/>
      <c r="EC1" s="7"/>
      <c r="ED1" s="7"/>
      <c r="EE1" s="7"/>
      <c r="EF1" s="7"/>
      <c r="EG1" s="7"/>
      <c r="EH1" s="7"/>
      <c r="EI1" s="7"/>
      <c r="EJ1" s="5"/>
      <c r="EK1" s="7"/>
      <c r="EL1" s="7"/>
      <c r="EM1" s="7"/>
      <c r="EN1" s="7"/>
      <c r="EO1" s="7"/>
      <c r="EP1" s="7"/>
      <c r="EQ1" s="7"/>
      <c r="ER1" s="5"/>
      <c r="ES1" s="7"/>
      <c r="ET1" s="7"/>
      <c r="EU1" s="7"/>
      <c r="EV1" s="7"/>
      <c r="EW1" s="7"/>
      <c r="EX1" s="7"/>
      <c r="EY1" s="7"/>
      <c r="EZ1" s="5"/>
      <c r="FA1" s="7"/>
      <c r="FB1" s="7"/>
      <c r="FC1" s="7"/>
      <c r="FD1" s="7"/>
      <c r="FE1" s="7"/>
      <c r="FF1" s="7"/>
      <c r="FG1" s="7"/>
      <c r="FH1" s="5"/>
      <c r="FI1" s="7"/>
      <c r="FJ1" s="7"/>
      <c r="FK1" s="7"/>
      <c r="FL1" s="7"/>
      <c r="FM1" s="7"/>
      <c r="FN1" s="7"/>
      <c r="FO1" s="7"/>
      <c r="FP1" s="5"/>
      <c r="FQ1" s="7"/>
      <c r="FR1" s="7"/>
      <c r="FS1" s="7"/>
      <c r="FT1" s="7"/>
      <c r="FU1" s="7"/>
      <c r="FV1" s="7"/>
      <c r="FW1" s="7"/>
      <c r="FX1" s="5"/>
      <c r="FY1" s="7"/>
      <c r="FZ1" s="7"/>
      <c r="GA1" s="7"/>
      <c r="GB1" s="7"/>
      <c r="GC1" s="7"/>
      <c r="GD1" s="7"/>
      <c r="GE1" s="7"/>
      <c r="GF1" s="5"/>
      <c r="GG1" s="7"/>
      <c r="GH1" s="7"/>
      <c r="GI1" s="7"/>
      <c r="GJ1" s="7"/>
      <c r="GK1" s="7"/>
      <c r="GL1" s="7"/>
      <c r="GM1" s="7"/>
      <c r="GN1" s="5"/>
      <c r="GO1" s="7"/>
      <c r="GP1" s="7"/>
      <c r="GQ1" s="7"/>
      <c r="GR1" s="7"/>
      <c r="GS1" s="7"/>
      <c r="GT1" s="7"/>
      <c r="GU1" s="7"/>
      <c r="GV1" s="5"/>
      <c r="GW1" s="7"/>
      <c r="GX1" s="7"/>
      <c r="GY1" s="7"/>
      <c r="GZ1" s="7"/>
      <c r="HA1" s="7"/>
      <c r="HB1" s="7"/>
      <c r="HC1" s="7"/>
      <c r="HD1" s="5"/>
      <c r="HE1" s="7"/>
      <c r="HF1" s="7"/>
      <c r="HG1" s="7"/>
      <c r="HH1" s="7"/>
      <c r="HI1" s="7"/>
      <c r="HJ1" s="7"/>
      <c r="HK1" s="7"/>
      <c r="HL1" s="5"/>
      <c r="HM1" s="7"/>
      <c r="HN1" s="7"/>
      <c r="HO1" s="7"/>
      <c r="HP1" s="7"/>
      <c r="HQ1" s="7"/>
      <c r="HR1" s="7"/>
      <c r="HS1" s="7"/>
      <c r="HT1" s="5"/>
      <c r="HU1" s="7"/>
      <c r="HV1" s="7"/>
      <c r="HW1" s="7"/>
      <c r="HX1" s="7"/>
      <c r="HY1" s="7"/>
      <c r="HZ1" s="7"/>
      <c r="IA1" s="7"/>
      <c r="IB1" s="5"/>
      <c r="IC1" s="7"/>
      <c r="ID1" s="7"/>
      <c r="IE1" s="7"/>
      <c r="IF1" s="7"/>
      <c r="IG1" s="7"/>
      <c r="IH1" s="7"/>
      <c r="II1" s="7"/>
      <c r="IJ1" s="5"/>
      <c r="IK1" s="7"/>
      <c r="IL1" s="7"/>
      <c r="IM1" s="7"/>
      <c r="IN1" s="7"/>
      <c r="IO1" s="7"/>
      <c r="IP1" s="7"/>
      <c r="IQ1" s="7"/>
      <c r="IR1" s="5"/>
    </row>
    <row r="2" spans="1:252" ht="57" customHeight="1" x14ac:dyDescent="0.3">
      <c r="A2" s="130" t="s">
        <v>45</v>
      </c>
      <c r="B2" s="130"/>
      <c r="C2" s="130"/>
      <c r="D2" s="130"/>
      <c r="E2" s="130"/>
      <c r="F2" s="130"/>
      <c r="G2" s="130"/>
      <c r="H2" s="7"/>
      <c r="I2" s="7"/>
      <c r="J2" s="7"/>
      <c r="K2" s="7"/>
      <c r="L2" s="5"/>
      <c r="M2" s="7"/>
      <c r="N2" s="7"/>
      <c r="O2" s="7"/>
      <c r="P2" s="7"/>
      <c r="Q2" s="7"/>
      <c r="R2" s="7"/>
      <c r="S2" s="7"/>
      <c r="T2" s="5"/>
      <c r="U2" s="7"/>
      <c r="V2" s="7"/>
      <c r="W2" s="7"/>
      <c r="X2" s="7"/>
      <c r="Y2" s="7"/>
      <c r="Z2" s="7"/>
      <c r="AA2" s="7"/>
      <c r="AB2" s="5"/>
      <c r="AC2" s="7"/>
      <c r="AD2" s="7"/>
      <c r="AE2" s="7"/>
      <c r="AF2" s="7"/>
      <c r="AG2" s="7"/>
      <c r="AH2" s="7"/>
      <c r="AI2" s="7"/>
      <c r="AJ2" s="5"/>
      <c r="AK2" s="7"/>
      <c r="AL2" s="7"/>
      <c r="AM2" s="7"/>
      <c r="AN2" s="7"/>
      <c r="AO2" s="7"/>
      <c r="AP2" s="7"/>
      <c r="AQ2" s="7"/>
      <c r="AR2" s="5"/>
      <c r="AS2" s="7"/>
      <c r="AT2" s="7"/>
      <c r="AU2" s="7"/>
      <c r="AV2" s="7"/>
      <c r="AW2" s="7"/>
      <c r="AX2" s="7"/>
      <c r="AY2" s="7"/>
      <c r="AZ2" s="5"/>
      <c r="BA2" s="7"/>
      <c r="BB2" s="7"/>
      <c r="BC2" s="7"/>
      <c r="BD2" s="7"/>
      <c r="BE2" s="7"/>
      <c r="BF2" s="7"/>
      <c r="BG2" s="7"/>
      <c r="BH2" s="5"/>
      <c r="BI2" s="7"/>
      <c r="BJ2" s="7"/>
      <c r="BK2" s="7"/>
      <c r="BL2" s="7"/>
      <c r="BM2" s="7"/>
      <c r="BN2" s="7"/>
      <c r="BO2" s="7"/>
      <c r="BP2" s="5"/>
      <c r="BQ2" s="7"/>
      <c r="BR2" s="7"/>
      <c r="BS2" s="7"/>
      <c r="BT2" s="7"/>
      <c r="BU2" s="7"/>
      <c r="BV2" s="7"/>
      <c r="BW2" s="7"/>
      <c r="BX2" s="5"/>
      <c r="BY2" s="7"/>
      <c r="BZ2" s="7"/>
      <c r="CA2" s="7"/>
      <c r="CB2" s="7"/>
      <c r="CC2" s="7"/>
      <c r="CD2" s="7"/>
      <c r="CE2" s="7"/>
      <c r="CF2" s="5"/>
      <c r="CG2" s="7"/>
      <c r="CH2" s="7"/>
      <c r="CI2" s="7"/>
      <c r="CJ2" s="7"/>
      <c r="CK2" s="7"/>
      <c r="CL2" s="7"/>
      <c r="CM2" s="7"/>
      <c r="CN2" s="5"/>
      <c r="CO2" s="7"/>
      <c r="CP2" s="7"/>
      <c r="CQ2" s="7"/>
      <c r="CR2" s="7"/>
      <c r="CS2" s="7"/>
      <c r="CT2" s="7"/>
      <c r="CU2" s="7"/>
      <c r="CV2" s="5"/>
      <c r="CW2" s="7"/>
      <c r="CX2" s="7"/>
      <c r="CY2" s="7"/>
      <c r="CZ2" s="7"/>
      <c r="DA2" s="7"/>
      <c r="DB2" s="7"/>
      <c r="DC2" s="7"/>
      <c r="DD2" s="5"/>
      <c r="DE2" s="7"/>
      <c r="DF2" s="7"/>
      <c r="DG2" s="7"/>
      <c r="DH2" s="7"/>
      <c r="DI2" s="7"/>
      <c r="DJ2" s="7"/>
      <c r="DK2" s="7"/>
      <c r="DL2" s="5"/>
      <c r="DM2" s="7"/>
      <c r="DN2" s="7"/>
      <c r="DO2" s="7"/>
      <c r="DP2" s="7"/>
      <c r="DQ2" s="7"/>
      <c r="DR2" s="7"/>
      <c r="DS2" s="7"/>
      <c r="DT2" s="5"/>
      <c r="DU2" s="7"/>
      <c r="DV2" s="7"/>
      <c r="DW2" s="7"/>
      <c r="DX2" s="7"/>
      <c r="DY2" s="7"/>
      <c r="DZ2" s="7"/>
      <c r="EA2" s="7"/>
      <c r="EB2" s="5"/>
      <c r="EC2" s="7"/>
      <c r="ED2" s="7"/>
      <c r="EE2" s="7"/>
      <c r="EF2" s="7"/>
      <c r="EG2" s="7"/>
      <c r="EH2" s="7"/>
      <c r="EI2" s="7"/>
      <c r="EJ2" s="5"/>
      <c r="EK2" s="7"/>
      <c r="EL2" s="7"/>
      <c r="EM2" s="7"/>
      <c r="EN2" s="7"/>
      <c r="EO2" s="7"/>
      <c r="EP2" s="7"/>
      <c r="EQ2" s="7"/>
      <c r="ER2" s="5"/>
      <c r="ES2" s="7"/>
      <c r="ET2" s="7"/>
      <c r="EU2" s="7"/>
      <c r="EV2" s="7"/>
      <c r="EW2" s="7"/>
      <c r="EX2" s="7"/>
      <c r="EY2" s="7"/>
      <c r="EZ2" s="5"/>
      <c r="FA2" s="7"/>
      <c r="FB2" s="7"/>
      <c r="FC2" s="7"/>
      <c r="FD2" s="7"/>
      <c r="FE2" s="7"/>
      <c r="FF2" s="7"/>
      <c r="FG2" s="7"/>
      <c r="FH2" s="5"/>
      <c r="FI2" s="7"/>
      <c r="FJ2" s="7"/>
      <c r="FK2" s="7"/>
      <c r="FL2" s="7"/>
      <c r="FM2" s="7"/>
      <c r="FN2" s="7"/>
      <c r="FO2" s="7"/>
      <c r="FP2" s="5"/>
      <c r="FQ2" s="7"/>
      <c r="FR2" s="7"/>
      <c r="FS2" s="7"/>
      <c r="FT2" s="7"/>
      <c r="FU2" s="7"/>
      <c r="FV2" s="7"/>
      <c r="FW2" s="7"/>
      <c r="FX2" s="5"/>
      <c r="FY2" s="7"/>
      <c r="FZ2" s="7"/>
      <c r="GA2" s="7"/>
      <c r="GB2" s="7"/>
      <c r="GC2" s="7"/>
      <c r="GD2" s="7"/>
      <c r="GE2" s="7"/>
      <c r="GF2" s="5"/>
      <c r="GG2" s="7"/>
      <c r="GH2" s="7"/>
      <c r="GI2" s="7"/>
      <c r="GJ2" s="7"/>
      <c r="GK2" s="7"/>
      <c r="GL2" s="7"/>
      <c r="GM2" s="7"/>
      <c r="GN2" s="5"/>
      <c r="GO2" s="7"/>
      <c r="GP2" s="7"/>
      <c r="GQ2" s="7"/>
      <c r="GR2" s="7"/>
      <c r="GS2" s="7"/>
      <c r="GT2" s="7"/>
      <c r="GU2" s="7"/>
      <c r="GV2" s="5"/>
      <c r="GW2" s="7"/>
      <c r="GX2" s="7"/>
      <c r="GY2" s="7"/>
      <c r="GZ2" s="7"/>
      <c r="HA2" s="7"/>
      <c r="HB2" s="7"/>
      <c r="HC2" s="7"/>
      <c r="HD2" s="5"/>
      <c r="HE2" s="7"/>
      <c r="HF2" s="7"/>
      <c r="HG2" s="7"/>
      <c r="HH2" s="7"/>
      <c r="HI2" s="7"/>
      <c r="HJ2" s="7"/>
      <c r="HK2" s="7"/>
      <c r="HL2" s="5"/>
      <c r="HM2" s="7"/>
      <c r="HN2" s="7"/>
      <c r="HO2" s="7"/>
      <c r="HP2" s="7"/>
      <c r="HQ2" s="7"/>
      <c r="HR2" s="7"/>
      <c r="HS2" s="7"/>
      <c r="HT2" s="5"/>
      <c r="HU2" s="7"/>
      <c r="HV2" s="7"/>
      <c r="HW2" s="7"/>
      <c r="HX2" s="7"/>
      <c r="HY2" s="7"/>
      <c r="HZ2" s="7"/>
      <c r="IA2" s="7"/>
      <c r="IB2" s="5"/>
      <c r="IC2" s="7"/>
      <c r="ID2" s="7"/>
      <c r="IE2" s="7"/>
      <c r="IF2" s="7"/>
      <c r="IG2" s="7"/>
      <c r="IH2" s="7"/>
      <c r="II2" s="7"/>
      <c r="IJ2" s="5"/>
      <c r="IK2" s="7"/>
      <c r="IL2" s="7"/>
      <c r="IM2" s="7"/>
      <c r="IN2" s="7"/>
      <c r="IO2" s="7"/>
      <c r="IP2" s="7"/>
      <c r="IQ2" s="7"/>
      <c r="IR2" s="5"/>
    </row>
    <row r="3" spans="1:252" x14ac:dyDescent="0.3">
      <c r="A3" s="7"/>
      <c r="B3" s="7"/>
      <c r="C3" s="7"/>
      <c r="D3" s="7"/>
      <c r="E3" s="7"/>
      <c r="F3" s="7"/>
      <c r="G3" s="42" t="s">
        <v>39</v>
      </c>
      <c r="H3" s="7"/>
      <c r="I3" s="7"/>
      <c r="J3" s="7"/>
      <c r="K3" s="7"/>
      <c r="L3" s="5"/>
      <c r="M3" s="7"/>
      <c r="N3" s="7"/>
      <c r="O3" s="7"/>
      <c r="P3" s="7"/>
      <c r="Q3" s="7"/>
      <c r="R3" s="7"/>
      <c r="S3" s="7"/>
      <c r="T3" s="5"/>
      <c r="U3" s="7"/>
      <c r="V3" s="7"/>
      <c r="W3" s="7"/>
      <c r="X3" s="7"/>
      <c r="Y3" s="7"/>
      <c r="Z3" s="7"/>
      <c r="AA3" s="7"/>
      <c r="AB3" s="5"/>
      <c r="AC3" s="7"/>
      <c r="AD3" s="7"/>
      <c r="AE3" s="7"/>
      <c r="AF3" s="7"/>
      <c r="AG3" s="7"/>
      <c r="AH3" s="7"/>
      <c r="AI3" s="7"/>
      <c r="AJ3" s="5"/>
      <c r="AK3" s="7"/>
      <c r="AL3" s="7"/>
      <c r="AM3" s="7"/>
      <c r="AN3" s="7"/>
      <c r="AO3" s="7"/>
      <c r="AP3" s="7"/>
      <c r="AQ3" s="7"/>
      <c r="AR3" s="5"/>
      <c r="AS3" s="7"/>
      <c r="AT3" s="7"/>
      <c r="AU3" s="7"/>
      <c r="AV3" s="7"/>
      <c r="AW3" s="7"/>
      <c r="AX3" s="7"/>
      <c r="AY3" s="7"/>
      <c r="AZ3" s="5"/>
      <c r="BA3" s="7"/>
      <c r="BB3" s="7"/>
      <c r="BC3" s="7"/>
      <c r="BD3" s="7"/>
      <c r="BE3" s="7"/>
      <c r="BF3" s="7"/>
      <c r="BG3" s="7"/>
      <c r="BH3" s="5"/>
      <c r="BI3" s="7"/>
      <c r="BJ3" s="7"/>
      <c r="BK3" s="7"/>
      <c r="BL3" s="7"/>
      <c r="BM3" s="7"/>
      <c r="BN3" s="7"/>
      <c r="BO3" s="7"/>
      <c r="BP3" s="5"/>
      <c r="BQ3" s="7"/>
      <c r="BR3" s="7"/>
      <c r="BS3" s="7"/>
      <c r="BT3" s="7"/>
      <c r="BU3" s="7"/>
      <c r="BV3" s="7"/>
      <c r="BW3" s="7"/>
      <c r="BX3" s="5"/>
      <c r="BY3" s="7"/>
      <c r="BZ3" s="7"/>
      <c r="CA3" s="7"/>
      <c r="CB3" s="7"/>
      <c r="CC3" s="7"/>
      <c r="CD3" s="7"/>
      <c r="CE3" s="7"/>
      <c r="CF3" s="5"/>
      <c r="CG3" s="7"/>
      <c r="CH3" s="7"/>
      <c r="CI3" s="7"/>
      <c r="CJ3" s="7"/>
      <c r="CK3" s="7"/>
      <c r="CL3" s="7"/>
      <c r="CM3" s="7"/>
      <c r="CN3" s="5"/>
      <c r="CO3" s="7"/>
      <c r="CP3" s="7"/>
      <c r="CQ3" s="7"/>
      <c r="CR3" s="7"/>
      <c r="CS3" s="7"/>
      <c r="CT3" s="7"/>
      <c r="CU3" s="7"/>
      <c r="CV3" s="5"/>
      <c r="CW3" s="7"/>
      <c r="CX3" s="7"/>
      <c r="CY3" s="7"/>
      <c r="CZ3" s="7"/>
      <c r="DA3" s="7"/>
      <c r="DB3" s="7"/>
      <c r="DC3" s="7"/>
      <c r="DD3" s="5"/>
      <c r="DE3" s="7"/>
      <c r="DF3" s="7"/>
      <c r="DG3" s="7"/>
      <c r="DH3" s="7"/>
      <c r="DI3" s="7"/>
      <c r="DJ3" s="7"/>
      <c r="DK3" s="7"/>
      <c r="DL3" s="5"/>
      <c r="DM3" s="7"/>
      <c r="DN3" s="7"/>
      <c r="DO3" s="7"/>
      <c r="DP3" s="7"/>
      <c r="DQ3" s="7"/>
      <c r="DR3" s="7"/>
      <c r="DS3" s="7"/>
      <c r="DT3" s="5"/>
      <c r="DU3" s="7"/>
      <c r="DV3" s="7"/>
      <c r="DW3" s="7"/>
      <c r="DX3" s="7"/>
      <c r="DY3" s="7"/>
      <c r="DZ3" s="7"/>
      <c r="EA3" s="7"/>
      <c r="EB3" s="5"/>
      <c r="EC3" s="7"/>
      <c r="ED3" s="7"/>
      <c r="EE3" s="7"/>
      <c r="EF3" s="7"/>
      <c r="EG3" s="7"/>
      <c r="EH3" s="7"/>
      <c r="EI3" s="7"/>
      <c r="EJ3" s="5"/>
      <c r="EK3" s="7"/>
      <c r="EL3" s="7"/>
      <c r="EM3" s="7"/>
      <c r="EN3" s="7"/>
      <c r="EO3" s="7"/>
      <c r="EP3" s="7"/>
      <c r="EQ3" s="7"/>
      <c r="ER3" s="5"/>
      <c r="ES3" s="7"/>
      <c r="ET3" s="7"/>
      <c r="EU3" s="7"/>
      <c r="EV3" s="7"/>
      <c r="EW3" s="7"/>
      <c r="EX3" s="7"/>
      <c r="EY3" s="7"/>
      <c r="EZ3" s="5"/>
      <c r="FA3" s="7"/>
      <c r="FB3" s="7"/>
      <c r="FC3" s="7"/>
      <c r="FD3" s="7"/>
      <c r="FE3" s="7"/>
      <c r="FF3" s="7"/>
      <c r="FG3" s="7"/>
      <c r="FH3" s="5"/>
      <c r="FI3" s="7"/>
      <c r="FJ3" s="7"/>
      <c r="FK3" s="7"/>
      <c r="FL3" s="7"/>
      <c r="FM3" s="7"/>
      <c r="FN3" s="7"/>
      <c r="FO3" s="7"/>
      <c r="FP3" s="5"/>
      <c r="FQ3" s="7"/>
      <c r="FR3" s="7"/>
      <c r="FS3" s="7"/>
      <c r="FT3" s="7"/>
      <c r="FU3" s="7"/>
      <c r="FV3" s="7"/>
      <c r="FW3" s="7"/>
      <c r="FX3" s="5"/>
      <c r="FY3" s="7"/>
      <c r="FZ3" s="7"/>
      <c r="GA3" s="7"/>
      <c r="GB3" s="7"/>
      <c r="GC3" s="7"/>
      <c r="GD3" s="7"/>
      <c r="GE3" s="7"/>
      <c r="GF3" s="5"/>
      <c r="GG3" s="7"/>
      <c r="GH3" s="7"/>
      <c r="GI3" s="7"/>
      <c r="GJ3" s="7"/>
      <c r="GK3" s="7"/>
      <c r="GL3" s="7"/>
      <c r="GM3" s="7"/>
      <c r="GN3" s="5"/>
      <c r="GO3" s="7"/>
      <c r="GP3" s="7"/>
      <c r="GQ3" s="7"/>
      <c r="GR3" s="7"/>
      <c r="GS3" s="7"/>
      <c r="GT3" s="7"/>
      <c r="GU3" s="7"/>
      <c r="GV3" s="5"/>
      <c r="GW3" s="7"/>
      <c r="GX3" s="7"/>
      <c r="GY3" s="7"/>
      <c r="GZ3" s="7"/>
      <c r="HA3" s="7"/>
      <c r="HB3" s="7"/>
      <c r="HC3" s="7"/>
      <c r="HD3" s="5"/>
      <c r="HE3" s="7"/>
      <c r="HF3" s="7"/>
      <c r="HG3" s="7"/>
      <c r="HH3" s="7"/>
      <c r="HI3" s="7"/>
      <c r="HJ3" s="7"/>
      <c r="HK3" s="7"/>
      <c r="HL3" s="5"/>
      <c r="HM3" s="7"/>
      <c r="HN3" s="7"/>
      <c r="HO3" s="7"/>
      <c r="HP3" s="7"/>
      <c r="HQ3" s="7"/>
      <c r="HR3" s="7"/>
      <c r="HS3" s="7"/>
      <c r="HT3" s="5"/>
      <c r="HU3" s="7"/>
      <c r="HV3" s="7"/>
      <c r="HW3" s="7"/>
      <c r="HX3" s="7"/>
      <c r="HY3" s="7"/>
      <c r="HZ3" s="7"/>
      <c r="IA3" s="7"/>
      <c r="IB3" s="5"/>
      <c r="IC3" s="7"/>
      <c r="ID3" s="7"/>
      <c r="IE3" s="7"/>
      <c r="IF3" s="7"/>
      <c r="IG3" s="7"/>
      <c r="IH3" s="7"/>
      <c r="II3" s="7"/>
      <c r="IJ3" s="5"/>
      <c r="IK3" s="7"/>
      <c r="IL3" s="7"/>
      <c r="IM3" s="7"/>
      <c r="IN3" s="7"/>
      <c r="IO3" s="7"/>
      <c r="IP3" s="7"/>
      <c r="IQ3" s="7"/>
      <c r="IR3" s="5"/>
    </row>
    <row r="4" spans="1:252" ht="82.5" customHeight="1" x14ac:dyDescent="0.3">
      <c r="A4" s="125" t="s">
        <v>15</v>
      </c>
      <c r="B4" s="126"/>
      <c r="C4" s="127"/>
      <c r="D4" s="125" t="s">
        <v>1</v>
      </c>
      <c r="E4" s="126"/>
      <c r="F4" s="128" t="s">
        <v>3</v>
      </c>
      <c r="G4" s="32" t="s">
        <v>87</v>
      </c>
    </row>
    <row r="5" spans="1:252" ht="35.25" customHeight="1" x14ac:dyDescent="0.3">
      <c r="A5" s="43" t="s">
        <v>16</v>
      </c>
      <c r="B5" s="43" t="s">
        <v>17</v>
      </c>
      <c r="C5" s="43" t="s">
        <v>18</v>
      </c>
      <c r="D5" s="43" t="s">
        <v>19</v>
      </c>
      <c r="E5" s="43" t="s">
        <v>20</v>
      </c>
      <c r="F5" s="129"/>
      <c r="G5" s="32" t="s">
        <v>0</v>
      </c>
    </row>
    <row r="6" spans="1:252" x14ac:dyDescent="0.3">
      <c r="A6" s="122" t="s">
        <v>21</v>
      </c>
      <c r="B6" s="123"/>
      <c r="C6" s="123"/>
      <c r="D6" s="123"/>
      <c r="E6" s="123"/>
      <c r="F6" s="124"/>
      <c r="G6" s="28">
        <f t="shared" ref="G6" si="0">+G7</f>
        <v>1222000</v>
      </c>
    </row>
    <row r="7" spans="1:252" ht="34.5" x14ac:dyDescent="0.3">
      <c r="A7" s="132" t="s">
        <v>74</v>
      </c>
      <c r="B7" s="138"/>
      <c r="C7" s="138"/>
      <c r="D7" s="138"/>
      <c r="E7" s="139"/>
      <c r="F7" s="96" t="s">
        <v>75</v>
      </c>
      <c r="G7" s="24">
        <f t="shared" ref="G7" si="1">G9</f>
        <v>1222000</v>
      </c>
    </row>
    <row r="8" spans="1:252" x14ac:dyDescent="0.3">
      <c r="A8" s="133"/>
      <c r="B8" s="138"/>
      <c r="C8" s="138"/>
      <c r="D8" s="138"/>
      <c r="E8" s="140"/>
      <c r="F8" s="17" t="s">
        <v>2</v>
      </c>
      <c r="G8" s="25"/>
    </row>
    <row r="9" spans="1:252" x14ac:dyDescent="0.3">
      <c r="A9" s="133"/>
      <c r="B9" s="132" t="s">
        <v>26</v>
      </c>
      <c r="C9" s="138"/>
      <c r="D9" s="138"/>
      <c r="E9" s="140"/>
      <c r="F9" s="96" t="s">
        <v>76</v>
      </c>
      <c r="G9" s="24">
        <f t="shared" ref="G9" si="2">G11</f>
        <v>1222000</v>
      </c>
    </row>
    <row r="10" spans="1:252" x14ac:dyDescent="0.3">
      <c r="A10" s="133"/>
      <c r="B10" s="133"/>
      <c r="C10" s="138"/>
      <c r="D10" s="138"/>
      <c r="E10" s="140"/>
      <c r="F10" s="17" t="s">
        <v>2</v>
      </c>
      <c r="G10" s="25"/>
    </row>
    <row r="11" spans="1:252" x14ac:dyDescent="0.3">
      <c r="A11" s="133"/>
      <c r="B11" s="133"/>
      <c r="C11" s="132" t="s">
        <v>26</v>
      </c>
      <c r="D11" s="138"/>
      <c r="E11" s="140"/>
      <c r="F11" s="97" t="s">
        <v>77</v>
      </c>
      <c r="G11" s="24">
        <f t="shared" ref="G11" si="3">G15</f>
        <v>1222000</v>
      </c>
    </row>
    <row r="12" spans="1:252" x14ac:dyDescent="0.3">
      <c r="A12" s="133"/>
      <c r="B12" s="133"/>
      <c r="C12" s="133"/>
      <c r="D12" s="138"/>
      <c r="E12" s="140"/>
      <c r="F12" s="30" t="s">
        <v>2</v>
      </c>
      <c r="G12" s="26"/>
    </row>
    <row r="13" spans="1:252" x14ac:dyDescent="0.3">
      <c r="A13" s="133"/>
      <c r="B13" s="133"/>
      <c r="C13" s="133"/>
      <c r="D13" s="138"/>
      <c r="E13" s="139"/>
      <c r="F13" s="98" t="s">
        <v>71</v>
      </c>
      <c r="G13" s="24">
        <f t="shared" ref="G13" si="4">G15</f>
        <v>1222000</v>
      </c>
    </row>
    <row r="14" spans="1:252" x14ac:dyDescent="0.3">
      <c r="A14" s="133"/>
      <c r="B14" s="133"/>
      <c r="C14" s="133"/>
      <c r="D14" s="138"/>
      <c r="E14" s="141"/>
      <c r="F14" s="17" t="s">
        <v>2</v>
      </c>
      <c r="G14" s="26"/>
    </row>
    <row r="15" spans="1:252" ht="27" x14ac:dyDescent="0.3">
      <c r="A15" s="133"/>
      <c r="B15" s="133"/>
      <c r="C15" s="133"/>
      <c r="D15" s="135">
        <v>1158</v>
      </c>
      <c r="E15" s="138"/>
      <c r="F15" s="100" t="s">
        <v>78</v>
      </c>
      <c r="G15" s="24">
        <f>G17+G26</f>
        <v>1222000</v>
      </c>
    </row>
    <row r="16" spans="1:252" x14ac:dyDescent="0.3">
      <c r="A16" s="133"/>
      <c r="B16" s="133"/>
      <c r="C16" s="133"/>
      <c r="D16" s="136"/>
      <c r="E16" s="138"/>
      <c r="F16" s="22" t="s">
        <v>27</v>
      </c>
      <c r="G16" s="26"/>
    </row>
    <row r="17" spans="1:7" ht="40.5" x14ac:dyDescent="0.3">
      <c r="A17" s="133"/>
      <c r="B17" s="133"/>
      <c r="C17" s="133"/>
      <c r="D17" s="136"/>
      <c r="E17" s="131">
        <v>11001</v>
      </c>
      <c r="F17" s="100" t="s">
        <v>79</v>
      </c>
      <c r="G17" s="29">
        <f t="shared" ref="G17" si="5">G19</f>
        <v>548900</v>
      </c>
    </row>
    <row r="18" spans="1:7" x14ac:dyDescent="0.3">
      <c r="A18" s="133"/>
      <c r="B18" s="133"/>
      <c r="C18" s="133"/>
      <c r="D18" s="136"/>
      <c r="E18" s="131"/>
      <c r="F18" s="22" t="s">
        <v>28</v>
      </c>
      <c r="G18" s="25"/>
    </row>
    <row r="19" spans="1:7" x14ac:dyDescent="0.3">
      <c r="A19" s="133"/>
      <c r="B19" s="133"/>
      <c r="C19" s="133"/>
      <c r="D19" s="136"/>
      <c r="E19" s="131"/>
      <c r="F19" s="99" t="s">
        <v>71</v>
      </c>
      <c r="G19" s="18">
        <f t="shared" ref="G19" si="6">G21</f>
        <v>548900</v>
      </c>
    </row>
    <row r="20" spans="1:7" ht="27" x14ac:dyDescent="0.3">
      <c r="A20" s="133"/>
      <c r="B20" s="133"/>
      <c r="C20" s="133"/>
      <c r="D20" s="136"/>
      <c r="E20" s="131"/>
      <c r="F20" s="22" t="s">
        <v>29</v>
      </c>
      <c r="G20" s="18"/>
    </row>
    <row r="21" spans="1:7" x14ac:dyDescent="0.3">
      <c r="A21" s="133"/>
      <c r="B21" s="133"/>
      <c r="C21" s="133"/>
      <c r="D21" s="136"/>
      <c r="E21" s="131"/>
      <c r="F21" s="21" t="s">
        <v>4</v>
      </c>
      <c r="G21" s="19">
        <f>G23</f>
        <v>548900</v>
      </c>
    </row>
    <row r="22" spans="1:7" x14ac:dyDescent="0.3">
      <c r="A22" s="133"/>
      <c r="B22" s="133"/>
      <c r="C22" s="133"/>
      <c r="D22" s="136"/>
      <c r="E22" s="131"/>
      <c r="F22" s="21" t="s">
        <v>5</v>
      </c>
      <c r="G22" s="19">
        <f t="shared" ref="G22" si="7">G23</f>
        <v>548900</v>
      </c>
    </row>
    <row r="23" spans="1:7" x14ac:dyDescent="0.3">
      <c r="A23" s="133"/>
      <c r="B23" s="133"/>
      <c r="C23" s="133"/>
      <c r="D23" s="136"/>
      <c r="E23" s="131"/>
      <c r="F23" s="21" t="s">
        <v>80</v>
      </c>
      <c r="G23" s="19">
        <f>G25</f>
        <v>548900</v>
      </c>
    </row>
    <row r="24" spans="1:7" x14ac:dyDescent="0.3">
      <c r="A24" s="133"/>
      <c r="B24" s="133"/>
      <c r="C24" s="133"/>
      <c r="D24" s="136"/>
      <c r="E24" s="131"/>
      <c r="F24" s="21" t="s">
        <v>81</v>
      </c>
      <c r="G24" s="19"/>
    </row>
    <row r="25" spans="1:7" x14ac:dyDescent="0.3">
      <c r="A25" s="133"/>
      <c r="B25" s="133"/>
      <c r="C25" s="133"/>
      <c r="D25" s="136"/>
      <c r="E25" s="131"/>
      <c r="F25" s="23" t="s">
        <v>82</v>
      </c>
      <c r="G25" s="18">
        <v>548900</v>
      </c>
    </row>
    <row r="26" spans="1:7" ht="35.25" customHeight="1" x14ac:dyDescent="0.3">
      <c r="A26" s="133"/>
      <c r="B26" s="133"/>
      <c r="C26" s="133"/>
      <c r="D26" s="136"/>
      <c r="E26" s="131">
        <v>11004</v>
      </c>
      <c r="F26" s="22" t="s">
        <v>73</v>
      </c>
      <c r="G26" s="29">
        <f t="shared" ref="G26" si="8">G28</f>
        <v>673100</v>
      </c>
    </row>
    <row r="27" spans="1:7" x14ac:dyDescent="0.3">
      <c r="A27" s="133"/>
      <c r="B27" s="133"/>
      <c r="C27" s="133"/>
      <c r="D27" s="136"/>
      <c r="E27" s="131"/>
      <c r="F27" s="22" t="s">
        <v>28</v>
      </c>
      <c r="G27" s="25"/>
    </row>
    <row r="28" spans="1:7" x14ac:dyDescent="0.3">
      <c r="A28" s="133"/>
      <c r="B28" s="133"/>
      <c r="C28" s="133"/>
      <c r="D28" s="136"/>
      <c r="E28" s="131"/>
      <c r="F28" s="99" t="s">
        <v>71</v>
      </c>
      <c r="G28" s="18">
        <f t="shared" ref="G28" si="9">G30</f>
        <v>673100</v>
      </c>
    </row>
    <row r="29" spans="1:7" ht="27" x14ac:dyDescent="0.3">
      <c r="A29" s="133"/>
      <c r="B29" s="133"/>
      <c r="C29" s="133"/>
      <c r="D29" s="136"/>
      <c r="E29" s="131"/>
      <c r="F29" s="22" t="s">
        <v>29</v>
      </c>
      <c r="G29" s="18"/>
    </row>
    <row r="30" spans="1:7" x14ac:dyDescent="0.3">
      <c r="A30" s="133"/>
      <c r="B30" s="133"/>
      <c r="C30" s="133"/>
      <c r="D30" s="136"/>
      <c r="E30" s="131"/>
      <c r="F30" s="21" t="s">
        <v>4</v>
      </c>
      <c r="G30" s="19">
        <f>G32</f>
        <v>673100</v>
      </c>
    </row>
    <row r="31" spans="1:7" x14ac:dyDescent="0.3">
      <c r="A31" s="133"/>
      <c r="B31" s="133"/>
      <c r="C31" s="133"/>
      <c r="D31" s="136"/>
      <c r="E31" s="131"/>
      <c r="F31" s="21" t="s">
        <v>5</v>
      </c>
      <c r="G31" s="19">
        <f t="shared" ref="G31" si="10">G32</f>
        <v>673100</v>
      </c>
    </row>
    <row r="32" spans="1:7" x14ac:dyDescent="0.3">
      <c r="A32" s="133"/>
      <c r="B32" s="133"/>
      <c r="C32" s="133"/>
      <c r="D32" s="136"/>
      <c r="E32" s="131"/>
      <c r="F32" s="21" t="s">
        <v>80</v>
      </c>
      <c r="G32" s="19">
        <f>G34</f>
        <v>673100</v>
      </c>
    </row>
    <row r="33" spans="1:7" x14ac:dyDescent="0.3">
      <c r="A33" s="133"/>
      <c r="B33" s="133"/>
      <c r="C33" s="133"/>
      <c r="D33" s="136"/>
      <c r="E33" s="131"/>
      <c r="F33" s="21" t="s">
        <v>81</v>
      </c>
      <c r="G33" s="19"/>
    </row>
    <row r="34" spans="1:7" x14ac:dyDescent="0.3">
      <c r="A34" s="134"/>
      <c r="B34" s="134"/>
      <c r="C34" s="134"/>
      <c r="D34" s="137"/>
      <c r="E34" s="131"/>
      <c r="F34" s="23" t="s">
        <v>82</v>
      </c>
      <c r="G34" s="18">
        <v>673100</v>
      </c>
    </row>
  </sheetData>
  <mergeCells count="18">
    <mergeCell ref="E26:E34"/>
    <mergeCell ref="A7:A34"/>
    <mergeCell ref="B9:B34"/>
    <mergeCell ref="C11:C34"/>
    <mergeCell ref="D15:D34"/>
    <mergeCell ref="B7:B8"/>
    <mergeCell ref="C7:C10"/>
    <mergeCell ref="D7:D12"/>
    <mergeCell ref="E7:E12"/>
    <mergeCell ref="D13:D14"/>
    <mergeCell ref="E13:E14"/>
    <mergeCell ref="E15:E16"/>
    <mergeCell ref="E17:E25"/>
    <mergeCell ref="A6:F6"/>
    <mergeCell ref="A4:C4"/>
    <mergeCell ref="F4:F5"/>
    <mergeCell ref="D4:E4"/>
    <mergeCell ref="A2:G2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24"/>
  <sheetViews>
    <sheetView topLeftCell="A13" zoomScaleNormal="100" workbookViewId="0">
      <selection activeCell="C25" sqref="C25"/>
    </sheetView>
  </sheetViews>
  <sheetFormatPr defaultColWidth="9.140625" defaultRowHeight="13.5" x14ac:dyDescent="0.25"/>
  <cols>
    <col min="1" max="1" width="49.28515625" style="8" customWidth="1"/>
    <col min="2" max="2" width="59.7109375" style="8" customWidth="1"/>
    <col min="3" max="3" width="19.7109375" style="8" customWidth="1"/>
    <col min="4" max="5" width="9.140625" style="8"/>
    <col min="6" max="6" width="10.42578125" style="8" bestFit="1" customWidth="1"/>
    <col min="7" max="7" width="21.5703125" style="8" bestFit="1" customWidth="1"/>
    <col min="8" max="16384" width="9.140625" style="8"/>
  </cols>
  <sheetData>
    <row r="1" spans="1:242" s="2" customFormat="1" ht="29.25" customHeight="1" x14ac:dyDescent="0.25">
      <c r="B1" s="4"/>
      <c r="C1" s="61" t="s">
        <v>48</v>
      </c>
      <c r="D1" s="147"/>
      <c r="E1" s="147"/>
      <c r="F1" s="15"/>
      <c r="G1" s="15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x14ac:dyDescent="0.25">
      <c r="D2" s="13"/>
      <c r="E2" s="13"/>
      <c r="F2" s="13"/>
      <c r="G2" s="13"/>
      <c r="H2" s="13"/>
    </row>
    <row r="4" spans="1:242" ht="37.5" customHeight="1" x14ac:dyDescent="0.25">
      <c r="A4" s="104" t="s">
        <v>84</v>
      </c>
      <c r="B4" s="104"/>
      <c r="C4" s="104"/>
    </row>
    <row r="6" spans="1:242" ht="14.25" x14ac:dyDescent="0.25">
      <c r="A6" s="151" t="s">
        <v>83</v>
      </c>
      <c r="B6" s="151"/>
      <c r="C6" s="151"/>
      <c r="D6" s="9"/>
      <c r="E6" s="9"/>
    </row>
    <row r="7" spans="1:242" ht="14.25" x14ac:dyDescent="0.25">
      <c r="A7" s="152" t="s">
        <v>24</v>
      </c>
      <c r="B7" s="152"/>
      <c r="C7" s="152"/>
      <c r="D7" s="152"/>
      <c r="E7" s="152"/>
    </row>
    <row r="8" spans="1:242" ht="14.25" x14ac:dyDescent="0.25">
      <c r="A8" s="34" t="s">
        <v>30</v>
      </c>
      <c r="B8" s="153" t="s">
        <v>6</v>
      </c>
      <c r="C8" s="153"/>
      <c r="D8" s="10"/>
      <c r="E8" s="10"/>
    </row>
    <row r="9" spans="1:242" ht="29.25" customHeight="1" x14ac:dyDescent="0.25">
      <c r="A9" s="34">
        <v>1158</v>
      </c>
      <c r="B9" s="153" t="s">
        <v>78</v>
      </c>
      <c r="C9" s="153"/>
      <c r="D9" s="10"/>
      <c r="E9" s="10"/>
    </row>
    <row r="10" spans="1:242" ht="14.25" x14ac:dyDescent="0.25">
      <c r="A10" s="35"/>
      <c r="B10" s="36"/>
      <c r="C10" s="37"/>
      <c r="D10" s="10"/>
      <c r="E10" s="10"/>
    </row>
    <row r="11" spans="1:242" ht="14.25" x14ac:dyDescent="0.25">
      <c r="A11" s="148" t="s">
        <v>7</v>
      </c>
      <c r="B11" s="149"/>
      <c r="C11" s="150"/>
      <c r="D11" s="10"/>
      <c r="E11" s="10"/>
    </row>
    <row r="12" spans="1:242" ht="89.25" customHeight="1" x14ac:dyDescent="0.25">
      <c r="A12" s="11" t="s">
        <v>8</v>
      </c>
      <c r="B12" s="11">
        <v>1158</v>
      </c>
      <c r="C12" s="79" t="s">
        <v>40</v>
      </c>
      <c r="D12" s="10"/>
      <c r="E12" s="10"/>
    </row>
    <row r="13" spans="1:242" ht="15" customHeight="1" x14ac:dyDescent="0.25">
      <c r="A13" s="12" t="s">
        <v>9</v>
      </c>
      <c r="B13" s="12">
        <v>11001</v>
      </c>
      <c r="C13" s="142" t="s">
        <v>10</v>
      </c>
      <c r="D13" s="10"/>
      <c r="E13" s="10"/>
    </row>
    <row r="14" spans="1:242" ht="40.5" x14ac:dyDescent="0.25">
      <c r="A14" s="27" t="s">
        <v>11</v>
      </c>
      <c r="B14" s="100" t="s">
        <v>79</v>
      </c>
      <c r="C14" s="143"/>
    </row>
    <row r="15" spans="1:242" ht="76.5" customHeight="1" x14ac:dyDescent="0.25">
      <c r="A15" s="27" t="s">
        <v>12</v>
      </c>
      <c r="B15" s="101" t="s">
        <v>70</v>
      </c>
      <c r="C15" s="144"/>
    </row>
    <row r="16" spans="1:242" x14ac:dyDescent="0.25">
      <c r="A16" s="33" t="s">
        <v>25</v>
      </c>
      <c r="B16" s="33" t="s">
        <v>31</v>
      </c>
      <c r="C16" s="16"/>
    </row>
    <row r="17" spans="1:5" x14ac:dyDescent="0.25">
      <c r="A17" s="145" t="s">
        <v>13</v>
      </c>
      <c r="B17" s="145"/>
      <c r="C17" s="31"/>
    </row>
    <row r="18" spans="1:5" x14ac:dyDescent="0.25">
      <c r="A18" s="146" t="s">
        <v>14</v>
      </c>
      <c r="B18" s="146"/>
      <c r="C18" s="18">
        <f>'4.'!G17</f>
        <v>548900</v>
      </c>
    </row>
    <row r="19" spans="1:5" ht="15" customHeight="1" x14ac:dyDescent="0.25">
      <c r="A19" s="12" t="s">
        <v>9</v>
      </c>
      <c r="B19" s="12">
        <v>11004</v>
      </c>
      <c r="C19" s="142" t="s">
        <v>10</v>
      </c>
      <c r="D19" s="10"/>
      <c r="E19" s="10"/>
    </row>
    <row r="20" spans="1:5" ht="40.5" customHeight="1" x14ac:dyDescent="0.25">
      <c r="A20" s="27" t="s">
        <v>11</v>
      </c>
      <c r="B20" s="22" t="s">
        <v>73</v>
      </c>
      <c r="C20" s="143"/>
    </row>
    <row r="21" spans="1:5" ht="76.5" customHeight="1" x14ac:dyDescent="0.25">
      <c r="A21" s="27" t="s">
        <v>12</v>
      </c>
      <c r="B21" s="101" t="s">
        <v>70</v>
      </c>
      <c r="C21" s="144"/>
    </row>
    <row r="22" spans="1:5" ht="20.25" customHeight="1" x14ac:dyDescent="0.25">
      <c r="A22" s="33" t="s">
        <v>25</v>
      </c>
      <c r="B22" s="33" t="s">
        <v>31</v>
      </c>
      <c r="C22" s="16"/>
    </row>
    <row r="23" spans="1:5" x14ac:dyDescent="0.25">
      <c r="A23" s="145" t="s">
        <v>13</v>
      </c>
      <c r="B23" s="145"/>
      <c r="C23" s="31"/>
    </row>
    <row r="24" spans="1:5" x14ac:dyDescent="0.25">
      <c r="A24" s="146" t="s">
        <v>14</v>
      </c>
      <c r="B24" s="146"/>
      <c r="C24" s="18">
        <f>'4.'!G26</f>
        <v>673100</v>
      </c>
    </row>
  </sheetData>
  <mergeCells count="13">
    <mergeCell ref="C19:C21"/>
    <mergeCell ref="A23:B23"/>
    <mergeCell ref="A24:B24"/>
    <mergeCell ref="D1:E1"/>
    <mergeCell ref="A17:B17"/>
    <mergeCell ref="A18:B18"/>
    <mergeCell ref="A4:C4"/>
    <mergeCell ref="A11:C11"/>
    <mergeCell ref="C13:C15"/>
    <mergeCell ref="A6:C6"/>
    <mergeCell ref="A7:E7"/>
    <mergeCell ref="B8:C8"/>
    <mergeCell ref="B9:C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23"/>
  <sheetViews>
    <sheetView tabSelected="1" topLeftCell="A13" zoomScaleNormal="100" workbookViewId="0">
      <selection activeCell="B29" sqref="B29"/>
    </sheetView>
  </sheetViews>
  <sheetFormatPr defaultColWidth="9.140625" defaultRowHeight="13.5" x14ac:dyDescent="0.25"/>
  <cols>
    <col min="1" max="1" width="37.28515625" style="8" customWidth="1"/>
    <col min="2" max="2" width="59.7109375" style="8" customWidth="1"/>
    <col min="3" max="3" width="28.7109375" style="8" customWidth="1"/>
    <col min="4" max="5" width="9.140625" style="8"/>
    <col min="6" max="6" width="10.42578125" style="8" bestFit="1" customWidth="1"/>
    <col min="7" max="7" width="21.5703125" style="8" bestFit="1" customWidth="1"/>
    <col min="8" max="16384" width="9.140625" style="8"/>
  </cols>
  <sheetData>
    <row r="1" spans="1:242" s="2" customFormat="1" ht="24" customHeight="1" x14ac:dyDescent="0.25">
      <c r="B1" s="4"/>
      <c r="C1" s="14"/>
      <c r="D1" s="154" t="s">
        <v>64</v>
      </c>
      <c r="E1" s="154"/>
      <c r="F1" s="15"/>
      <c r="G1" s="15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x14ac:dyDescent="0.25">
      <c r="D2" s="13"/>
      <c r="E2" s="13"/>
      <c r="F2" s="13"/>
      <c r="G2" s="13"/>
      <c r="H2" s="13"/>
    </row>
    <row r="3" spans="1:242" s="9" customFormat="1" ht="45.6" customHeight="1" x14ac:dyDescent="0.2">
      <c r="A3" s="155" t="s">
        <v>85</v>
      </c>
      <c r="B3" s="155"/>
      <c r="C3" s="155"/>
      <c r="D3" s="20"/>
      <c r="E3" s="20"/>
    </row>
    <row r="5" spans="1:242" ht="14.25" x14ac:dyDescent="0.25">
      <c r="A5" s="151" t="s">
        <v>83</v>
      </c>
      <c r="B5" s="151"/>
      <c r="C5" s="151"/>
      <c r="D5" s="9"/>
      <c r="E5" s="9"/>
    </row>
    <row r="6" spans="1:242" ht="14.25" x14ac:dyDescent="0.25">
      <c r="A6" s="152" t="s">
        <v>24</v>
      </c>
      <c r="B6" s="152"/>
      <c r="C6" s="152"/>
      <c r="D6" s="152"/>
      <c r="E6" s="152"/>
    </row>
    <row r="7" spans="1:242" ht="14.25" x14ac:dyDescent="0.25">
      <c r="A7" s="41" t="s">
        <v>30</v>
      </c>
      <c r="B7" s="153" t="s">
        <v>6</v>
      </c>
      <c r="C7" s="153"/>
      <c r="D7" s="10"/>
      <c r="E7" s="10"/>
    </row>
    <row r="8" spans="1:242" ht="30.75" customHeight="1" x14ac:dyDescent="0.25">
      <c r="A8" s="41">
        <v>1158</v>
      </c>
      <c r="B8" s="153" t="s">
        <v>78</v>
      </c>
      <c r="C8" s="153"/>
      <c r="D8" s="10"/>
      <c r="E8" s="10"/>
    </row>
    <row r="9" spans="1:242" ht="14.25" x14ac:dyDescent="0.25">
      <c r="A9" s="38"/>
      <c r="B9" s="39"/>
      <c r="C9" s="40"/>
      <c r="D9" s="10"/>
      <c r="E9" s="10"/>
    </row>
    <row r="10" spans="1:242" ht="21.75" customHeight="1" x14ac:dyDescent="0.25">
      <c r="A10" s="148" t="s">
        <v>7</v>
      </c>
      <c r="B10" s="149"/>
      <c r="C10" s="150"/>
      <c r="D10" s="10"/>
      <c r="E10" s="10"/>
    </row>
    <row r="11" spans="1:242" ht="57" customHeight="1" x14ac:dyDescent="0.25">
      <c r="A11" s="11" t="s">
        <v>8</v>
      </c>
      <c r="B11" s="11">
        <v>1158</v>
      </c>
      <c r="C11" s="79" t="s">
        <v>88</v>
      </c>
      <c r="D11" s="10"/>
      <c r="E11" s="10"/>
    </row>
    <row r="12" spans="1:242" ht="15" customHeight="1" x14ac:dyDescent="0.25">
      <c r="A12" s="12" t="s">
        <v>9</v>
      </c>
      <c r="B12" s="12">
        <v>11001</v>
      </c>
      <c r="C12" s="142" t="s">
        <v>10</v>
      </c>
      <c r="D12" s="10"/>
      <c r="E12" s="10"/>
    </row>
    <row r="13" spans="1:242" ht="40.5" x14ac:dyDescent="0.25">
      <c r="A13" s="27" t="s">
        <v>11</v>
      </c>
      <c r="B13" s="100" t="s">
        <v>79</v>
      </c>
      <c r="C13" s="143"/>
    </row>
    <row r="14" spans="1:242" ht="67.5" x14ac:dyDescent="0.25">
      <c r="A14" s="27" t="s">
        <v>12</v>
      </c>
      <c r="B14" s="101" t="s">
        <v>70</v>
      </c>
      <c r="C14" s="144"/>
    </row>
    <row r="15" spans="1:242" x14ac:dyDescent="0.25">
      <c r="A15" s="33" t="s">
        <v>25</v>
      </c>
      <c r="B15" s="33" t="s">
        <v>31</v>
      </c>
      <c r="C15" s="16"/>
    </row>
    <row r="16" spans="1:242" x14ac:dyDescent="0.25">
      <c r="A16" s="145" t="s">
        <v>13</v>
      </c>
      <c r="B16" s="145"/>
      <c r="C16" s="31"/>
    </row>
    <row r="17" spans="1:5" x14ac:dyDescent="0.25">
      <c r="A17" s="146" t="s">
        <v>14</v>
      </c>
      <c r="B17" s="146"/>
      <c r="C17" s="18">
        <f>'5.'!C18</f>
        <v>548900</v>
      </c>
    </row>
    <row r="18" spans="1:5" ht="28.5" customHeight="1" x14ac:dyDescent="0.25">
      <c r="A18" s="12" t="s">
        <v>9</v>
      </c>
      <c r="B18" s="12">
        <v>11004</v>
      </c>
      <c r="C18" s="142" t="s">
        <v>10</v>
      </c>
      <c r="D18" s="10"/>
      <c r="E18" s="10"/>
    </row>
    <row r="19" spans="1:5" ht="27" x14ac:dyDescent="0.25">
      <c r="A19" s="27" t="s">
        <v>11</v>
      </c>
      <c r="B19" s="22" t="s">
        <v>73</v>
      </c>
      <c r="C19" s="143"/>
    </row>
    <row r="20" spans="1:5" ht="67.5" x14ac:dyDescent="0.25">
      <c r="A20" s="27" t="s">
        <v>12</v>
      </c>
      <c r="B20" s="101" t="s">
        <v>70</v>
      </c>
      <c r="C20" s="144"/>
    </row>
    <row r="21" spans="1:5" x14ac:dyDescent="0.25">
      <c r="A21" s="33" t="s">
        <v>25</v>
      </c>
      <c r="B21" s="33" t="s">
        <v>31</v>
      </c>
      <c r="C21" s="16"/>
    </row>
    <row r="22" spans="1:5" x14ac:dyDescent="0.25">
      <c r="A22" s="145" t="s">
        <v>13</v>
      </c>
      <c r="B22" s="145"/>
      <c r="C22" s="31"/>
    </row>
    <row r="23" spans="1:5" x14ac:dyDescent="0.25">
      <c r="A23" s="146" t="s">
        <v>14</v>
      </c>
      <c r="B23" s="146"/>
      <c r="C23" s="18">
        <f>'5.'!C24</f>
        <v>673100</v>
      </c>
    </row>
  </sheetData>
  <mergeCells count="13">
    <mergeCell ref="C18:C20"/>
    <mergeCell ref="A22:B22"/>
    <mergeCell ref="A23:B23"/>
    <mergeCell ref="D1:E1"/>
    <mergeCell ref="A3:C3"/>
    <mergeCell ref="A6:E6"/>
    <mergeCell ref="A5:C5"/>
    <mergeCell ref="A16:B16"/>
    <mergeCell ref="A17:B17"/>
    <mergeCell ref="B7:C7"/>
    <mergeCell ref="B8:C8"/>
    <mergeCell ref="A10:C10"/>
    <mergeCell ref="C12:C14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1.</vt:lpstr>
      <vt:lpstr>2.</vt:lpstr>
      <vt:lpstr>3.</vt:lpstr>
      <vt:lpstr>4.</vt:lpstr>
      <vt:lpstr>5.</vt:lpstr>
      <vt:lpstr>6</vt:lpstr>
      <vt:lpstr>'4.'!Заголовки_для_печати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https://mul2-police.gov.am/tasks/1529605/oneclick/3.Havelvac (1).xlsx?token=49d1aaa268b996a12a74443355579354</cp:keywords>
  <cp:lastModifiedBy>Fino</cp:lastModifiedBy>
  <cp:lastPrinted>2022-12-17T11:07:11Z</cp:lastPrinted>
  <dcterms:created xsi:type="dcterms:W3CDTF">1996-10-14T23:33:28Z</dcterms:created>
  <dcterms:modified xsi:type="dcterms:W3CDTF">2022-12-19T07:04:51Z</dcterms:modified>
</cp:coreProperties>
</file>