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rdir\"/>
    </mc:Choice>
  </mc:AlternateContent>
  <bookViews>
    <workbookView xWindow="0" yWindow="0" windowWidth="20640" windowHeight="11760" activeTab="6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8" r:id="rId7"/>
  </sheets>
  <definedNames>
    <definedName name="_xlnm.Print_Area" localSheetId="0">'1'!$A$1:$D$36</definedName>
    <definedName name="_xlnm.Print_Area" localSheetId="1">'2'!$A$1:$H$13</definedName>
    <definedName name="_xlnm.Print_Area" localSheetId="2">'3'!$A$1:$G$54</definedName>
    <definedName name="_xlnm.Print_Area" localSheetId="3">'4'!$A$1:$D$12</definedName>
    <definedName name="_xlnm.Print_Area" localSheetId="4">'5-1'!$A$1:$C$35</definedName>
    <definedName name="_xlnm.Print_Area" localSheetId="5">'5-2'!$A$1:$C$4</definedName>
  </definedNames>
  <calcPr calcId="162913"/>
</workbook>
</file>

<file path=xl/calcChain.xml><?xml version="1.0" encoding="utf-8"?>
<calcChain xmlns="http://schemas.openxmlformats.org/spreadsheetml/2006/main">
  <c r="G15" i="18" l="1"/>
  <c r="G50" i="3"/>
  <c r="F11" i="10" l="1"/>
  <c r="G11" i="10"/>
  <c r="H11" i="10"/>
  <c r="D11" i="11"/>
  <c r="G48" i="3"/>
  <c r="G53" i="3"/>
  <c r="G16" i="18" l="1"/>
  <c r="E13" i="10" l="1"/>
  <c r="E11" i="10" s="1"/>
  <c r="G11" i="18"/>
  <c r="G9" i="18" s="1"/>
  <c r="G51" i="3" l="1"/>
  <c r="G30" i="3" l="1"/>
  <c r="G47" i="3" l="1"/>
  <c r="G46" i="3" s="1"/>
  <c r="D13" i="10"/>
  <c r="G45" i="3" l="1"/>
  <c r="G43" i="3" s="1"/>
  <c r="G41" i="3" s="1"/>
  <c r="G39" i="3" s="1"/>
  <c r="D9" i="11"/>
  <c r="D11" i="10"/>
  <c r="D31" i="1" l="1"/>
  <c r="D24" i="1" l="1"/>
  <c r="C34" i="5"/>
  <c r="C29" i="6" s="1"/>
  <c r="G37" i="3" l="1"/>
  <c r="G35" i="3" s="1"/>
  <c r="G33" i="3" s="1"/>
  <c r="G31" i="3" s="1"/>
  <c r="G29" i="3" l="1"/>
  <c r="G28" i="3" s="1"/>
  <c r="G27" i="3" s="1"/>
  <c r="G26" i="3" s="1"/>
  <c r="G24" i="3" l="1"/>
  <c r="G22" i="3"/>
  <c r="G20" i="3" s="1"/>
  <c r="D18" i="1" l="1"/>
  <c r="D11" i="1" l="1"/>
  <c r="D10" i="1" s="1"/>
  <c r="D9" i="1" s="1"/>
  <c r="C21" i="5"/>
  <c r="C16" i="6" s="1"/>
  <c r="G18" i="3" l="1"/>
  <c r="G16" i="3" s="1"/>
  <c r="G14" i="3" s="1"/>
  <c r="G9" i="10"/>
  <c r="F9" i="10"/>
  <c r="H9" i="10"/>
  <c r="G12" i="3" l="1"/>
  <c r="G10" i="3" s="1"/>
  <c r="E9" i="10" l="1"/>
  <c r="D9" i="10" s="1"/>
</calcChain>
</file>

<file path=xl/sharedStrings.xml><?xml version="1.0" encoding="utf-8"?>
<sst xmlns="http://schemas.openxmlformats.org/spreadsheetml/2006/main" count="264" uniqueCount="157">
  <si>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</si>
  <si>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</si>
  <si>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</si>
  <si>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</si>
  <si>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</si>
  <si>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</si>
  <si>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</si>
  <si>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</si>
  <si>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</si>
  <si>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</si>
  <si>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</si>
  <si>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</si>
  <si>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</si>
  <si>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</si>
  <si>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</si>
  <si>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</si>
  <si>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</si>
  <si>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</si>
  <si>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</si>
  <si>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</si>
  <si>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</si>
  <si>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</si>
  <si>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</si>
  <si>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</si>
  <si>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</si>
  <si>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</si>
  <si>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</si>
  <si>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</si>
  <si>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</si>
  <si>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</si>
  <si>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</si>
  <si>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</si>
  <si>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ԸՆԹԱՑԻԿ ԾԱԽՍԵՐ</t>
  </si>
  <si>
    <t>Տարի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</si>
  <si>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</si>
  <si>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</si>
  <si>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</si>
  <si>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</si>
  <si>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</si>
  <si>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</si>
  <si>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</si>
  <si>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</si>
  <si>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</si>
  <si>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</si>
  <si>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</si>
  <si>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</si>
  <si>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</si>
  <si>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</si>
  <si>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</si>
  <si>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</si>
  <si>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</si>
  <si>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</si>
  <si>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</si>
  <si>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</si>
  <si>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</si>
  <si>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</si>
  <si>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</si>
  <si>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</si>
  <si>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</si>
  <si>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</si>
  <si>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 xml:space="preserve"> ԸՆԴԱՄԵՆԸ</t>
  </si>
  <si>
    <t>ԲՄ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</si>
  <si>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</si>
  <si>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</si>
  <si>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</si>
  <si>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</si>
  <si>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</si>
  <si>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</si>
  <si>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</si>
  <si>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</si>
  <si>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</si>
  <si>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</si>
  <si>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</si>
  <si>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</si>
  <si>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</si>
  <si>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</si>
  <si>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</si>
  <si>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</si>
  <si>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</si>
  <si>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</si>
  <si>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</si>
  <si>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</si>
  <si>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</si>
  <si>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</si>
  <si>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</si>
  <si>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</si>
  <si>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</si>
  <si>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</si>
  <si>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</si>
  <si>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</si>
  <si>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</si>
  <si>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Աղյուսակ 9.1.26 </t>
  </si>
  <si>
    <t xml:space="preserve"> 1004 </t>
  </si>
  <si>
    <t>(հազ. դրամ)</t>
  </si>
  <si>
    <t>ՀՀ կառավարության 2022 թվականի</t>
  </si>
  <si>
    <t xml:space="preserve"> Հավելված N 5</t>
  </si>
  <si>
    <t>Աղյուսակ 9.7</t>
  </si>
  <si>
    <t>ՄԱՍ III ԾԱՌԱՅՈՒԹՅՈՒՆՆԵՐ</t>
  </si>
  <si>
    <t>Բաժին N 04</t>
  </si>
  <si>
    <t>Խումբ N 02</t>
  </si>
  <si>
    <t>Դաս N 04</t>
  </si>
  <si>
    <t>Ոռոգում</t>
  </si>
  <si>
    <t>ՀՀ ԿԱՌԱՎԱՐՈՒԹՅԱՆ 2021 ԹՎԱԿԱՆԻ ԴԵԿՏԵՄԲԵՐԻ 23-Ի N 2121-Ն ՈՐՈՇՄԱՆ N 10 ՀԱՎԵԼՎԱԾՈՒՄ ԿԱՏԱՐՎՈՂ ՓՈՓՈԽՈՒԹՅՈՒՆԸ ԵՎ ԼՐԱՑՈՒՄՆԵՐԸ</t>
  </si>
  <si>
    <t xml:space="preserve"> ԾԱՌԱՅՈՒԹՅՈՒՆՆԵՐԻ  ԵՎ   ԱՊՐԱՆՔՆԵՐԻ  ՁԵՌՔԲԵՐՈՒՄ</t>
  </si>
  <si>
    <t xml:space="preserve"> -  Շենքերի և շինությունների շինարարություն</t>
  </si>
  <si>
    <t>ՀՀ ՏԿԵՆ ջրային կոմիտե</t>
  </si>
  <si>
    <t>Պետական մարմինների կողմից օգտագործվող ոչ ֆինանսական ակտիվների հետ գործառնություններ</t>
  </si>
  <si>
    <t>Ցուցանիշների փոփոխությունը                 (ավելացումները նշված են դրական նշանով)</t>
  </si>
  <si>
    <t xml:space="preserve"> 1109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</si>
  <si>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</si>
  <si>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</si>
  <si>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</si>
  <si>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t>06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</si>
  <si>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</si>
  <si>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</si>
  <si>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</si>
  <si>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 xml:space="preserve"> ՀՀ տարածքային կառավարման և ենթակառուցվածքների նախարարության ջրային կոմիտե</t>
  </si>
  <si>
    <t>Ջրային տնտեսության ոլորտում ծրագրերի համակարգում և մոնիտորինգ</t>
  </si>
  <si>
    <t>ՀՀ ՏԿԵՆ Ջրային կոմիտե</t>
  </si>
  <si>
    <t>Ցուցանիշների փոփոխությունը                 (նվազեցումները նշված են փակագծերում)</t>
  </si>
  <si>
    <t>Ջրային տնտեսության ոլորտում պետական քաղաքականության մշակում, ծրագրերի համակարգում և մոնիտորինգ</t>
  </si>
  <si>
    <t xml:space="preserve"> Ոլորտի քաղաքականության խորհրդատվության, կոմիտեի իրավասության տակ ընկնող ծառայությունների ու ծրագրերի համակարգման ծառայություններ</t>
  </si>
  <si>
    <t>Ոլորտի քաղաքականության խորհրդատվության, կոմիտեի իրավասության տակ ընկնող ծառայությունների ու ծրագրերի համակարգման ծառայություններ</t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</si>
  <si>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</si>
  <si>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</si>
  <si>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>Ջրային տնտեսության հիդրոտեխնիկական սարքավորումների տեղադրման աշխատանքներ</t>
  </si>
  <si>
    <t xml:space="preserve"> Ջրային տնտեսության հիդրոտեխնիկական սարքավորումների տեղադրման աշխատանքներ </t>
  </si>
  <si>
    <t xml:space="preserve"> Ոռոգման համակարգերի ջրանցքների բաժանարար կետերը SCADA համակարգով հագեցած ջրաչափական սարքավորումներով կահավորում </t>
  </si>
  <si>
    <t xml:space="preserve"> ԱՇԽԱՏԱՆՔԻ ՎԱՐՁԱՏՐՈՒԹՅՈՒՆ</t>
  </si>
  <si>
    <t xml:space="preserve"> Դրամով վճարվող աշխատավարձեր և հավելավճարներ</t>
  </si>
  <si>
    <t xml:space="preserve"> Շարունակական ծախսեր</t>
  </si>
  <si>
    <t xml:space="preserve"> - Ապահովագրական ծախսեր</t>
  </si>
  <si>
    <t>1004   31007</t>
  </si>
  <si>
    <t>45241152/525</t>
  </si>
  <si>
    <t>շինարարական աշխատանքներ հիդրոմեխանիկական կառույցների համար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</si>
  <si>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</si>
  <si>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 ՓՈՓՈԽՈՒԹՅՈՒՆՆԵՐԸ </t>
  </si>
  <si>
    <t xml:space="preserve"> - Պարգևատրումներ, դրամական խրախուսումներ և հատուկ վճարներ</t>
  </si>
  <si>
    <t>Բաժին N 06</t>
  </si>
  <si>
    <t>Խումբ N 03</t>
  </si>
  <si>
    <t>Դաս N 01</t>
  </si>
  <si>
    <t>1109  11001</t>
  </si>
  <si>
    <t xml:space="preserve"> Ջրային տնտեսության ոլորտում պետական քաղաքականության մշակում, ծրագրերի համակարգում և մոնիտորինգ</t>
  </si>
  <si>
    <t>ՄԱ</t>
  </si>
  <si>
    <t>66511170/2</t>
  </si>
  <si>
    <t>փոխադրամիջոցների հետ կապված ապահովագրական ծառայություններ</t>
  </si>
  <si>
    <t>Ցուցանիշների փոփոխությունը (նվազեցումները նշված են փակագծերում)</t>
  </si>
  <si>
    <t xml:space="preserve">Ցուցանիշների փոփոխությունը (նվազեցումները նշված են փակագծերում)                                                       </t>
  </si>
  <si>
    <t>Հավելված  N 6</t>
  </si>
  <si>
    <t xml:space="preserve">«ՀԱՅԱՍՏԱՆԻ ՀԱՆՐԱՊԵՏՈՒԹՅԱՆ 2022 ԹՎԱԿԱՆԻ ՊԵՏԱԿԱՆ ԲՅՈՒՋԵԻ ՄԱՍԻՆ»  ՀԱՅԱՍՏԱՆԻ ՀԱՆՐԱՊԵՏՈՒԹՅԱՆ ՕՐԵՆՔԻ N 1 ՀԱՎԵԼՎԱԾԻ N 2 ԱՂՅՈՒՍԱԿՈՒՄ ԿԱՏԱՐՎՈՂ ՎԵՐԱԲԱՇԽՈՒՄԸ, ՓՈՓՈԽՈՒԹՅՈՒՆՆԵՐԸ , ՀԱՅԱՍՏԱՆԻ ՀԱՆՐԱՊԵՏՈՒԹՅԱՆ ԿԱՌԱՎԱՐՈՒԹՅԱՆ 2021 ԹՎԱԿԱՆԻ ԴԵԿՏԵՄԲԵՐԻ 23-Ի  N 2121-Ն ՈՐՈՇՄԱՆ N 5 ՀԱՎԵԼՎԱԾԻ  N 1 ԱՂՅՈՒՍԱԿՈՒՄ ԿԱՏԱՐՎՈՂ ՓՈՓՈԽՈՒԹՅՈՒՆՆԵՐԸ </t>
  </si>
  <si>
    <t>Հավելված N 3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</si>
  <si>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</si>
  <si>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ՀԱՅԱՍՏԱՆԻ ՀԱՆՐԱՊԵՏՈՒԹՅԱՆ ԿԱՌԱՎԱՐՈՒԹՅԱՆ 2021 ԹՎԱԿԱՆԻ ԴԵԿՏԵՄԲԵՐԻ 23-Ի N 2121-Ն ՈՐՈՇՄԱՆ N 9 ՀԱՎԵԼՎԱԾԻ  N 9.7 ԱՂՅՈՒՍԱԿՈՒՄ ԿԱՏԱՐՎՈՂ ՓՈՓՈԽՈՒԹՅՈՒՆՆԵՐԸ </t>
  </si>
  <si>
    <t>Աղյուսակ 2</t>
  </si>
  <si>
    <t xml:space="preserve">ՀԱՅԱՍՏԱՆԻ ՀԱՆՐԱՊԵՏՈՒԹՅԱՆ ԿԱՌԱՎԱՐՈՒԹՅԱՆ 2021 ԹՎԱԿԱՆԻ ԴԵԿՏԵՄԲԵՐԻ 23-Ի N 2121-Ն ՈՐՈՇՄԱՆ N 9.1 ՀԱՎԵԼՎԱԾԻ  N 9.1.26  ԱՂՅՈՒՍԱԿՈՒՄ ԿԱՏԱՐՎՈՂ ՓՈՓՈԽՈՒԹՅՈՒՆՆԵՐԸ </t>
  </si>
  <si>
    <t xml:space="preserve"> Ծառայողական գործուղումների գծով ծախսեր</t>
  </si>
  <si>
    <t xml:space="preserve"> - Ներքին գործուղումներ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</si>
</sst>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#,##0.00_);\(#,##0.00\)"/>
  </numFmts>
  <fonts count="5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sz val="12"/>
      <name val="GHEA Grapalat"/>
      <family val="2"/>
    </font>
    <font>
      <sz val="11"/>
      <color rgb="FFFF0000"/>
      <name val="GHEA Grapalat"/>
      <family val="3"/>
    </font>
    <font>
      <sz val="9"/>
      <name val="GHEA Grapalat"/>
      <family val="2"/>
    </font>
    <font>
      <b/>
      <sz val="11"/>
      <name val="GHEA Grapalat"/>
      <family val="2"/>
    </font>
    <font>
      <b/>
      <sz val="11"/>
      <color rgb="FFFF0000"/>
      <name val="GHEA Grapalat"/>
      <family val="3"/>
    </font>
    <font>
      <sz val="8"/>
      <color rgb="FFFF0000"/>
      <name val="GHEA Grapalat"/>
      <family val="3"/>
    </font>
    <font>
      <sz val="11"/>
      <color rgb="FF333333"/>
      <name val="GHEA Grapalat"/>
      <family val="3"/>
    </font>
    <font>
      <sz val="8"/>
      <color rgb="FFFF0000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60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7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167" fontId="43" fillId="0" borderId="0" applyFill="0" applyBorder="0" applyProtection="0">
      <alignment horizontal="right" vertical="top"/>
    </xf>
    <xf numFmtId="0" fontId="19" fillId="0" borderId="0"/>
  </cellStyleXfs>
  <cellXfs count="309">
    <xf numFmtId="0" fontId="0" fillId="0" borderId="0" xfId="0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49" applyFont="1" applyFill="1" applyAlignment="1">
      <alignment vertical="center"/>
    </xf>
    <xf numFmtId="170" fontId="24" fillId="0" borderId="0" xfId="50" applyNumberFormat="1" applyFont="1" applyFill="1" applyBorder="1" applyAlignment="1">
      <alignment horizontal="left" vertical="center" wrapText="1"/>
    </xf>
    <xf numFmtId="171" fontId="35" fillId="0" borderId="0" xfId="43" applyNumberFormat="1" applyFont="1" applyFill="1" applyBorder="1" applyAlignment="1">
      <alignment horizontal="right" vertical="center"/>
    </xf>
    <xf numFmtId="0" fontId="24" fillId="0" borderId="0" xfId="49" applyFont="1" applyFill="1" applyBorder="1" applyAlignment="1">
      <alignment horizontal="left" vertical="center"/>
    </xf>
    <xf numFmtId="0" fontId="35" fillId="33" borderId="0" xfId="0" applyFont="1" applyFill="1" applyBorder="1" applyAlignment="1">
      <alignment horizontal="right"/>
    </xf>
    <xf numFmtId="0" fontId="35" fillId="0" borderId="0" xfId="45" applyFont="1" applyFill="1" applyAlignment="1">
      <alignment horizontal="right" vertical="center"/>
    </xf>
    <xf numFmtId="0" fontId="35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35" fillId="33" borderId="21" xfId="0" applyFont="1" applyFill="1" applyBorder="1" applyAlignment="1">
      <alignment horizontal="left" vertical="top" wrapText="1"/>
    </xf>
    <xf numFmtId="0" fontId="24" fillId="33" borderId="24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5" fillId="33" borderId="0" xfId="45" applyFont="1" applyFill="1" applyAlignment="1">
      <alignment horizontal="right" vertical="center"/>
    </xf>
    <xf numFmtId="0" fontId="35" fillId="33" borderId="0" xfId="45" applyFont="1" applyFill="1" applyAlignment="1">
      <alignment vertical="center"/>
    </xf>
    <xf numFmtId="0" fontId="26" fillId="33" borderId="0" xfId="0" applyFont="1" applyFill="1" applyAlignment="1">
      <alignment horizontal="left" vertical="top" wrapText="1"/>
    </xf>
    <xf numFmtId="0" fontId="24" fillId="33" borderId="0" xfId="49" applyFont="1" applyFill="1" applyAlignment="1">
      <alignment vertical="center"/>
    </xf>
    <xf numFmtId="170" fontId="24" fillId="33" borderId="0" xfId="50" applyNumberFormat="1" applyFont="1" applyFill="1" applyBorder="1" applyAlignment="1">
      <alignment horizontal="left" vertical="center" wrapText="1"/>
    </xf>
    <xf numFmtId="0" fontId="24" fillId="33" borderId="0" xfId="49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left" vertical="top" wrapText="1"/>
    </xf>
    <xf numFmtId="0" fontId="36" fillId="33" borderId="0" xfId="0" applyFont="1" applyFill="1" applyBorder="1" applyAlignment="1">
      <alignment horizontal="left" vertical="top" wrapText="1"/>
    </xf>
    <xf numFmtId="0" fontId="33" fillId="0" borderId="21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2" fontId="28" fillId="33" borderId="0" xfId="0" applyNumberFormat="1" applyFont="1" applyFill="1" applyAlignment="1">
      <alignment horizontal="right" vertical="center" wrapText="1"/>
    </xf>
    <xf numFmtId="0" fontId="24" fillId="33" borderId="21" xfId="0" applyFont="1" applyFill="1" applyBorder="1" applyAlignment="1">
      <alignment horizontal="center" vertical="center" wrapText="1"/>
    </xf>
    <xf numFmtId="167" fontId="35" fillId="0" borderId="21" xfId="51" applyNumberFormat="1" applyFont="1" applyFill="1" applyBorder="1" applyAlignment="1">
      <alignment horizontal="right" vertical="top"/>
    </xf>
    <xf numFmtId="0" fontId="30" fillId="34" borderId="34" xfId="0" applyFont="1" applyFill="1" applyBorder="1" applyAlignment="1">
      <alignment horizontal="left" vertical="top" wrapText="1"/>
    </xf>
    <xf numFmtId="0" fontId="29" fillId="34" borderId="34" xfId="0" applyFont="1" applyFill="1" applyBorder="1" applyAlignment="1">
      <alignment horizontal="left" vertical="top" wrapText="1"/>
    </xf>
    <xf numFmtId="168" fontId="32" fillId="33" borderId="34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right" vertical="center" wrapText="1"/>
    </xf>
    <xf numFmtId="0" fontId="35" fillId="0" borderId="0" xfId="45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35" fillId="0" borderId="0" xfId="0" applyNumberFormat="1" applyFont="1" applyFill="1" applyAlignment="1">
      <alignment vertical="center" wrapText="1"/>
    </xf>
    <xf numFmtId="49" fontId="28" fillId="0" borderId="0" xfId="0" applyNumberFormat="1" applyFont="1" applyFill="1" applyAlignment="1">
      <alignment horizontal="center" vertical="center" wrapText="1"/>
    </xf>
    <xf numFmtId="0" fontId="35" fillId="0" borderId="0" xfId="0" applyNumberFormat="1" applyFont="1" applyFill="1" applyAlignment="1">
      <alignment horizontal="center" vertical="center" wrapText="1"/>
    </xf>
    <xf numFmtId="168" fontId="28" fillId="0" borderId="0" xfId="0" applyNumberFormat="1" applyFont="1" applyFill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34" xfId="0" applyNumberFormat="1" applyFont="1" applyFill="1" applyBorder="1" applyAlignment="1">
      <alignment horizontal="center" vertical="center" textRotation="90" wrapText="1"/>
    </xf>
    <xf numFmtId="168" fontId="27" fillId="0" borderId="34" xfId="0" applyNumberFormat="1" applyFont="1" applyFill="1" applyBorder="1" applyAlignment="1">
      <alignment horizontal="center" vertical="center" wrapText="1"/>
    </xf>
    <xf numFmtId="49" fontId="39" fillId="0" borderId="34" xfId="0" applyNumberFormat="1" applyFont="1" applyFill="1" applyBorder="1" applyAlignment="1">
      <alignment horizontal="center" vertical="center" textRotation="90" wrapText="1"/>
    </xf>
    <xf numFmtId="0" fontId="39" fillId="0" borderId="34" xfId="0" applyNumberFormat="1" applyFont="1" applyFill="1" applyBorder="1" applyAlignment="1">
      <alignment horizontal="center" vertical="center" wrapText="1"/>
    </xf>
    <xf numFmtId="168" fontId="39" fillId="0" borderId="36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33" borderId="34" xfId="0" applyFont="1" applyFill="1" applyBorder="1" applyAlignment="1">
      <alignment horizontal="center" vertical="center" wrapText="1"/>
    </xf>
    <xf numFmtId="0" fontId="40" fillId="33" borderId="34" xfId="0" applyFont="1" applyFill="1" applyBorder="1" applyAlignment="1">
      <alignment horizontal="center" vertical="center" wrapText="1"/>
    </xf>
    <xf numFmtId="168" fontId="34" fillId="33" borderId="34" xfId="0" applyNumberFormat="1" applyFont="1" applyFill="1" applyBorder="1" applyAlignment="1">
      <alignment horizontal="center" vertical="center" wrapText="1"/>
    </xf>
    <xf numFmtId="168" fontId="39" fillId="33" borderId="34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1" fillId="34" borderId="34" xfId="0" applyFont="1" applyFill="1" applyBorder="1" applyAlignment="1">
      <alignment horizontal="left" vertical="top" wrapText="1"/>
    </xf>
    <xf numFmtId="165" fontId="32" fillId="0" borderId="0" xfId="1" applyNumberFormat="1" applyFont="1" applyAlignment="1">
      <alignment vertical="center" wrapText="1"/>
    </xf>
    <xf numFmtId="165" fontId="25" fillId="33" borderId="0" xfId="1" applyNumberFormat="1" applyFont="1" applyFill="1" applyAlignment="1">
      <alignment vertical="center" wrapText="1"/>
    </xf>
    <xf numFmtId="0" fontId="35" fillId="33" borderId="0" xfId="0" applyNumberFormat="1" applyFont="1" applyFill="1" applyAlignment="1">
      <alignment vertical="center" wrapText="1"/>
    </xf>
    <xf numFmtId="165" fontId="26" fillId="0" borderId="0" xfId="1" applyNumberFormat="1" applyFont="1" applyAlignment="1">
      <alignment horizontal="center" vertical="center" wrapText="1"/>
    </xf>
    <xf numFmtId="49" fontId="27" fillId="0" borderId="36" xfId="0" applyNumberFormat="1" applyFont="1" applyFill="1" applyBorder="1" applyAlignment="1">
      <alignment horizontal="center" vertical="center" textRotation="90" wrapText="1"/>
    </xf>
    <xf numFmtId="168" fontId="39" fillId="0" borderId="34" xfId="0" applyNumberFormat="1" applyFont="1" applyFill="1" applyBorder="1" applyAlignment="1">
      <alignment horizontal="center" vertical="center" wrapText="1"/>
    </xf>
    <xf numFmtId="165" fontId="32" fillId="0" borderId="0" xfId="1" applyNumberFormat="1" applyFont="1" applyAlignment="1">
      <alignment horizontal="center" vertical="center" wrapText="1"/>
    </xf>
    <xf numFmtId="165" fontId="32" fillId="33" borderId="0" xfId="1" applyNumberFormat="1" applyFont="1" applyFill="1" applyAlignment="1">
      <alignment horizontal="center" vertical="center" wrapText="1"/>
    </xf>
    <xf numFmtId="0" fontId="32" fillId="33" borderId="0" xfId="0" applyFont="1" applyFill="1" applyAlignment="1">
      <alignment vertical="center" wrapText="1"/>
    </xf>
    <xf numFmtId="168" fontId="32" fillId="0" borderId="0" xfId="0" applyNumberFormat="1" applyFont="1" applyAlignment="1">
      <alignment vertical="center" wrapText="1"/>
    </xf>
    <xf numFmtId="0" fontId="28" fillId="33" borderId="0" xfId="0" applyFont="1" applyFill="1" applyBorder="1" applyAlignment="1">
      <alignment horizontal="right" vertical="top" wrapText="1"/>
    </xf>
    <xf numFmtId="171" fontId="35" fillId="33" borderId="0" xfId="43" applyNumberFormat="1" applyFont="1" applyFill="1" applyBorder="1" applyAlignment="1">
      <alignment horizontal="right" vertical="center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26" fillId="34" borderId="0" xfId="0" applyFont="1" applyFill="1" applyAlignment="1">
      <alignment horizontal="left" vertical="top" wrapText="1"/>
    </xf>
    <xf numFmtId="0" fontId="33" fillId="0" borderId="34" xfId="0" applyFont="1" applyBorder="1" applyAlignment="1">
      <alignment horizontal="left" vertical="top" wrapText="1"/>
    </xf>
    <xf numFmtId="0" fontId="42" fillId="33" borderId="0" xfId="0" applyFont="1" applyFill="1">
      <alignment horizontal="left" vertical="top" wrapText="1"/>
    </xf>
    <xf numFmtId="168" fontId="34" fillId="0" borderId="36" xfId="0" applyNumberFormat="1" applyFont="1" applyFill="1" applyBorder="1" applyAlignment="1">
      <alignment horizontal="center" vertical="center" wrapText="1"/>
    </xf>
    <xf numFmtId="0" fontId="24" fillId="34" borderId="34" xfId="0" applyFont="1" applyFill="1" applyBorder="1" applyAlignment="1">
      <alignment horizontal="left" vertical="top" wrapText="1"/>
    </xf>
    <xf numFmtId="0" fontId="42" fillId="0" borderId="34" xfId="0" applyFont="1" applyBorder="1" applyAlignment="1">
      <alignment horizontal="left" vertical="top" wrapText="1"/>
    </xf>
    <xf numFmtId="167" fontId="29" fillId="0" borderId="34" xfId="51" applyNumberFormat="1" applyFont="1" applyFill="1" applyBorder="1" applyAlignment="1">
      <alignment horizontal="right" vertical="top"/>
    </xf>
    <xf numFmtId="168" fontId="26" fillId="0" borderId="0" xfId="0" applyNumberFormat="1" applyFont="1" applyFill="1" applyBorder="1" applyAlignment="1">
      <alignment horizontal="right" vertical="center" wrapText="1"/>
    </xf>
    <xf numFmtId="0" fontId="29" fillId="0" borderId="34" xfId="0" applyFont="1" applyFill="1" applyBorder="1">
      <alignment horizontal="lef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0" fontId="34" fillId="33" borderId="34" xfId="0" applyFont="1" applyFill="1" applyBorder="1" applyAlignment="1">
      <alignment horizontal="center" vertical="center" wrapText="1"/>
    </xf>
    <xf numFmtId="167" fontId="24" fillId="34" borderId="34" xfId="51" applyNumberFormat="1" applyFont="1" applyFill="1" applyBorder="1" applyAlignment="1">
      <alignment horizontal="center" vertical="center"/>
    </xf>
    <xf numFmtId="0" fontId="24" fillId="0" borderId="34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right" wrapText="1"/>
    </xf>
    <xf numFmtId="167" fontId="35" fillId="0" borderId="34" xfId="51" applyNumberFormat="1" applyFont="1" applyFill="1" applyBorder="1" applyAlignment="1">
      <alignment horizontal="right" vertical="top"/>
    </xf>
    <xf numFmtId="167" fontId="35" fillId="0" borderId="23" xfId="51" applyNumberFormat="1" applyFont="1" applyFill="1" applyBorder="1" applyAlignment="1">
      <alignment horizontal="right" vertical="top"/>
    </xf>
    <xf numFmtId="0" fontId="29" fillId="33" borderId="0" xfId="0" applyFont="1" applyFill="1">
      <alignment horizontal="left" vertical="top" wrapText="1"/>
    </xf>
    <xf numFmtId="165" fontId="32" fillId="33" borderId="0" xfId="1" applyNumberFormat="1" applyFont="1" applyFill="1" applyAlignment="1">
      <alignment vertical="center" wrapText="1"/>
    </xf>
    <xf numFmtId="167" fontId="18" fillId="33" borderId="0" xfId="51" applyNumberFormat="1" applyFont="1" applyFill="1" applyBorder="1" applyAlignment="1">
      <alignment horizontal="right" vertical="top"/>
    </xf>
    <xf numFmtId="0" fontId="33" fillId="33" borderId="34" xfId="0" applyFont="1" applyFill="1" applyBorder="1" applyAlignment="1">
      <alignment horizontal="left" vertical="top" wrapText="1"/>
    </xf>
    <xf numFmtId="0" fontId="41" fillId="33" borderId="34" xfId="0" applyFont="1" applyFill="1" applyBorder="1" applyAlignment="1">
      <alignment horizontal="left" vertical="top" wrapText="1"/>
    </xf>
    <xf numFmtId="0" fontId="41" fillId="0" borderId="15" xfId="0" applyFont="1" applyBorder="1" applyAlignment="1">
      <alignment horizontal="left" vertical="top" wrapText="1"/>
    </xf>
    <xf numFmtId="0" fontId="42" fillId="0" borderId="36" xfId="0" applyFont="1" applyBorder="1" applyAlignment="1">
      <alignment horizontal="left" vertical="top" wrapText="1"/>
    </xf>
    <xf numFmtId="0" fontId="42" fillId="33" borderId="0" xfId="0" applyFont="1" applyFill="1" applyBorder="1" applyAlignment="1">
      <alignment horizontal="left" vertical="top" wrapText="1"/>
    </xf>
    <xf numFmtId="167" fontId="42" fillId="0" borderId="0" xfId="51" applyNumberFormat="1" applyFont="1" applyBorder="1" applyAlignment="1">
      <alignment horizontal="right" vertical="top"/>
    </xf>
    <xf numFmtId="0" fontId="42" fillId="33" borderId="0" xfId="0" applyFont="1" applyFill="1" applyBorder="1">
      <alignment horizontal="left" vertical="top" wrapText="1"/>
    </xf>
    <xf numFmtId="0" fontId="41" fillId="0" borderId="18" xfId="0" applyFont="1" applyBorder="1" applyAlignment="1">
      <alignment horizontal="left" vertical="top" wrapText="1"/>
    </xf>
    <xf numFmtId="0" fontId="37" fillId="33" borderId="0" xfId="0" applyFont="1" applyFill="1" applyBorder="1" applyAlignment="1">
      <alignment vertical="top"/>
    </xf>
    <xf numFmtId="0" fontId="35" fillId="34" borderId="11" xfId="0" applyFont="1" applyFill="1" applyBorder="1" applyAlignment="1">
      <alignment horizontal="left" vertical="top" wrapText="1"/>
    </xf>
    <xf numFmtId="0" fontId="24" fillId="34" borderId="0" xfId="0" applyFont="1" applyFill="1" applyAlignment="1">
      <alignment horizontal="left" vertical="top" wrapText="1"/>
    </xf>
    <xf numFmtId="0" fontId="42" fillId="33" borderId="0" xfId="0" applyFont="1" applyFill="1" applyAlignment="1">
      <alignment horizontal="left" vertical="top" wrapText="1"/>
    </xf>
    <xf numFmtId="0" fontId="29" fillId="34" borderId="34" xfId="0" applyFont="1" applyFill="1" applyBorder="1" applyAlignment="1">
      <alignment horizontal="right" vertical="top" wrapText="1"/>
    </xf>
    <xf numFmtId="0" fontId="30" fillId="34" borderId="34" xfId="0" applyFont="1" applyFill="1" applyBorder="1">
      <alignment horizontal="left" vertical="top" wrapText="1"/>
    </xf>
    <xf numFmtId="0" fontId="29" fillId="34" borderId="34" xfId="0" applyFont="1" applyFill="1" applyBorder="1">
      <alignment horizontal="left" vertical="top" wrapText="1"/>
    </xf>
    <xf numFmtId="0" fontId="41" fillId="0" borderId="34" xfId="0" applyFont="1" applyBorder="1" applyAlignment="1">
      <alignment horizontal="left" vertical="top" wrapText="1"/>
    </xf>
    <xf numFmtId="0" fontId="34" fillId="0" borderId="34" xfId="0" applyFont="1" applyFill="1" applyBorder="1" applyAlignment="1">
      <alignment horizontal="left" vertical="center" wrapText="1"/>
    </xf>
    <xf numFmtId="0" fontId="24" fillId="0" borderId="34" xfId="0" applyFont="1" applyFill="1" applyBorder="1" applyAlignment="1">
      <alignment horizontal="left" vertical="top" wrapText="1"/>
    </xf>
    <xf numFmtId="0" fontId="31" fillId="0" borderId="34" xfId="0" applyFont="1" applyFill="1" applyBorder="1" applyAlignment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47" fillId="0" borderId="0" xfId="46" applyFont="1" applyFill="1" applyAlignment="1">
      <alignment vertical="center"/>
    </xf>
    <xf numFmtId="0" fontId="48" fillId="0" borderId="0" xfId="0" applyFont="1">
      <alignment horizontal="left" vertical="top" wrapText="1"/>
    </xf>
    <xf numFmtId="0" fontId="49" fillId="0" borderId="15" xfId="0" applyFont="1" applyBorder="1" applyAlignment="1">
      <alignment horizontal="left" vertical="center" wrapText="1"/>
    </xf>
    <xf numFmtId="0" fontId="33" fillId="0" borderId="34" xfId="0" applyFont="1" applyFill="1" applyBorder="1" applyAlignment="1">
      <alignment horizontal="left" vertical="top" wrapText="1"/>
    </xf>
    <xf numFmtId="0" fontId="41" fillId="0" borderId="34" xfId="0" applyFont="1" applyFill="1" applyBorder="1" applyAlignment="1">
      <alignment horizontal="left" vertical="top" wrapText="1"/>
    </xf>
    <xf numFmtId="0" fontId="42" fillId="0" borderId="34" xfId="0" applyFont="1" applyFill="1" applyBorder="1" applyAlignment="1">
      <alignment horizontal="left" vertical="top" wrapText="1"/>
    </xf>
    <xf numFmtId="0" fontId="42" fillId="0" borderId="36" xfId="0" applyFont="1" applyFill="1" applyBorder="1" applyAlignment="1">
      <alignment horizontal="left" vertical="top" wrapText="1"/>
    </xf>
    <xf numFmtId="0" fontId="41" fillId="0" borderId="18" xfId="0" applyFont="1" applyFill="1" applyBorder="1" applyAlignment="1">
      <alignment horizontal="left" vertical="top" wrapText="1"/>
    </xf>
    <xf numFmtId="0" fontId="35" fillId="0" borderId="34" xfId="0" applyFont="1" applyFill="1" applyBorder="1" applyAlignment="1">
      <alignment horizontal="right" vertical="top" wrapText="1"/>
    </xf>
    <xf numFmtId="0" fontId="30" fillId="0" borderId="34" xfId="0" applyFont="1" applyFill="1" applyBorder="1">
      <alignment horizontal="left" vertical="top" wrapText="1"/>
    </xf>
    <xf numFmtId="0" fontId="30" fillId="0" borderId="34" xfId="0" applyFont="1" applyFill="1" applyBorder="1" applyAlignment="1">
      <alignment horizontal="left" vertical="top" wrapText="1"/>
    </xf>
    <xf numFmtId="167" fontId="35" fillId="0" borderId="34" xfId="51" applyNumberFormat="1" applyFont="1" applyFill="1" applyBorder="1" applyAlignment="1">
      <alignment horizontal="center" vertical="center"/>
    </xf>
    <xf numFmtId="0" fontId="29" fillId="0" borderId="34" xfId="0" applyFont="1" applyFill="1" applyBorder="1" applyAlignment="1">
      <alignment horizontal="left" vertical="top" wrapText="1"/>
    </xf>
    <xf numFmtId="0" fontId="46" fillId="0" borderId="34" xfId="0" applyFont="1" applyFill="1" applyBorder="1" applyAlignment="1">
      <alignment horizontal="left" vertical="top" wrapText="1"/>
    </xf>
    <xf numFmtId="167" fontId="24" fillId="0" borderId="34" xfId="51" applyNumberFormat="1" applyFont="1" applyFill="1" applyBorder="1" applyAlignment="1">
      <alignment horizontal="center" vertical="center"/>
    </xf>
    <xf numFmtId="0" fontId="24" fillId="0" borderId="34" xfId="0" applyFont="1" applyFill="1" applyBorder="1">
      <alignment horizontal="left" vertical="top" wrapText="1"/>
    </xf>
    <xf numFmtId="0" fontId="29" fillId="0" borderId="34" xfId="0" applyFont="1" applyFill="1" applyBorder="1" applyAlignment="1">
      <alignment horizontal="right" vertical="top" wrapText="1"/>
    </xf>
    <xf numFmtId="167" fontId="24" fillId="0" borderId="34" xfId="51" applyNumberFormat="1" applyFont="1" applyFill="1" applyBorder="1" applyAlignment="1">
      <alignment horizontal="left" vertical="center" wrapText="1"/>
    </xf>
    <xf numFmtId="49" fontId="35" fillId="0" borderId="11" xfId="0" applyNumberFormat="1" applyFont="1" applyFill="1" applyBorder="1" applyAlignment="1">
      <alignment horizontal="left" vertical="top" wrapText="1"/>
    </xf>
    <xf numFmtId="0" fontId="24" fillId="0" borderId="11" xfId="0" applyFont="1" applyFill="1" applyBorder="1" applyAlignment="1">
      <alignment horizontal="left" vertical="top" wrapText="1"/>
    </xf>
    <xf numFmtId="0" fontId="24" fillId="0" borderId="13" xfId="0" applyFont="1" applyFill="1" applyBorder="1" applyAlignment="1">
      <alignment horizontal="left" vertical="top" wrapText="1"/>
    </xf>
    <xf numFmtId="0" fontId="35" fillId="0" borderId="11" xfId="0" applyFont="1" applyFill="1" applyBorder="1" applyAlignment="1">
      <alignment horizontal="left" vertical="top" wrapText="1"/>
    </xf>
    <xf numFmtId="0" fontId="31" fillId="0" borderId="11" xfId="0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6" xfId="0" applyFont="1" applyFill="1" applyBorder="1" applyAlignment="1">
      <alignment horizontal="left" vertical="top" wrapText="1"/>
    </xf>
    <xf numFmtId="0" fontId="24" fillId="0" borderId="18" xfId="0" applyFont="1" applyFill="1" applyBorder="1" applyAlignment="1">
      <alignment horizontal="left" vertical="top" wrapText="1"/>
    </xf>
    <xf numFmtId="0" fontId="35" fillId="0" borderId="34" xfId="0" applyFont="1" applyFill="1" applyBorder="1" applyAlignment="1">
      <alignment horizontal="left" vertical="top" wrapText="1"/>
    </xf>
    <xf numFmtId="0" fontId="24" fillId="0" borderId="24" xfId="0" applyFont="1" applyFill="1" applyBorder="1" applyAlignment="1">
      <alignment horizontal="left" vertical="top" wrapText="1"/>
    </xf>
    <xf numFmtId="49" fontId="35" fillId="0" borderId="34" xfId="0" applyNumberFormat="1" applyFont="1" applyFill="1" applyBorder="1" applyAlignment="1">
      <alignment horizontal="left" vertical="top" wrapText="1"/>
    </xf>
    <xf numFmtId="0" fontId="24" fillId="0" borderId="14" xfId="0" applyFont="1" applyFill="1" applyBorder="1" applyAlignment="1">
      <alignment horizontal="left" vertical="top" wrapText="1"/>
    </xf>
    <xf numFmtId="0" fontId="24" fillId="0" borderId="28" xfId="0" applyFont="1" applyFill="1" applyBorder="1" applyAlignment="1">
      <alignment horizontal="right" vertical="top" wrapText="1"/>
    </xf>
    <xf numFmtId="0" fontId="35" fillId="0" borderId="25" xfId="0" applyFont="1" applyFill="1" applyBorder="1" applyAlignment="1">
      <alignment horizontal="left" vertical="top" wrapText="1"/>
    </xf>
    <xf numFmtId="167" fontId="35" fillId="0" borderId="34" xfId="0" applyNumberFormat="1" applyFont="1" applyFill="1" applyBorder="1" applyAlignment="1">
      <alignment horizontal="right" vertical="top" wrapText="1"/>
    </xf>
    <xf numFmtId="0" fontId="44" fillId="0" borderId="34" xfId="0" applyFont="1" applyFill="1" applyBorder="1" applyAlignment="1">
      <alignment horizontal="left" vertical="top" wrapText="1"/>
    </xf>
    <xf numFmtId="0" fontId="41" fillId="0" borderId="15" xfId="0" applyFont="1" applyFill="1" applyBorder="1" applyAlignment="1">
      <alignment horizontal="left" vertical="top" wrapText="1"/>
    </xf>
    <xf numFmtId="0" fontId="33" fillId="0" borderId="34" xfId="0" applyFont="1" applyFill="1" applyBorder="1" applyAlignment="1">
      <alignment horizontal="left" vertical="top" wrapText="1"/>
    </xf>
    <xf numFmtId="167" fontId="35" fillId="0" borderId="34" xfId="51" applyNumberFormat="1" applyFont="1" applyFill="1" applyBorder="1" applyAlignment="1">
      <alignment horizontal="center" vertical="top"/>
    </xf>
    <xf numFmtId="0" fontId="41" fillId="0" borderId="15" xfId="0" applyFont="1" applyFill="1" applyBorder="1" applyAlignment="1">
      <alignment horizontal="left" vertical="top" wrapText="1"/>
    </xf>
    <xf numFmtId="0" fontId="34" fillId="34" borderId="34" xfId="0" applyFont="1" applyFill="1" applyBorder="1" applyAlignment="1">
      <alignment horizontal="center" vertical="center" wrapText="1"/>
    </xf>
    <xf numFmtId="0" fontId="34" fillId="34" borderId="34" xfId="0" applyFont="1" applyFill="1" applyBorder="1" applyAlignment="1">
      <alignment horizontal="left" vertical="center" wrapText="1"/>
    </xf>
    <xf numFmtId="169" fontId="34" fillId="34" borderId="34" xfId="0" applyNumberFormat="1" applyFont="1" applyFill="1" applyBorder="1" applyAlignment="1">
      <alignment horizontal="center" vertical="center" wrapText="1"/>
    </xf>
    <xf numFmtId="0" fontId="34" fillId="34" borderId="0" xfId="0" applyFont="1" applyFill="1" applyAlignment="1">
      <alignment vertical="center" wrapText="1"/>
    </xf>
    <xf numFmtId="0" fontId="24" fillId="0" borderId="20" xfId="47" applyFont="1" applyFill="1" applyBorder="1" applyAlignment="1">
      <alignment horizontal="center" vertical="center"/>
    </xf>
    <xf numFmtId="0" fontId="24" fillId="0" borderId="34" xfId="47" applyFont="1" applyFill="1" applyBorder="1" applyAlignment="1">
      <alignment horizontal="center" vertical="center"/>
    </xf>
    <xf numFmtId="0" fontId="24" fillId="0" borderId="34" xfId="0" applyFont="1" applyFill="1" applyBorder="1" applyAlignment="1">
      <alignment horizontal="left" vertical="center" wrapText="1"/>
    </xf>
    <xf numFmtId="0" fontId="35" fillId="0" borderId="17" xfId="52" applyFont="1" applyFill="1" applyBorder="1" applyAlignment="1">
      <alignment vertical="center"/>
    </xf>
    <xf numFmtId="0" fontId="35" fillId="0" borderId="34" xfId="0" applyFont="1" applyFill="1" applyBorder="1" applyAlignment="1">
      <alignment horizontal="left" vertical="center" wrapText="1"/>
    </xf>
    <xf numFmtId="172" fontId="35" fillId="0" borderId="34" xfId="47" applyNumberFormat="1" applyFont="1" applyFill="1" applyBorder="1" applyAlignment="1">
      <alignment horizontal="center" vertical="center"/>
    </xf>
    <xf numFmtId="172" fontId="24" fillId="0" borderId="34" xfId="47" applyNumberFormat="1" applyFont="1" applyFill="1" applyBorder="1" applyAlignment="1">
      <alignment horizontal="center" vertical="center"/>
    </xf>
    <xf numFmtId="0" fontId="32" fillId="0" borderId="0" xfId="46" applyFont="1" applyFill="1" applyAlignment="1">
      <alignment vertical="center"/>
    </xf>
    <xf numFmtId="0" fontId="32" fillId="0" borderId="0" xfId="47" applyFont="1" applyFill="1" applyAlignment="1">
      <alignment horizontal="right" vertical="center"/>
    </xf>
    <xf numFmtId="0" fontId="32" fillId="0" borderId="0" xfId="47" applyFont="1" applyFill="1" applyAlignment="1">
      <alignment horizontal="center" vertical="center"/>
    </xf>
    <xf numFmtId="172" fontId="32" fillId="0" borderId="0" xfId="47" applyNumberFormat="1" applyFont="1" applyFill="1" applyAlignment="1">
      <alignment horizontal="right" vertical="center"/>
    </xf>
    <xf numFmtId="0" fontId="24" fillId="0" borderId="12" xfId="47" applyFont="1" applyFill="1" applyBorder="1" applyAlignment="1">
      <alignment vertical="center"/>
    </xf>
    <xf numFmtId="0" fontId="24" fillId="0" borderId="36" xfId="47" applyFont="1" applyFill="1" applyBorder="1" applyAlignment="1">
      <alignment horizontal="center" vertical="center"/>
    </xf>
    <xf numFmtId="172" fontId="24" fillId="0" borderId="36" xfId="47" applyNumberFormat="1" applyFont="1" applyFill="1" applyBorder="1" applyAlignment="1">
      <alignment horizontal="center" vertical="center" wrapText="1"/>
    </xf>
    <xf numFmtId="0" fontId="35" fillId="0" borderId="34" xfId="0" applyFont="1" applyFill="1" applyBorder="1" applyAlignment="1">
      <alignment horizontal="center" vertical="center" wrapText="1"/>
    </xf>
    <xf numFmtId="168" fontId="35" fillId="0" borderId="34" xfId="47" applyNumberFormat="1" applyFont="1" applyFill="1" applyBorder="1" applyAlignment="1">
      <alignment horizontal="center" vertical="center"/>
    </xf>
    <xf numFmtId="167" fontId="29" fillId="34" borderId="34" xfId="51" applyNumberFormat="1" applyFont="1" applyFill="1" applyBorder="1" applyAlignment="1">
      <alignment horizontal="right" vertical="top"/>
    </xf>
    <xf numFmtId="167" fontId="30" fillId="34" borderId="34" xfId="58" applyNumberFormat="1" applyFont="1" applyFill="1" applyBorder="1" applyAlignment="1">
      <alignment horizontal="right" vertical="top"/>
    </xf>
    <xf numFmtId="0" fontId="24" fillId="34" borderId="34" xfId="44" applyFont="1" applyFill="1" applyBorder="1" applyAlignment="1">
      <alignment horizontal="left" vertical="top" wrapText="1"/>
    </xf>
    <xf numFmtId="168" fontId="29" fillId="34" borderId="34" xfId="44" applyNumberFormat="1" applyFont="1" applyFill="1" applyBorder="1" applyAlignment="1">
      <alignment horizontal="right" vertical="top" wrapText="1"/>
    </xf>
    <xf numFmtId="168" fontId="29" fillId="34" borderId="34" xfId="0" applyNumberFormat="1" applyFont="1" applyFill="1" applyBorder="1" applyAlignment="1">
      <alignment horizontal="right" vertical="top" wrapText="1"/>
    </xf>
    <xf numFmtId="0" fontId="33" fillId="34" borderId="34" xfId="0" applyFont="1" applyFill="1" applyBorder="1" applyAlignment="1">
      <alignment horizontal="left" vertical="top" wrapText="1"/>
    </xf>
    <xf numFmtId="167" fontId="35" fillId="34" borderId="34" xfId="51" applyNumberFormat="1" applyFont="1" applyFill="1" applyBorder="1" applyAlignment="1">
      <alignment horizontal="right" vertical="top"/>
    </xf>
    <xf numFmtId="0" fontId="24" fillId="34" borderId="25" xfId="0" applyFont="1" applyFill="1" applyBorder="1" applyAlignment="1">
      <alignment horizontal="left" vertical="top" wrapText="1"/>
    </xf>
    <xf numFmtId="0" fontId="49" fillId="34" borderId="34" xfId="0" applyFont="1" applyFill="1" applyBorder="1" applyAlignment="1">
      <alignment horizontal="left" vertical="top" wrapText="1"/>
    </xf>
    <xf numFmtId="0" fontId="24" fillId="34" borderId="11" xfId="0" applyFont="1" applyFill="1" applyBorder="1" applyAlignment="1">
      <alignment horizontal="left" vertical="top" wrapText="1"/>
    </xf>
    <xf numFmtId="0" fontId="42" fillId="0" borderId="34" xfId="0" applyFont="1" applyBorder="1" applyAlignment="1">
      <alignment horizontal="center" vertical="top" wrapText="1"/>
    </xf>
    <xf numFmtId="0" fontId="33" fillId="33" borderId="0" xfId="0" applyFont="1" applyFill="1" applyAlignment="1">
      <alignment horizontal="center" wrapText="1"/>
    </xf>
    <xf numFmtId="0" fontId="42" fillId="0" borderId="34" xfId="0" applyFont="1" applyFill="1" applyBorder="1" applyAlignment="1">
      <alignment horizontal="center" vertical="top" wrapText="1"/>
    </xf>
    <xf numFmtId="167" fontId="42" fillId="0" borderId="34" xfId="51" applyNumberFormat="1" applyFont="1" applyFill="1" applyBorder="1" applyAlignment="1">
      <alignment horizontal="right" vertical="top"/>
    </xf>
    <xf numFmtId="167" fontId="42" fillId="33" borderId="34" xfId="51" applyNumberFormat="1" applyFont="1" applyFill="1" applyBorder="1" applyAlignment="1">
      <alignment horizontal="right" vertical="top"/>
    </xf>
    <xf numFmtId="0" fontId="41" fillId="0" borderId="15" xfId="0" applyFont="1" applyFill="1" applyBorder="1" applyAlignment="1">
      <alignment horizontal="left" vertical="top" wrapText="1"/>
    </xf>
    <xf numFmtId="0" fontId="33" fillId="0" borderId="34" xfId="0" applyFont="1" applyFill="1" applyBorder="1" applyAlignment="1">
      <alignment horizontal="left" vertical="top" wrapText="1"/>
    </xf>
    <xf numFmtId="0" fontId="24" fillId="0" borderId="34" xfId="0" applyFont="1" applyFill="1" applyBorder="1" applyAlignment="1">
      <alignment horizontal="center" vertical="center" wrapText="1"/>
    </xf>
    <xf numFmtId="0" fontId="24" fillId="0" borderId="34" xfId="47" applyFont="1" applyFill="1" applyBorder="1" applyAlignment="1">
      <alignment horizontal="center" vertical="center" wrapText="1"/>
    </xf>
    <xf numFmtId="0" fontId="35" fillId="0" borderId="33" xfId="47" applyFont="1" applyFill="1" applyBorder="1" applyAlignment="1">
      <alignment horizontal="left" vertical="center" wrapText="1"/>
    </xf>
    <xf numFmtId="0" fontId="35" fillId="0" borderId="33" xfId="47" applyFont="1" applyFill="1" applyBorder="1" applyAlignment="1">
      <alignment horizontal="left" vertical="center" wrapText="1"/>
    </xf>
    <xf numFmtId="168" fontId="28" fillId="34" borderId="34" xfId="0" applyNumberFormat="1" applyFont="1" applyFill="1" applyBorder="1" applyAlignment="1">
      <alignment horizontal="center" vertical="center" wrapText="1"/>
    </xf>
    <xf numFmtId="0" fontId="51" fillId="0" borderId="0" xfId="0" applyFont="1" applyFill="1">
      <alignment horizontal="left" vertical="top" wrapText="1"/>
    </xf>
    <xf numFmtId="0" fontId="24" fillId="0" borderId="0" xfId="46" applyFont="1" applyFill="1" applyAlignment="1">
      <alignment vertical="center"/>
    </xf>
    <xf numFmtId="0" fontId="24" fillId="0" borderId="0" xfId="46" applyFont="1" applyFill="1" applyAlignment="1">
      <alignment horizontal="center" vertical="center"/>
    </xf>
    <xf numFmtId="172" fontId="32" fillId="0" borderId="0" xfId="46" applyNumberFormat="1" applyFont="1" applyFill="1" applyAlignment="1">
      <alignment vertical="center"/>
    </xf>
    <xf numFmtId="0" fontId="50" fillId="0" borderId="0" xfId="46" applyFont="1" applyFill="1" applyAlignment="1">
      <alignment vertical="center"/>
    </xf>
    <xf numFmtId="168" fontId="24" fillId="0" borderId="34" xfId="47" applyNumberFormat="1" applyFont="1" applyFill="1" applyBorder="1" applyAlignment="1">
      <alignment horizontal="center" vertical="center"/>
    </xf>
    <xf numFmtId="172" fontId="51" fillId="0" borderId="0" xfId="0" applyNumberFormat="1" applyFont="1" applyFill="1">
      <alignment horizontal="left" vertical="top" wrapText="1"/>
    </xf>
    <xf numFmtId="0" fontId="24" fillId="0" borderId="16" xfId="47" applyFont="1" applyFill="1" applyBorder="1" applyAlignment="1">
      <alignment horizontal="center" vertical="center" wrapText="1"/>
    </xf>
    <xf numFmtId="37" fontId="24" fillId="0" borderId="16" xfId="47" applyNumberFormat="1" applyFont="1" applyFill="1" applyBorder="1" applyAlignment="1">
      <alignment horizontal="center" vertical="center"/>
    </xf>
    <xf numFmtId="0" fontId="24" fillId="0" borderId="16" xfId="47" applyFont="1" applyFill="1" applyBorder="1" applyAlignment="1">
      <alignment horizontal="center" vertical="center"/>
    </xf>
    <xf numFmtId="0" fontId="52" fillId="0" borderId="34" xfId="0" applyFont="1" applyBorder="1" applyAlignment="1">
      <alignment horizontal="left" vertical="center" wrapText="1"/>
    </xf>
    <xf numFmtId="0" fontId="35" fillId="0" borderId="15" xfId="47" applyFont="1" applyFill="1" applyBorder="1" applyAlignment="1">
      <alignment horizontal="left" vertical="center" wrapText="1"/>
    </xf>
    <xf numFmtId="0" fontId="53" fillId="0" borderId="33" xfId="0" applyFont="1" applyFill="1" applyBorder="1">
      <alignment horizontal="left" vertical="top" wrapText="1"/>
    </xf>
    <xf numFmtId="172" fontId="53" fillId="0" borderId="23" xfId="0" applyNumberFormat="1" applyFont="1" applyFill="1" applyBorder="1">
      <alignment horizontal="left" vertical="top" wrapText="1"/>
    </xf>
    <xf numFmtId="0" fontId="53" fillId="0" borderId="0" xfId="0" applyFont="1" applyFill="1">
      <alignment horizontal="left" vertical="top" wrapText="1"/>
    </xf>
    <xf numFmtId="172" fontId="28" fillId="0" borderId="23" xfId="0" applyNumberFormat="1" applyFont="1" applyFill="1" applyBorder="1" applyAlignment="1">
      <alignment horizontal="center" vertical="center" wrapText="1"/>
    </xf>
    <xf numFmtId="0" fontId="35" fillId="0" borderId="20" xfId="0" applyFont="1" applyFill="1" applyBorder="1" applyAlignment="1">
      <alignment horizontal="left" vertical="center" wrapText="1"/>
    </xf>
    <xf numFmtId="170" fontId="24" fillId="0" borderId="34" xfId="47" applyNumberFormat="1" applyFont="1" applyFill="1" applyBorder="1" applyAlignment="1">
      <alignment horizontal="center" vertical="center"/>
    </xf>
    <xf numFmtId="0" fontId="24" fillId="0" borderId="0" xfId="47" applyFont="1" applyFill="1" applyBorder="1" applyAlignment="1">
      <alignment horizontal="center" vertical="center"/>
    </xf>
    <xf numFmtId="170" fontId="35" fillId="0" borderId="34" xfId="47" applyNumberFormat="1" applyFont="1" applyFill="1" applyBorder="1" applyAlignment="1">
      <alignment horizontal="center" vertical="center"/>
    </xf>
    <xf numFmtId="0" fontId="53" fillId="0" borderId="34" xfId="0" applyFont="1" applyFill="1" applyBorder="1">
      <alignment horizontal="left" vertical="top" wrapText="1"/>
    </xf>
    <xf numFmtId="0" fontId="24" fillId="33" borderId="34" xfId="0" applyFont="1" applyFill="1" applyBorder="1" applyAlignment="1">
      <alignment horizontal="center" vertical="center" wrapText="1"/>
    </xf>
    <xf numFmtId="0" fontId="28" fillId="0" borderId="0" xfId="45" applyFont="1" applyFill="1" applyAlignment="1">
      <alignment vertical="center"/>
    </xf>
    <xf numFmtId="0" fontId="24" fillId="0" borderId="34" xfId="0" applyFont="1" applyFill="1" applyBorder="1" applyAlignment="1">
      <alignment horizontal="center" vertical="top" wrapText="1"/>
    </xf>
    <xf numFmtId="2" fontId="35" fillId="33" borderId="0" xfId="0" applyNumberFormat="1" applyFont="1" applyFill="1" applyAlignment="1">
      <alignment horizontal="right" vertical="center" wrapText="1"/>
    </xf>
    <xf numFmtId="0" fontId="34" fillId="33" borderId="0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33" borderId="17" xfId="0" applyFont="1" applyFill="1" applyBorder="1" applyAlignment="1">
      <alignment horizontal="center" vertical="center" wrapText="1"/>
    </xf>
    <xf numFmtId="0" fontId="26" fillId="33" borderId="18" xfId="0" applyFont="1" applyFill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29" fillId="0" borderId="33" xfId="0" applyFont="1" applyFill="1" applyBorder="1" applyAlignment="1">
      <alignment horizontal="center" vertical="top" wrapText="1"/>
    </xf>
    <xf numFmtId="0" fontId="29" fillId="0" borderId="23" xfId="0" applyFont="1" applyFill="1" applyBorder="1" applyAlignment="1">
      <alignment horizontal="center" vertical="top" wrapText="1"/>
    </xf>
    <xf numFmtId="0" fontId="28" fillId="0" borderId="0" xfId="45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 wrapText="1"/>
    </xf>
    <xf numFmtId="168" fontId="26" fillId="0" borderId="0" xfId="0" applyNumberFormat="1" applyFont="1" applyFill="1" applyBorder="1" applyAlignment="1">
      <alignment horizontal="right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35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49" fontId="27" fillId="0" borderId="30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Fill="1" applyBorder="1" applyAlignment="1">
      <alignment horizontal="center" vertical="center" wrapText="1"/>
    </xf>
    <xf numFmtId="0" fontId="27" fillId="0" borderId="37" xfId="0" applyNumberFormat="1" applyFont="1" applyFill="1" applyBorder="1" applyAlignment="1">
      <alignment horizontal="center" vertical="center" wrapText="1"/>
    </xf>
    <xf numFmtId="0" fontId="27" fillId="0" borderId="36" xfId="0" applyNumberFormat="1" applyFont="1" applyFill="1" applyBorder="1" applyAlignment="1">
      <alignment horizontal="center" vertical="center" wrapText="1"/>
    </xf>
    <xf numFmtId="168" fontId="28" fillId="34" borderId="15" xfId="0" applyNumberFormat="1" applyFont="1" applyFill="1" applyBorder="1" applyAlignment="1">
      <alignment horizontal="center" vertical="center" wrapText="1"/>
    </xf>
    <xf numFmtId="168" fontId="28" fillId="34" borderId="33" xfId="0" applyNumberFormat="1" applyFont="1" applyFill="1" applyBorder="1" applyAlignment="1">
      <alignment horizontal="center" vertical="center" wrapText="1"/>
    </xf>
    <xf numFmtId="168" fontId="28" fillId="34" borderId="23" xfId="0" applyNumberFormat="1" applyFont="1" applyFill="1" applyBorder="1" applyAlignment="1">
      <alignment horizontal="center" vertical="center" wrapText="1"/>
    </xf>
    <xf numFmtId="168" fontId="27" fillId="0" borderId="35" xfId="0" applyNumberFormat="1" applyFont="1" applyFill="1" applyBorder="1" applyAlignment="1">
      <alignment horizontal="center" vertical="center" wrapText="1"/>
    </xf>
    <xf numFmtId="168" fontId="27" fillId="0" borderId="30" xfId="0" applyNumberFormat="1" applyFont="1" applyFill="1" applyBorder="1" applyAlignment="1">
      <alignment horizontal="center" vertical="center" wrapText="1"/>
    </xf>
    <xf numFmtId="168" fontId="27" fillId="0" borderId="15" xfId="0" applyNumberFormat="1" applyFont="1" applyFill="1" applyBorder="1" applyAlignment="1">
      <alignment horizontal="center" vertical="center" wrapText="1"/>
    </xf>
    <xf numFmtId="168" fontId="27" fillId="0" borderId="33" xfId="0" applyNumberFormat="1" applyFont="1" applyFill="1" applyBorder="1" applyAlignment="1">
      <alignment horizontal="center" vertical="center" wrapText="1"/>
    </xf>
    <xf numFmtId="168" fontId="27" fillId="0" borderId="23" xfId="0" applyNumberFormat="1" applyFont="1" applyFill="1" applyBorder="1" applyAlignment="1">
      <alignment horizontal="center" vertical="center" wrapText="1"/>
    </xf>
    <xf numFmtId="0" fontId="24" fillId="0" borderId="34" xfId="0" applyFont="1" applyFill="1" applyBorder="1" applyAlignment="1">
      <alignment horizontal="center" vertical="center" wrapText="1"/>
    </xf>
    <xf numFmtId="0" fontId="35" fillId="33" borderId="0" xfId="45" applyFont="1" applyFill="1" applyAlignment="1">
      <alignment horizontal="right" vertical="center"/>
    </xf>
    <xf numFmtId="0" fontId="34" fillId="33" borderId="0" xfId="0" applyNumberFormat="1" applyFont="1" applyFill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24" fillId="0" borderId="29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0" borderId="32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8" fillId="33" borderId="0" xfId="45" applyFont="1" applyFill="1" applyAlignment="1">
      <alignment horizontal="right" vertical="center"/>
    </xf>
    <xf numFmtId="0" fontId="35" fillId="33" borderId="0" xfId="0" applyNumberFormat="1" applyFont="1" applyFill="1" applyBorder="1" applyAlignment="1">
      <alignment horizontal="center" vertical="center" wrapText="1"/>
    </xf>
    <xf numFmtId="49" fontId="39" fillId="0" borderId="17" xfId="0" applyNumberFormat="1" applyFont="1" applyFill="1" applyBorder="1" applyAlignment="1">
      <alignment horizontal="center" vertical="center" wrapText="1"/>
    </xf>
    <xf numFmtId="49" fontId="39" fillId="0" borderId="35" xfId="0" applyNumberFormat="1" applyFont="1" applyFill="1" applyBorder="1" applyAlignment="1">
      <alignment horizontal="center" vertical="center" wrapText="1"/>
    </xf>
    <xf numFmtId="49" fontId="39" fillId="0" borderId="18" xfId="0" applyNumberFormat="1" applyFont="1" applyFill="1" applyBorder="1" applyAlignment="1">
      <alignment horizontal="center" vertical="center" wrapText="1"/>
    </xf>
    <xf numFmtId="49" fontId="39" fillId="0" borderId="30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9" fillId="0" borderId="0" xfId="0" applyNumberFormat="1" applyFont="1" applyFill="1" applyBorder="1" applyAlignment="1">
      <alignment horizontal="center" vertical="center" wrapText="1"/>
    </xf>
    <xf numFmtId="0" fontId="39" fillId="0" borderId="10" xfId="0" applyNumberFormat="1" applyFont="1" applyFill="1" applyBorder="1" applyAlignment="1">
      <alignment horizontal="center" vertical="center" wrapText="1"/>
    </xf>
    <xf numFmtId="169" fontId="45" fillId="33" borderId="34" xfId="0" applyNumberFormat="1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left" vertical="top" wrapText="1"/>
    </xf>
    <xf numFmtId="0" fontId="42" fillId="0" borderId="19" xfId="0" applyFont="1" applyFill="1" applyBorder="1" applyAlignment="1">
      <alignment horizontal="left" vertical="top" wrapText="1"/>
    </xf>
    <xf numFmtId="0" fontId="42" fillId="0" borderId="37" xfId="0" applyFont="1" applyFill="1" applyBorder="1" applyAlignment="1">
      <alignment horizontal="center" vertical="top" wrapText="1"/>
    </xf>
    <xf numFmtId="0" fontId="42" fillId="0" borderId="36" xfId="0" applyFont="1" applyFill="1" applyBorder="1" applyAlignment="1">
      <alignment horizontal="center" vertical="top" wrapText="1"/>
    </xf>
    <xf numFmtId="0" fontId="42" fillId="0" borderId="13" xfId="0" applyFont="1" applyFill="1" applyBorder="1" applyAlignment="1">
      <alignment horizontal="center" vertical="top" wrapText="1"/>
    </xf>
    <xf numFmtId="0" fontId="42" fillId="0" borderId="19" xfId="0" applyFont="1" applyFill="1" applyBorder="1" applyAlignment="1">
      <alignment horizontal="center" vertical="top" wrapText="1"/>
    </xf>
    <xf numFmtId="0" fontId="33" fillId="0" borderId="34" xfId="0" applyFont="1" applyFill="1" applyBorder="1" applyAlignment="1">
      <alignment horizontal="left" vertical="top" wrapText="1"/>
    </xf>
    <xf numFmtId="0" fontId="34" fillId="33" borderId="0" xfId="0" applyFont="1" applyFill="1" applyAlignment="1">
      <alignment horizontal="center" vertical="top" wrapText="1"/>
    </xf>
    <xf numFmtId="0" fontId="37" fillId="33" borderId="0" xfId="0" applyFont="1" applyFill="1" applyBorder="1" applyAlignment="1">
      <alignment horizontal="center" vertical="top"/>
    </xf>
    <xf numFmtId="0" fontId="42" fillId="33" borderId="37" xfId="0" applyFont="1" applyFill="1" applyBorder="1" applyAlignment="1">
      <alignment horizontal="center" vertical="top" wrapText="1"/>
    </xf>
    <xf numFmtId="0" fontId="42" fillId="33" borderId="36" xfId="0" applyFont="1" applyFill="1" applyBorder="1" applyAlignment="1">
      <alignment horizontal="center" vertical="top" wrapText="1"/>
    </xf>
    <xf numFmtId="0" fontId="33" fillId="0" borderId="15" xfId="0" applyFont="1" applyFill="1" applyBorder="1" applyAlignment="1">
      <alignment horizontal="left" vertical="top" wrapText="1"/>
    </xf>
    <xf numFmtId="0" fontId="33" fillId="0" borderId="23" xfId="0" applyFont="1" applyFill="1" applyBorder="1" applyAlignment="1">
      <alignment horizontal="left" vertical="top" wrapText="1"/>
    </xf>
    <xf numFmtId="0" fontId="41" fillId="0" borderId="15" xfId="0" applyFont="1" applyFill="1" applyBorder="1" applyAlignment="1">
      <alignment horizontal="left" vertical="top" wrapText="1"/>
    </xf>
    <xf numFmtId="0" fontId="41" fillId="0" borderId="23" xfId="0" applyFont="1" applyFill="1" applyBorder="1" applyAlignment="1">
      <alignment horizontal="left" vertical="top" wrapText="1"/>
    </xf>
    <xf numFmtId="0" fontId="42" fillId="0" borderId="13" xfId="0" applyFont="1" applyBorder="1" applyAlignment="1">
      <alignment horizontal="center" vertical="top" wrapText="1"/>
    </xf>
    <xf numFmtId="0" fontId="42" fillId="0" borderId="19" xfId="0" applyFont="1" applyBorder="1" applyAlignment="1">
      <alignment horizontal="center" vertical="top" wrapText="1"/>
    </xf>
    <xf numFmtId="0" fontId="42" fillId="0" borderId="13" xfId="0" applyFont="1" applyBorder="1" applyAlignment="1">
      <alignment horizontal="left" vertical="top" wrapText="1"/>
    </xf>
    <xf numFmtId="0" fontId="42" fillId="0" borderId="19" xfId="0" applyFont="1" applyBorder="1" applyAlignment="1">
      <alignment horizontal="left" vertical="top" wrapText="1"/>
    </xf>
    <xf numFmtId="0" fontId="33" fillId="33" borderId="15" xfId="0" applyFont="1" applyFill="1" applyBorder="1" applyAlignment="1">
      <alignment horizontal="left" vertical="top" wrapText="1"/>
    </xf>
    <xf numFmtId="0" fontId="33" fillId="33" borderId="23" xfId="0" applyFont="1" applyFill="1" applyBorder="1" applyAlignment="1">
      <alignment horizontal="left" vertical="top" wrapText="1"/>
    </xf>
    <xf numFmtId="0" fontId="41" fillId="33" borderId="15" xfId="0" applyFont="1" applyFill="1" applyBorder="1" applyAlignment="1">
      <alignment horizontal="left" vertical="top" wrapText="1"/>
    </xf>
    <xf numFmtId="0" fontId="41" fillId="33" borderId="23" xfId="0" applyFont="1" applyFill="1" applyBorder="1" applyAlignment="1">
      <alignment horizontal="left" vertical="top" wrapText="1"/>
    </xf>
    <xf numFmtId="0" fontId="33" fillId="33" borderId="17" xfId="0" applyFont="1" applyFill="1" applyBorder="1" applyAlignment="1">
      <alignment horizontal="left" vertical="top" wrapText="1"/>
    </xf>
    <xf numFmtId="0" fontId="33" fillId="33" borderId="16" xfId="0" applyFont="1" applyFill="1" applyBorder="1" applyAlignment="1">
      <alignment horizontal="left" vertical="top" wrapText="1"/>
    </xf>
    <xf numFmtId="0" fontId="33" fillId="33" borderId="35" xfId="0" applyFont="1" applyFill="1" applyBorder="1" applyAlignment="1">
      <alignment horizontal="left" vertical="top" wrapText="1"/>
    </xf>
    <xf numFmtId="0" fontId="35" fillId="0" borderId="33" xfId="47" applyFont="1" applyFill="1" applyBorder="1" applyAlignment="1">
      <alignment horizontal="left" vertical="center"/>
    </xf>
    <xf numFmtId="0" fontId="35" fillId="0" borderId="15" xfId="0" applyFont="1" applyFill="1" applyBorder="1" applyAlignment="1">
      <alignment horizontal="left" vertical="top" wrapText="1"/>
    </xf>
    <xf numFmtId="0" fontId="35" fillId="0" borderId="33" xfId="0" applyFont="1" applyFill="1" applyBorder="1" applyAlignment="1">
      <alignment horizontal="left" vertical="top" wrapText="1"/>
    </xf>
    <xf numFmtId="0" fontId="35" fillId="0" borderId="39" xfId="47" applyFont="1" applyFill="1" applyBorder="1" applyAlignment="1">
      <alignment horizontal="left" vertical="center" wrapText="1"/>
    </xf>
    <xf numFmtId="0" fontId="35" fillId="0" borderId="33" xfId="47" applyFont="1" applyFill="1" applyBorder="1" applyAlignment="1">
      <alignment horizontal="left" vertical="center" wrapText="1"/>
    </xf>
    <xf numFmtId="0" fontId="35" fillId="0" borderId="23" xfId="47" applyFont="1" applyFill="1" applyBorder="1" applyAlignment="1">
      <alignment horizontal="left" vertical="center" wrapText="1"/>
    </xf>
    <xf numFmtId="0" fontId="35" fillId="0" borderId="15" xfId="0" applyFont="1" applyFill="1" applyBorder="1" applyAlignment="1">
      <alignment horizontal="left" vertical="center" wrapText="1"/>
    </xf>
    <xf numFmtId="0" fontId="35" fillId="0" borderId="33" xfId="0" applyFont="1" applyFill="1" applyBorder="1" applyAlignment="1">
      <alignment horizontal="left" vertical="center" wrapText="1"/>
    </xf>
    <xf numFmtId="0" fontId="34" fillId="0" borderId="0" xfId="47" applyFont="1" applyFill="1" applyAlignment="1">
      <alignment horizontal="right" vertical="center"/>
    </xf>
    <xf numFmtId="0" fontId="34" fillId="0" borderId="0" xfId="47" applyFont="1" applyFill="1" applyAlignment="1">
      <alignment horizontal="center" vertical="center" wrapText="1"/>
    </xf>
    <xf numFmtId="0" fontId="24" fillId="0" borderId="22" xfId="46" applyFont="1" applyFill="1" applyBorder="1" applyAlignment="1">
      <alignment horizontal="center" vertical="center"/>
    </xf>
    <xf numFmtId="0" fontId="24" fillId="0" borderId="38" xfId="46" applyFont="1" applyFill="1" applyBorder="1" applyAlignment="1">
      <alignment horizontal="center" vertical="center"/>
    </xf>
    <xf numFmtId="0" fontId="24" fillId="0" borderId="22" xfId="47" applyFont="1" applyFill="1" applyBorder="1" applyAlignment="1">
      <alignment horizontal="center" vertical="center"/>
    </xf>
    <xf numFmtId="0" fontId="24" fillId="0" borderId="38" xfId="47" applyFont="1" applyFill="1" applyBorder="1" applyAlignment="1">
      <alignment horizontal="center" vertical="center"/>
    </xf>
    <xf numFmtId="0" fontId="24" fillId="0" borderId="22" xfId="47" applyFont="1" applyFill="1" applyBorder="1" applyAlignment="1">
      <alignment horizontal="center" vertical="center" wrapText="1"/>
    </xf>
    <xf numFmtId="0" fontId="24" fillId="0" borderId="38" xfId="47" applyFont="1" applyFill="1" applyBorder="1" applyAlignment="1">
      <alignment horizontal="center" vertical="center" wrapText="1"/>
    </xf>
    <xf numFmtId="0" fontId="24" fillId="0" borderId="27" xfId="47" applyFont="1" applyFill="1" applyBorder="1" applyAlignment="1">
      <alignment horizontal="center" vertical="center" wrapText="1"/>
    </xf>
    <xf numFmtId="0" fontId="24" fillId="0" borderId="34" xfId="47" applyFont="1" applyFill="1" applyBorder="1" applyAlignment="1">
      <alignment horizontal="center" vertical="center" wrapText="1"/>
    </xf>
  </cellXfs>
  <cellStyles count="60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5" xfId="59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it" xfId="58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opLeftCell="A22" zoomScaleNormal="100" zoomScaleSheetLayoutView="90" workbookViewId="0">
      <selection activeCell="D12" sqref="D12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42.140625" style="2" customWidth="1"/>
    <col min="5" max="5" width="25" style="1" customWidth="1"/>
    <col min="6" max="255" width="8" style="1"/>
    <col min="256" max="257" width="5.7109375" style="1" customWidth="1"/>
    <col min="258" max="258" width="76.28515625" style="1" customWidth="1"/>
    <col min="259" max="259" width="17.85546875" style="1" customWidth="1"/>
    <col min="260" max="511" width="8" style="1"/>
    <col min="512" max="513" width="5.7109375" style="1" customWidth="1"/>
    <col min="514" max="514" width="76.28515625" style="1" customWidth="1"/>
    <col min="515" max="515" width="17.85546875" style="1" customWidth="1"/>
    <col min="516" max="767" width="8" style="1"/>
    <col min="768" max="769" width="5.7109375" style="1" customWidth="1"/>
    <col min="770" max="770" width="76.28515625" style="1" customWidth="1"/>
    <col min="771" max="771" width="17.85546875" style="1" customWidth="1"/>
    <col min="772" max="1023" width="8" style="1"/>
    <col min="1024" max="1025" width="5.7109375" style="1" customWidth="1"/>
    <col min="1026" max="1026" width="76.28515625" style="1" customWidth="1"/>
    <col min="1027" max="1027" width="17.85546875" style="1" customWidth="1"/>
    <col min="1028" max="1279" width="8" style="1"/>
    <col min="1280" max="1281" width="5.7109375" style="1" customWidth="1"/>
    <col min="1282" max="1282" width="76.28515625" style="1" customWidth="1"/>
    <col min="1283" max="1283" width="17.85546875" style="1" customWidth="1"/>
    <col min="1284" max="1535" width="8" style="1"/>
    <col min="1536" max="1537" width="5.7109375" style="1" customWidth="1"/>
    <col min="1538" max="1538" width="76.28515625" style="1" customWidth="1"/>
    <col min="1539" max="1539" width="17.85546875" style="1" customWidth="1"/>
    <col min="1540" max="1791" width="8" style="1"/>
    <col min="1792" max="1793" width="5.7109375" style="1" customWidth="1"/>
    <col min="1794" max="1794" width="76.28515625" style="1" customWidth="1"/>
    <col min="1795" max="1795" width="17.85546875" style="1" customWidth="1"/>
    <col min="1796" max="2047" width="8" style="1"/>
    <col min="2048" max="2049" width="5.7109375" style="1" customWidth="1"/>
    <col min="2050" max="2050" width="76.28515625" style="1" customWidth="1"/>
    <col min="2051" max="2051" width="17.85546875" style="1" customWidth="1"/>
    <col min="2052" max="2303" width="8" style="1"/>
    <col min="2304" max="2305" width="5.7109375" style="1" customWidth="1"/>
    <col min="2306" max="2306" width="76.28515625" style="1" customWidth="1"/>
    <col min="2307" max="2307" width="17.85546875" style="1" customWidth="1"/>
    <col min="2308" max="2559" width="8" style="1"/>
    <col min="2560" max="2561" width="5.7109375" style="1" customWidth="1"/>
    <col min="2562" max="2562" width="76.28515625" style="1" customWidth="1"/>
    <col min="2563" max="2563" width="17.85546875" style="1" customWidth="1"/>
    <col min="2564" max="2815" width="8" style="1"/>
    <col min="2816" max="2817" width="5.7109375" style="1" customWidth="1"/>
    <col min="2818" max="2818" width="76.28515625" style="1" customWidth="1"/>
    <col min="2819" max="2819" width="17.85546875" style="1" customWidth="1"/>
    <col min="2820" max="3071" width="8" style="1"/>
    <col min="3072" max="3073" width="5.7109375" style="1" customWidth="1"/>
    <col min="3074" max="3074" width="76.28515625" style="1" customWidth="1"/>
    <col min="3075" max="3075" width="17.85546875" style="1" customWidth="1"/>
    <col min="3076" max="3327" width="8" style="1"/>
    <col min="3328" max="3329" width="5.7109375" style="1" customWidth="1"/>
    <col min="3330" max="3330" width="76.28515625" style="1" customWidth="1"/>
    <col min="3331" max="3331" width="17.85546875" style="1" customWidth="1"/>
    <col min="3332" max="3583" width="8" style="1"/>
    <col min="3584" max="3585" width="5.7109375" style="1" customWidth="1"/>
    <col min="3586" max="3586" width="76.28515625" style="1" customWidth="1"/>
    <col min="3587" max="3587" width="17.85546875" style="1" customWidth="1"/>
    <col min="3588" max="3839" width="8" style="1"/>
    <col min="3840" max="3841" width="5.7109375" style="1" customWidth="1"/>
    <col min="3842" max="3842" width="76.28515625" style="1" customWidth="1"/>
    <col min="3843" max="3843" width="17.85546875" style="1" customWidth="1"/>
    <col min="3844" max="4095" width="8" style="1"/>
    <col min="4096" max="4097" width="5.7109375" style="1" customWidth="1"/>
    <col min="4098" max="4098" width="76.28515625" style="1" customWidth="1"/>
    <col min="4099" max="4099" width="17.85546875" style="1" customWidth="1"/>
    <col min="4100" max="4351" width="8" style="1"/>
    <col min="4352" max="4353" width="5.7109375" style="1" customWidth="1"/>
    <col min="4354" max="4354" width="76.28515625" style="1" customWidth="1"/>
    <col min="4355" max="4355" width="17.85546875" style="1" customWidth="1"/>
    <col min="4356" max="4607" width="8" style="1"/>
    <col min="4608" max="4609" width="5.7109375" style="1" customWidth="1"/>
    <col min="4610" max="4610" width="76.28515625" style="1" customWidth="1"/>
    <col min="4611" max="4611" width="17.85546875" style="1" customWidth="1"/>
    <col min="4612" max="4863" width="8" style="1"/>
    <col min="4864" max="4865" width="5.7109375" style="1" customWidth="1"/>
    <col min="4866" max="4866" width="76.28515625" style="1" customWidth="1"/>
    <col min="4867" max="4867" width="17.85546875" style="1" customWidth="1"/>
    <col min="4868" max="5119" width="8" style="1"/>
    <col min="5120" max="5121" width="5.7109375" style="1" customWidth="1"/>
    <col min="5122" max="5122" width="76.28515625" style="1" customWidth="1"/>
    <col min="5123" max="5123" width="17.85546875" style="1" customWidth="1"/>
    <col min="5124" max="5375" width="8" style="1"/>
    <col min="5376" max="5377" width="5.7109375" style="1" customWidth="1"/>
    <col min="5378" max="5378" width="76.28515625" style="1" customWidth="1"/>
    <col min="5379" max="5379" width="17.85546875" style="1" customWidth="1"/>
    <col min="5380" max="5631" width="8" style="1"/>
    <col min="5632" max="5633" width="5.7109375" style="1" customWidth="1"/>
    <col min="5634" max="5634" width="76.28515625" style="1" customWidth="1"/>
    <col min="5635" max="5635" width="17.85546875" style="1" customWidth="1"/>
    <col min="5636" max="5887" width="8" style="1"/>
    <col min="5888" max="5889" width="5.7109375" style="1" customWidth="1"/>
    <col min="5890" max="5890" width="76.28515625" style="1" customWidth="1"/>
    <col min="5891" max="5891" width="17.85546875" style="1" customWidth="1"/>
    <col min="5892" max="6143" width="8" style="1"/>
    <col min="6144" max="6145" width="5.7109375" style="1" customWidth="1"/>
    <col min="6146" max="6146" width="76.28515625" style="1" customWidth="1"/>
    <col min="6147" max="6147" width="17.85546875" style="1" customWidth="1"/>
    <col min="6148" max="6399" width="8" style="1"/>
    <col min="6400" max="6401" width="5.7109375" style="1" customWidth="1"/>
    <col min="6402" max="6402" width="76.28515625" style="1" customWidth="1"/>
    <col min="6403" max="6403" width="17.85546875" style="1" customWidth="1"/>
    <col min="6404" max="6655" width="8" style="1"/>
    <col min="6656" max="6657" width="5.7109375" style="1" customWidth="1"/>
    <col min="6658" max="6658" width="76.28515625" style="1" customWidth="1"/>
    <col min="6659" max="6659" width="17.85546875" style="1" customWidth="1"/>
    <col min="6660" max="6911" width="8" style="1"/>
    <col min="6912" max="6913" width="5.7109375" style="1" customWidth="1"/>
    <col min="6914" max="6914" width="76.28515625" style="1" customWidth="1"/>
    <col min="6915" max="6915" width="17.85546875" style="1" customWidth="1"/>
    <col min="6916" max="7167" width="8" style="1"/>
    <col min="7168" max="7169" width="5.7109375" style="1" customWidth="1"/>
    <col min="7170" max="7170" width="76.28515625" style="1" customWidth="1"/>
    <col min="7171" max="7171" width="17.85546875" style="1" customWidth="1"/>
    <col min="7172" max="7423" width="8" style="1"/>
    <col min="7424" max="7425" width="5.7109375" style="1" customWidth="1"/>
    <col min="7426" max="7426" width="76.28515625" style="1" customWidth="1"/>
    <col min="7427" max="7427" width="17.85546875" style="1" customWidth="1"/>
    <col min="7428" max="7679" width="8" style="1"/>
    <col min="7680" max="7681" width="5.7109375" style="1" customWidth="1"/>
    <col min="7682" max="7682" width="76.28515625" style="1" customWidth="1"/>
    <col min="7683" max="7683" width="17.85546875" style="1" customWidth="1"/>
    <col min="7684" max="7935" width="8" style="1"/>
    <col min="7936" max="7937" width="5.7109375" style="1" customWidth="1"/>
    <col min="7938" max="7938" width="76.28515625" style="1" customWidth="1"/>
    <col min="7939" max="7939" width="17.85546875" style="1" customWidth="1"/>
    <col min="7940" max="8191" width="8" style="1"/>
    <col min="8192" max="8193" width="5.7109375" style="1" customWidth="1"/>
    <col min="8194" max="8194" width="76.28515625" style="1" customWidth="1"/>
    <col min="8195" max="8195" width="17.85546875" style="1" customWidth="1"/>
    <col min="8196" max="8447" width="8" style="1"/>
    <col min="8448" max="8449" width="5.7109375" style="1" customWidth="1"/>
    <col min="8450" max="8450" width="76.28515625" style="1" customWidth="1"/>
    <col min="8451" max="8451" width="17.85546875" style="1" customWidth="1"/>
    <col min="8452" max="8703" width="8" style="1"/>
    <col min="8704" max="8705" width="5.7109375" style="1" customWidth="1"/>
    <col min="8706" max="8706" width="76.28515625" style="1" customWidth="1"/>
    <col min="8707" max="8707" width="17.85546875" style="1" customWidth="1"/>
    <col min="8708" max="8959" width="8" style="1"/>
    <col min="8960" max="8961" width="5.7109375" style="1" customWidth="1"/>
    <col min="8962" max="8962" width="76.28515625" style="1" customWidth="1"/>
    <col min="8963" max="8963" width="17.85546875" style="1" customWidth="1"/>
    <col min="8964" max="9215" width="8" style="1"/>
    <col min="9216" max="9217" width="5.7109375" style="1" customWidth="1"/>
    <col min="9218" max="9218" width="76.28515625" style="1" customWidth="1"/>
    <col min="9219" max="9219" width="17.85546875" style="1" customWidth="1"/>
    <col min="9220" max="9471" width="8" style="1"/>
    <col min="9472" max="9473" width="5.7109375" style="1" customWidth="1"/>
    <col min="9474" max="9474" width="76.28515625" style="1" customWidth="1"/>
    <col min="9475" max="9475" width="17.85546875" style="1" customWidth="1"/>
    <col min="9476" max="9727" width="8" style="1"/>
    <col min="9728" max="9729" width="5.7109375" style="1" customWidth="1"/>
    <col min="9730" max="9730" width="76.28515625" style="1" customWidth="1"/>
    <col min="9731" max="9731" width="17.85546875" style="1" customWidth="1"/>
    <col min="9732" max="9983" width="8" style="1"/>
    <col min="9984" max="9985" width="5.7109375" style="1" customWidth="1"/>
    <col min="9986" max="9986" width="76.28515625" style="1" customWidth="1"/>
    <col min="9987" max="9987" width="17.85546875" style="1" customWidth="1"/>
    <col min="9988" max="10239" width="8" style="1"/>
    <col min="10240" max="10241" width="5.7109375" style="1" customWidth="1"/>
    <col min="10242" max="10242" width="76.28515625" style="1" customWidth="1"/>
    <col min="10243" max="10243" width="17.85546875" style="1" customWidth="1"/>
    <col min="10244" max="10495" width="8" style="1"/>
    <col min="10496" max="10497" width="5.7109375" style="1" customWidth="1"/>
    <col min="10498" max="10498" width="76.28515625" style="1" customWidth="1"/>
    <col min="10499" max="10499" width="17.85546875" style="1" customWidth="1"/>
    <col min="10500" max="10751" width="8" style="1"/>
    <col min="10752" max="10753" width="5.7109375" style="1" customWidth="1"/>
    <col min="10754" max="10754" width="76.28515625" style="1" customWidth="1"/>
    <col min="10755" max="10755" width="17.85546875" style="1" customWidth="1"/>
    <col min="10756" max="11007" width="8" style="1"/>
    <col min="11008" max="11009" width="5.7109375" style="1" customWidth="1"/>
    <col min="11010" max="11010" width="76.28515625" style="1" customWidth="1"/>
    <col min="11011" max="11011" width="17.85546875" style="1" customWidth="1"/>
    <col min="11012" max="11263" width="8" style="1"/>
    <col min="11264" max="11265" width="5.7109375" style="1" customWidth="1"/>
    <col min="11266" max="11266" width="76.28515625" style="1" customWidth="1"/>
    <col min="11267" max="11267" width="17.85546875" style="1" customWidth="1"/>
    <col min="11268" max="11519" width="8" style="1"/>
    <col min="11520" max="11521" width="5.7109375" style="1" customWidth="1"/>
    <col min="11522" max="11522" width="76.28515625" style="1" customWidth="1"/>
    <col min="11523" max="11523" width="17.85546875" style="1" customWidth="1"/>
    <col min="11524" max="11775" width="8" style="1"/>
    <col min="11776" max="11777" width="5.7109375" style="1" customWidth="1"/>
    <col min="11778" max="11778" width="76.28515625" style="1" customWidth="1"/>
    <col min="11779" max="11779" width="17.85546875" style="1" customWidth="1"/>
    <col min="11780" max="12031" width="8" style="1"/>
    <col min="12032" max="12033" width="5.7109375" style="1" customWidth="1"/>
    <col min="12034" max="12034" width="76.28515625" style="1" customWidth="1"/>
    <col min="12035" max="12035" width="17.85546875" style="1" customWidth="1"/>
    <col min="12036" max="12287" width="8" style="1"/>
    <col min="12288" max="12289" width="5.7109375" style="1" customWidth="1"/>
    <col min="12290" max="12290" width="76.28515625" style="1" customWidth="1"/>
    <col min="12291" max="12291" width="17.85546875" style="1" customWidth="1"/>
    <col min="12292" max="12543" width="8" style="1"/>
    <col min="12544" max="12545" width="5.7109375" style="1" customWidth="1"/>
    <col min="12546" max="12546" width="76.28515625" style="1" customWidth="1"/>
    <col min="12547" max="12547" width="17.85546875" style="1" customWidth="1"/>
    <col min="12548" max="12799" width="8" style="1"/>
    <col min="12800" max="12801" width="5.7109375" style="1" customWidth="1"/>
    <col min="12802" max="12802" width="76.28515625" style="1" customWidth="1"/>
    <col min="12803" max="12803" width="17.85546875" style="1" customWidth="1"/>
    <col min="12804" max="13055" width="8" style="1"/>
    <col min="13056" max="13057" width="5.7109375" style="1" customWidth="1"/>
    <col min="13058" max="13058" width="76.28515625" style="1" customWidth="1"/>
    <col min="13059" max="13059" width="17.85546875" style="1" customWidth="1"/>
    <col min="13060" max="13311" width="8" style="1"/>
    <col min="13312" max="13313" width="5.7109375" style="1" customWidth="1"/>
    <col min="13314" max="13314" width="76.28515625" style="1" customWidth="1"/>
    <col min="13315" max="13315" width="17.85546875" style="1" customWidth="1"/>
    <col min="13316" max="13567" width="8" style="1"/>
    <col min="13568" max="13569" width="5.7109375" style="1" customWidth="1"/>
    <col min="13570" max="13570" width="76.28515625" style="1" customWidth="1"/>
    <col min="13571" max="13571" width="17.85546875" style="1" customWidth="1"/>
    <col min="13572" max="13823" width="8" style="1"/>
    <col min="13824" max="13825" width="5.7109375" style="1" customWidth="1"/>
    <col min="13826" max="13826" width="76.28515625" style="1" customWidth="1"/>
    <col min="13827" max="13827" width="17.85546875" style="1" customWidth="1"/>
    <col min="13828" max="14079" width="8" style="1"/>
    <col min="14080" max="14081" width="5.7109375" style="1" customWidth="1"/>
    <col min="14082" max="14082" width="76.28515625" style="1" customWidth="1"/>
    <col min="14083" max="14083" width="17.85546875" style="1" customWidth="1"/>
    <col min="14084" max="14335" width="8" style="1"/>
    <col min="14336" max="14337" width="5.7109375" style="1" customWidth="1"/>
    <col min="14338" max="14338" width="76.28515625" style="1" customWidth="1"/>
    <col min="14339" max="14339" width="17.85546875" style="1" customWidth="1"/>
    <col min="14340" max="14591" width="8" style="1"/>
    <col min="14592" max="14593" width="5.7109375" style="1" customWidth="1"/>
    <col min="14594" max="14594" width="76.28515625" style="1" customWidth="1"/>
    <col min="14595" max="14595" width="17.85546875" style="1" customWidth="1"/>
    <col min="14596" max="14847" width="8" style="1"/>
    <col min="14848" max="14849" width="5.7109375" style="1" customWidth="1"/>
    <col min="14850" max="14850" width="76.28515625" style="1" customWidth="1"/>
    <col min="14851" max="14851" width="17.85546875" style="1" customWidth="1"/>
    <col min="14852" max="15103" width="8" style="1"/>
    <col min="15104" max="15105" width="5.7109375" style="1" customWidth="1"/>
    <col min="15106" max="15106" width="76.28515625" style="1" customWidth="1"/>
    <col min="15107" max="15107" width="17.85546875" style="1" customWidth="1"/>
    <col min="15108" max="15359" width="8" style="1"/>
    <col min="15360" max="15361" width="5.7109375" style="1" customWidth="1"/>
    <col min="15362" max="15362" width="76.28515625" style="1" customWidth="1"/>
    <col min="15363" max="15363" width="17.85546875" style="1" customWidth="1"/>
    <col min="15364" max="15615" width="8" style="1"/>
    <col min="15616" max="15617" width="5.7109375" style="1" customWidth="1"/>
    <col min="15618" max="15618" width="76.28515625" style="1" customWidth="1"/>
    <col min="15619" max="15619" width="17.85546875" style="1" customWidth="1"/>
    <col min="15620" max="15871" width="8" style="1"/>
    <col min="15872" max="15873" width="5.7109375" style="1" customWidth="1"/>
    <col min="15874" max="15874" width="76.28515625" style="1" customWidth="1"/>
    <col min="15875" max="15875" width="17.85546875" style="1" customWidth="1"/>
    <col min="15876" max="16127" width="8" style="1"/>
    <col min="16128" max="16129" width="5.7109375" style="1" customWidth="1"/>
    <col min="16130" max="16130" width="76.28515625" style="1" customWidth="1"/>
    <col min="16131" max="16131" width="17.85546875" style="1" customWidth="1"/>
    <col min="16132" max="16384" width="8" style="1"/>
  </cols>
  <sheetData>
    <row r="1" spans="1:5" s="3" customFormat="1" ht="18.75" customHeight="1" x14ac:dyDescent="0.25">
      <c r="A1" s="4"/>
      <c r="B1" s="4"/>
      <c r="C1" s="4"/>
      <c r="D1" s="5" t="s">
        <v>0</v>
      </c>
    </row>
    <row r="2" spans="1:5" s="3" customFormat="1" ht="15" customHeight="1" x14ac:dyDescent="0.3">
      <c r="A2" s="6"/>
      <c r="B2" s="6"/>
      <c r="C2" s="6"/>
      <c r="D2" s="7" t="s">
        <v>94</v>
      </c>
    </row>
    <row r="3" spans="1:5" s="3" customFormat="1" ht="19.5" customHeight="1" x14ac:dyDescent="0.25">
      <c r="A3" s="6"/>
      <c r="B3" s="6"/>
      <c r="C3" s="6"/>
      <c r="D3" s="8" t="s">
        <v>1</v>
      </c>
    </row>
    <row r="4" spans="1:5" s="3" customFormat="1" ht="104.25" customHeight="1" x14ac:dyDescent="0.25">
      <c r="A4" s="218" t="s">
        <v>149</v>
      </c>
      <c r="B4" s="218"/>
      <c r="C4" s="218"/>
      <c r="D4" s="218"/>
    </row>
    <row r="5" spans="1:5" s="3" customFormat="1" ht="14.25" customHeight="1" x14ac:dyDescent="0.3">
      <c r="A5" s="6"/>
      <c r="B5" s="6"/>
      <c r="C5" s="6"/>
      <c r="D5" s="9"/>
    </row>
    <row r="6" spans="1:5" ht="16.5" customHeight="1" x14ac:dyDescent="0.25">
      <c r="A6" s="10"/>
      <c r="B6" s="10"/>
      <c r="C6" s="10"/>
      <c r="D6" s="37" t="s">
        <v>93</v>
      </c>
    </row>
    <row r="7" spans="1:5" ht="69.75" customHeight="1" x14ac:dyDescent="0.25">
      <c r="A7" s="219" t="s">
        <v>2</v>
      </c>
      <c r="B7" s="220"/>
      <c r="C7" s="221" t="s">
        <v>3</v>
      </c>
      <c r="D7" s="214" t="s">
        <v>16</v>
      </c>
    </row>
    <row r="8" spans="1:5" ht="33" customHeight="1" x14ac:dyDescent="0.25">
      <c r="A8" s="11" t="s">
        <v>4</v>
      </c>
      <c r="B8" s="11" t="s">
        <v>5</v>
      </c>
      <c r="C8" s="222"/>
      <c r="D8" s="84" t="s">
        <v>6</v>
      </c>
    </row>
    <row r="9" spans="1:5" s="30" customFormat="1" ht="27" customHeight="1" x14ac:dyDescent="0.25">
      <c r="A9" s="28"/>
      <c r="B9" s="28"/>
      <c r="C9" s="114" t="s">
        <v>60</v>
      </c>
      <c r="D9" s="149">
        <f>D10</f>
        <v>0</v>
      </c>
      <c r="E9" s="29"/>
    </row>
    <row r="10" spans="1:5" s="2" customFormat="1" ht="33" customHeight="1" x14ac:dyDescent="0.25">
      <c r="A10" s="32"/>
      <c r="B10" s="32"/>
      <c r="C10" s="85" t="s">
        <v>7</v>
      </c>
      <c r="D10" s="149">
        <f>D11+D24</f>
        <v>0</v>
      </c>
    </row>
    <row r="11" spans="1:5" ht="16.5" customHeight="1" x14ac:dyDescent="0.25">
      <c r="A11" s="16">
        <v>1004</v>
      </c>
      <c r="B11" s="14"/>
      <c r="C11" s="57" t="s">
        <v>8</v>
      </c>
      <c r="D11" s="123">
        <f>D18</f>
        <v>-8130</v>
      </c>
    </row>
    <row r="12" spans="1:5" ht="16.5" customHeight="1" x14ac:dyDescent="0.25">
      <c r="A12" s="17"/>
      <c r="B12" s="17"/>
      <c r="C12" s="35" t="s">
        <v>62</v>
      </c>
      <c r="D12" s="12"/>
    </row>
    <row r="13" spans="1:5" ht="16.5" customHeight="1" x14ac:dyDescent="0.25">
      <c r="A13" s="13"/>
      <c r="B13" s="13"/>
      <c r="C13" s="34" t="s">
        <v>9</v>
      </c>
      <c r="D13" s="12"/>
    </row>
    <row r="14" spans="1:5" ht="21" customHeight="1" x14ac:dyDescent="0.25">
      <c r="A14" s="13"/>
      <c r="B14" s="13"/>
      <c r="C14" s="35" t="s">
        <v>63</v>
      </c>
      <c r="D14" s="12"/>
    </row>
    <row r="15" spans="1:5" ht="16.5" customHeight="1" x14ac:dyDescent="0.25">
      <c r="A15" s="15"/>
      <c r="B15" s="15"/>
      <c r="C15" s="34" t="s">
        <v>10</v>
      </c>
      <c r="D15" s="12"/>
    </row>
    <row r="16" spans="1:5" ht="39.75" customHeight="1" x14ac:dyDescent="0.25">
      <c r="A16" s="14"/>
      <c r="B16" s="14"/>
      <c r="C16" s="35" t="s">
        <v>64</v>
      </c>
      <c r="D16" s="12"/>
    </row>
    <row r="17" spans="1:4" ht="16.5" customHeight="1" x14ac:dyDescent="0.25">
      <c r="A17" s="223" t="s">
        <v>11</v>
      </c>
      <c r="B17" s="223"/>
      <c r="C17" s="223"/>
      <c r="D17" s="223"/>
    </row>
    <row r="18" spans="1:4" s="81" customFormat="1" ht="15" customHeight="1" x14ac:dyDescent="0.25">
      <c r="A18" s="80"/>
      <c r="B18" s="104">
        <v>31007</v>
      </c>
      <c r="C18" s="105" t="s">
        <v>12</v>
      </c>
      <c r="D18" s="83">
        <f>'3'!G22</f>
        <v>-8130</v>
      </c>
    </row>
    <row r="19" spans="1:4" s="81" customFormat="1" ht="33" x14ac:dyDescent="0.25">
      <c r="A19" s="80"/>
      <c r="B19" s="35"/>
      <c r="C19" s="124" t="s">
        <v>123</v>
      </c>
      <c r="D19" s="35"/>
    </row>
    <row r="20" spans="1:4" s="81" customFormat="1" x14ac:dyDescent="0.25">
      <c r="A20" s="80"/>
      <c r="B20" s="106"/>
      <c r="C20" s="105" t="s">
        <v>13</v>
      </c>
      <c r="D20" s="35"/>
    </row>
    <row r="21" spans="1:4" s="81" customFormat="1" ht="33" x14ac:dyDescent="0.25">
      <c r="A21" s="80"/>
      <c r="B21" s="106"/>
      <c r="C21" s="124" t="s">
        <v>124</v>
      </c>
      <c r="D21" s="35"/>
    </row>
    <row r="22" spans="1:4" s="81" customFormat="1" x14ac:dyDescent="0.25">
      <c r="A22" s="80"/>
      <c r="B22" s="106"/>
      <c r="C22" s="105" t="s">
        <v>14</v>
      </c>
      <c r="D22" s="35"/>
    </row>
    <row r="23" spans="1:4" s="81" customFormat="1" ht="33" x14ac:dyDescent="0.25">
      <c r="A23" s="80"/>
      <c r="B23" s="106"/>
      <c r="C23" s="124" t="s">
        <v>72</v>
      </c>
      <c r="D23" s="35"/>
    </row>
    <row r="24" spans="1:4" s="113" customFormat="1" x14ac:dyDescent="0.25">
      <c r="A24" s="120" t="s">
        <v>108</v>
      </c>
      <c r="B24" s="121"/>
      <c r="C24" s="122" t="s">
        <v>8</v>
      </c>
      <c r="D24" s="123">
        <f>D31</f>
        <v>8130</v>
      </c>
    </row>
    <row r="25" spans="1:4" s="113" customFormat="1" ht="17.25" x14ac:dyDescent="0.25">
      <c r="A25" s="124"/>
      <c r="B25" s="125"/>
      <c r="C25" s="124" t="s">
        <v>109</v>
      </c>
      <c r="D25" s="124"/>
    </row>
    <row r="26" spans="1:4" s="113" customFormat="1" x14ac:dyDescent="0.25">
      <c r="A26" s="80"/>
      <c r="B26" s="121"/>
      <c r="C26" s="121" t="s">
        <v>9</v>
      </c>
      <c r="D26" s="80"/>
    </row>
    <row r="27" spans="1:4" s="113" customFormat="1" ht="33" x14ac:dyDescent="0.25">
      <c r="A27" s="80"/>
      <c r="B27" s="125"/>
      <c r="C27" s="124" t="s">
        <v>110</v>
      </c>
      <c r="D27" s="80"/>
    </row>
    <row r="28" spans="1:4" s="113" customFormat="1" x14ac:dyDescent="0.25">
      <c r="A28" s="80"/>
      <c r="B28" s="121"/>
      <c r="C28" s="121" t="s">
        <v>10</v>
      </c>
      <c r="D28" s="80"/>
    </row>
    <row r="29" spans="1:4" s="113" customFormat="1" ht="33" x14ac:dyDescent="0.25">
      <c r="A29" s="80"/>
      <c r="B29" s="124"/>
      <c r="C29" s="124" t="s">
        <v>111</v>
      </c>
      <c r="D29" s="80"/>
    </row>
    <row r="30" spans="1:4" s="113" customFormat="1" ht="19.5" customHeight="1" x14ac:dyDescent="0.25">
      <c r="A30" s="224" t="s">
        <v>11</v>
      </c>
      <c r="B30" s="225"/>
      <c r="C30" s="225"/>
      <c r="D30" s="226"/>
    </row>
    <row r="31" spans="1:4" s="113" customFormat="1" x14ac:dyDescent="0.25">
      <c r="A31" s="124"/>
      <c r="B31" s="111">
        <v>11001</v>
      </c>
      <c r="C31" s="110" t="s">
        <v>12</v>
      </c>
      <c r="D31" s="126">
        <f>'3'!G41</f>
        <v>8130</v>
      </c>
    </row>
    <row r="32" spans="1:4" s="113" customFormat="1" ht="33" x14ac:dyDescent="0.25">
      <c r="A32" s="80"/>
      <c r="B32" s="121"/>
      <c r="C32" s="127" t="s">
        <v>120</v>
      </c>
      <c r="D32" s="80"/>
    </row>
    <row r="33" spans="1:4" s="113" customFormat="1" x14ac:dyDescent="0.25">
      <c r="A33" s="80"/>
      <c r="B33" s="111"/>
      <c r="C33" s="110" t="s">
        <v>13</v>
      </c>
      <c r="D33" s="80"/>
    </row>
    <row r="34" spans="1:4" s="113" customFormat="1" ht="51.75" customHeight="1" x14ac:dyDescent="0.25">
      <c r="A34" s="80"/>
      <c r="B34" s="121"/>
      <c r="C34" s="127" t="s">
        <v>121</v>
      </c>
      <c r="D34" s="80"/>
    </row>
    <row r="35" spans="1:4" s="113" customFormat="1" x14ac:dyDescent="0.25">
      <c r="A35" s="80"/>
      <c r="B35" s="124"/>
      <c r="C35" s="110" t="s">
        <v>14</v>
      </c>
      <c r="D35" s="80"/>
    </row>
    <row r="36" spans="1:4" s="113" customFormat="1" x14ac:dyDescent="0.25">
      <c r="A36" s="128"/>
      <c r="B36" s="121"/>
      <c r="C36" s="129" t="s">
        <v>15</v>
      </c>
      <c r="D36" s="128"/>
    </row>
    <row r="37" spans="1:4" s="72" customFormat="1" ht="16.5" customHeight="1" x14ac:dyDescent="0.25">
      <c r="D37" s="102"/>
    </row>
    <row r="38" spans="1:4" s="72" customFormat="1" ht="16.5" customHeight="1" x14ac:dyDescent="0.25">
      <c r="D38" s="102"/>
    </row>
    <row r="39" spans="1:4" s="72" customFormat="1" ht="16.5" customHeight="1" x14ac:dyDescent="0.25">
      <c r="D39" s="102"/>
    </row>
    <row r="40" spans="1:4" s="72" customFormat="1" ht="16.5" customHeight="1" x14ac:dyDescent="0.25">
      <c r="D40" s="102"/>
    </row>
    <row r="41" spans="1:4" s="72" customFormat="1" ht="16.5" customHeight="1" x14ac:dyDescent="0.25">
      <c r="D41" s="102"/>
    </row>
    <row r="42" spans="1:4" s="72" customFormat="1" ht="16.5" customHeight="1" x14ac:dyDescent="0.25">
      <c r="D42" s="102"/>
    </row>
    <row r="43" spans="1:4" s="72" customFormat="1" ht="16.5" customHeight="1" x14ac:dyDescent="0.25">
      <c r="D43" s="102"/>
    </row>
    <row r="44" spans="1:4" s="72" customFormat="1" ht="16.5" customHeight="1" x14ac:dyDescent="0.25">
      <c r="D44" s="102"/>
    </row>
    <row r="45" spans="1:4" s="72" customFormat="1" ht="16.5" customHeight="1" x14ac:dyDescent="0.25">
      <c r="D45" s="102"/>
    </row>
    <row r="46" spans="1:4" s="72" customFormat="1" ht="16.5" customHeight="1" x14ac:dyDescent="0.25">
      <c r="D46" s="102"/>
    </row>
    <row r="47" spans="1:4" s="72" customFormat="1" ht="16.5" customHeight="1" x14ac:dyDescent="0.25">
      <c r="D47" s="102"/>
    </row>
    <row r="48" spans="1:4" s="72" customFormat="1" ht="16.5" customHeight="1" x14ac:dyDescent="0.25">
      <c r="D48" s="102"/>
    </row>
    <row r="49" spans="4:4" s="72" customFormat="1" ht="16.5" customHeight="1" x14ac:dyDescent="0.25">
      <c r="D49" s="102"/>
    </row>
  </sheetData>
  <mergeCells count="5">
    <mergeCell ref="A4:D4"/>
    <mergeCell ref="A7:B7"/>
    <mergeCell ref="C7:C8"/>
    <mergeCell ref="A17:D17"/>
    <mergeCell ref="A30:D30"/>
  </mergeCells>
  <pageMargins left="0.15748031496062992" right="0.23622047244094491" top="0.74803149606299213" bottom="0.74803149606299213" header="0.31496062992125984" footer="0.31496062992125984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Normal="100" zoomScaleSheetLayoutView="90" workbookViewId="0">
      <selection activeCell="C20" sqref="C20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9" ht="18.75" customHeight="1" x14ac:dyDescent="0.25">
      <c r="A1" s="227" t="s">
        <v>73</v>
      </c>
      <c r="B1" s="227"/>
      <c r="C1" s="227"/>
      <c r="D1" s="227"/>
      <c r="E1" s="227"/>
      <c r="F1" s="227"/>
      <c r="G1" s="227"/>
      <c r="H1" s="227"/>
    </row>
    <row r="2" spans="1:9" s="39" customFormat="1" ht="19.5" customHeight="1" x14ac:dyDescent="0.25">
      <c r="A2" s="227" t="s">
        <v>94</v>
      </c>
      <c r="B2" s="227"/>
      <c r="C2" s="227"/>
      <c r="D2" s="227"/>
      <c r="E2" s="227"/>
      <c r="F2" s="227"/>
      <c r="G2" s="227"/>
      <c r="H2" s="227"/>
      <c r="I2" s="38"/>
    </row>
    <row r="3" spans="1:9" s="39" customFormat="1" ht="17.25" customHeight="1" x14ac:dyDescent="0.25">
      <c r="A3" s="227" t="s">
        <v>1</v>
      </c>
      <c r="B3" s="227"/>
      <c r="C3" s="227"/>
      <c r="D3" s="227"/>
      <c r="E3" s="227"/>
      <c r="F3" s="227"/>
      <c r="G3" s="227"/>
      <c r="H3" s="227"/>
      <c r="I3" s="38"/>
    </row>
    <row r="4" spans="1:9" s="39" customFormat="1" ht="52.5" customHeight="1" x14ac:dyDescent="0.25">
      <c r="A4" s="228" t="s">
        <v>136</v>
      </c>
      <c r="B4" s="228"/>
      <c r="C4" s="228"/>
      <c r="D4" s="228"/>
      <c r="E4" s="228"/>
      <c r="F4" s="228"/>
      <c r="G4" s="228"/>
      <c r="H4" s="228"/>
      <c r="I4" s="40"/>
    </row>
    <row r="5" spans="1:9" s="44" customFormat="1" ht="17.25" customHeight="1" x14ac:dyDescent="0.25">
      <c r="A5" s="41"/>
      <c r="B5" s="41"/>
      <c r="C5" s="42"/>
      <c r="D5" s="43"/>
      <c r="E5" s="43"/>
      <c r="F5" s="43"/>
      <c r="G5" s="229" t="s">
        <v>93</v>
      </c>
      <c r="H5" s="229"/>
    </row>
    <row r="6" spans="1:9" s="44" customFormat="1" ht="32.25" customHeight="1" x14ac:dyDescent="0.25">
      <c r="A6" s="230" t="s">
        <v>74</v>
      </c>
      <c r="B6" s="231"/>
      <c r="C6" s="234" t="s">
        <v>75</v>
      </c>
      <c r="D6" s="237" t="s">
        <v>146</v>
      </c>
      <c r="E6" s="238"/>
      <c r="F6" s="238"/>
      <c r="G6" s="238"/>
      <c r="H6" s="239"/>
    </row>
    <row r="7" spans="1:9" s="45" customFormat="1" ht="31.5" customHeight="1" x14ac:dyDescent="0.25">
      <c r="A7" s="232"/>
      <c r="B7" s="233"/>
      <c r="C7" s="235"/>
      <c r="D7" s="240" t="s">
        <v>76</v>
      </c>
      <c r="E7" s="242" t="s">
        <v>17</v>
      </c>
      <c r="F7" s="243"/>
      <c r="G7" s="243"/>
      <c r="H7" s="244"/>
    </row>
    <row r="8" spans="1:9" s="45" customFormat="1" ht="96" customHeight="1" x14ac:dyDescent="0.25">
      <c r="A8" s="46" t="s">
        <v>4</v>
      </c>
      <c r="B8" s="46" t="s">
        <v>5</v>
      </c>
      <c r="C8" s="236"/>
      <c r="D8" s="241"/>
      <c r="E8" s="47" t="s">
        <v>77</v>
      </c>
      <c r="F8" s="47" t="s">
        <v>78</v>
      </c>
      <c r="G8" s="47" t="s">
        <v>79</v>
      </c>
      <c r="H8" s="47" t="s">
        <v>80</v>
      </c>
    </row>
    <row r="9" spans="1:9" s="51" customFormat="1" ht="30.75" customHeight="1" x14ac:dyDescent="0.25">
      <c r="A9" s="48"/>
      <c r="B9" s="48"/>
      <c r="C9" s="49" t="s">
        <v>81</v>
      </c>
      <c r="D9" s="75">
        <f>SUM(E9:H9)</f>
        <v>-8130</v>
      </c>
      <c r="E9" s="75">
        <f>E11</f>
        <v>-8130</v>
      </c>
      <c r="F9" s="75">
        <f>F11</f>
        <v>0</v>
      </c>
      <c r="G9" s="75">
        <f>G11</f>
        <v>0</v>
      </c>
      <c r="H9" s="75">
        <f>H11</f>
        <v>0</v>
      </c>
    </row>
    <row r="10" spans="1:9" s="44" customFormat="1" ht="17.25" customHeight="1" x14ac:dyDescent="0.25">
      <c r="A10" s="48"/>
      <c r="B10" s="48"/>
      <c r="C10" s="49" t="s">
        <v>82</v>
      </c>
      <c r="D10" s="50"/>
      <c r="E10" s="50"/>
      <c r="F10" s="50"/>
      <c r="G10" s="50"/>
      <c r="H10" s="50"/>
    </row>
    <row r="11" spans="1:9" s="56" customFormat="1" ht="51.75" customHeight="1" x14ac:dyDescent="0.25">
      <c r="A11" s="52"/>
      <c r="B11" s="53"/>
      <c r="C11" s="53" t="s">
        <v>83</v>
      </c>
      <c r="D11" s="54">
        <f>SUM(E11:H11)</f>
        <v>-8130</v>
      </c>
      <c r="E11" s="55">
        <f>E13</f>
        <v>-8130</v>
      </c>
      <c r="F11" s="55">
        <f t="shared" ref="F11:H11" si="0">F13</f>
        <v>0</v>
      </c>
      <c r="G11" s="55">
        <f t="shared" si="0"/>
        <v>0</v>
      </c>
      <c r="H11" s="55">
        <f t="shared" si="0"/>
        <v>0</v>
      </c>
    </row>
    <row r="12" spans="1:9" s="56" customFormat="1" ht="17.25" customHeight="1" x14ac:dyDescent="0.25">
      <c r="A12" s="52"/>
      <c r="B12" s="52"/>
      <c r="C12" s="52" t="s">
        <v>84</v>
      </c>
      <c r="D12" s="54"/>
      <c r="E12" s="36"/>
      <c r="F12" s="36"/>
      <c r="G12" s="36"/>
      <c r="H12" s="36"/>
    </row>
    <row r="13" spans="1:9" s="154" customFormat="1" ht="62.25" customHeight="1" x14ac:dyDescent="0.25">
      <c r="A13" s="151">
        <v>1004</v>
      </c>
      <c r="B13" s="151">
        <v>31007</v>
      </c>
      <c r="C13" s="152" t="s">
        <v>125</v>
      </c>
      <c r="D13" s="55">
        <f>SUM(E13:H13)</f>
        <v>-8130</v>
      </c>
      <c r="E13" s="55">
        <f>'4'!D13</f>
        <v>-8130</v>
      </c>
      <c r="F13" s="153"/>
      <c r="G13" s="153"/>
      <c r="H13" s="153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16" zoomScale="93" zoomScaleNormal="93" zoomScaleSheetLayoutView="90" workbookViewId="0">
      <selection activeCell="F39" sqref="F39"/>
    </sheetView>
  </sheetViews>
  <sheetFormatPr defaultColWidth="8" defaultRowHeight="16.5" customHeight="1" x14ac:dyDescent="0.3"/>
  <cols>
    <col min="1" max="1" width="9.42578125" style="18" customWidth="1"/>
    <col min="2" max="3" width="8" style="18"/>
    <col min="4" max="4" width="9.140625" style="18" customWidth="1"/>
    <col min="5" max="5" width="15.85546875" style="18" customWidth="1"/>
    <col min="6" max="6" width="74" style="18" customWidth="1"/>
    <col min="7" max="7" width="34.7109375" style="18" bestFit="1" customWidth="1"/>
    <col min="8" max="16384" width="8" style="18"/>
  </cols>
  <sheetData>
    <row r="1" spans="1:8" customFormat="1" ht="18.75" customHeight="1" x14ac:dyDescent="0.3">
      <c r="A1" s="18"/>
      <c r="B1" s="215"/>
      <c r="C1" s="215"/>
      <c r="D1" s="215"/>
      <c r="E1" s="215"/>
      <c r="F1" s="215"/>
      <c r="G1" s="8" t="s">
        <v>150</v>
      </c>
      <c r="H1" s="215"/>
    </row>
    <row r="2" spans="1:8" s="19" customFormat="1" ht="13.5" customHeight="1" x14ac:dyDescent="0.25">
      <c r="A2" s="246" t="s">
        <v>94</v>
      </c>
      <c r="B2" s="246"/>
      <c r="C2" s="246"/>
      <c r="D2" s="246"/>
      <c r="E2" s="246"/>
      <c r="F2" s="246"/>
      <c r="G2" s="246"/>
      <c r="H2" s="21"/>
    </row>
    <row r="3" spans="1:8" s="19" customFormat="1" ht="13.5" customHeight="1" x14ac:dyDescent="0.25">
      <c r="A3" s="246" t="s">
        <v>1</v>
      </c>
      <c r="B3" s="246"/>
      <c r="C3" s="246"/>
      <c r="D3" s="246"/>
      <c r="E3" s="246"/>
      <c r="F3" s="246"/>
      <c r="G3" s="246"/>
      <c r="H3" s="21"/>
    </row>
    <row r="4" spans="1:8" s="19" customFormat="1" ht="52.5" customHeight="1" x14ac:dyDescent="0.25">
      <c r="A4" s="247" t="s">
        <v>151</v>
      </c>
      <c r="B4" s="247"/>
      <c r="C4" s="247"/>
      <c r="D4" s="247"/>
      <c r="E4" s="247"/>
      <c r="F4" s="247"/>
      <c r="G4" s="247"/>
    </row>
    <row r="5" spans="1:8" s="1" customFormat="1" ht="16.5" customHeight="1" x14ac:dyDescent="0.25">
      <c r="A5" s="2"/>
      <c r="B5" s="2"/>
      <c r="C5" s="2"/>
      <c r="D5" s="2"/>
      <c r="E5" s="2"/>
      <c r="F5" s="2"/>
      <c r="G5" s="2"/>
    </row>
    <row r="6" spans="1:8" s="1" customFormat="1" ht="36" customHeight="1" x14ac:dyDescent="0.3">
      <c r="A6" s="135"/>
      <c r="B6" s="135"/>
      <c r="C6" s="135"/>
      <c r="D6" s="135"/>
      <c r="E6" s="135"/>
      <c r="F6" s="135"/>
      <c r="G6" s="86" t="s">
        <v>93</v>
      </c>
    </row>
    <row r="7" spans="1:8" s="1" customFormat="1" ht="70.5" customHeight="1" x14ac:dyDescent="0.25">
      <c r="A7" s="248" t="s">
        <v>19</v>
      </c>
      <c r="B7" s="249"/>
      <c r="C7" s="250"/>
      <c r="D7" s="248" t="s">
        <v>20</v>
      </c>
      <c r="E7" s="250"/>
      <c r="F7" s="248" t="s">
        <v>21</v>
      </c>
      <c r="G7" s="216" t="s">
        <v>16</v>
      </c>
    </row>
    <row r="8" spans="1:8" s="1" customFormat="1" ht="30" customHeight="1" x14ac:dyDescent="0.25">
      <c r="A8" s="251"/>
      <c r="B8" s="252"/>
      <c r="C8" s="253"/>
      <c r="D8" s="251"/>
      <c r="E8" s="253"/>
      <c r="F8" s="254"/>
      <c r="G8" s="245" t="s">
        <v>6</v>
      </c>
    </row>
    <row r="9" spans="1:8" s="1" customFormat="1" ht="38.25" customHeight="1" x14ac:dyDescent="0.25">
      <c r="A9" s="136" t="s">
        <v>22</v>
      </c>
      <c r="B9" s="136" t="s">
        <v>23</v>
      </c>
      <c r="C9" s="136" t="s">
        <v>24</v>
      </c>
      <c r="D9" s="136" t="s">
        <v>25</v>
      </c>
      <c r="E9" s="136" t="s">
        <v>26</v>
      </c>
      <c r="F9" s="251"/>
      <c r="G9" s="245"/>
    </row>
    <row r="10" spans="1:8" s="1" customFormat="1" ht="16.5" customHeight="1" x14ac:dyDescent="0.25">
      <c r="A10" s="137"/>
      <c r="B10" s="137"/>
      <c r="C10" s="137"/>
      <c r="D10" s="137"/>
      <c r="E10" s="138"/>
      <c r="F10" s="139" t="s">
        <v>27</v>
      </c>
      <c r="G10" s="87">
        <f>G12+G31</f>
        <v>0</v>
      </c>
    </row>
    <row r="11" spans="1:8" s="1" customFormat="1" ht="16.5" customHeight="1" x14ac:dyDescent="0.25">
      <c r="A11" s="131"/>
      <c r="B11" s="131"/>
      <c r="C11" s="131"/>
      <c r="D11" s="131"/>
      <c r="E11" s="132"/>
      <c r="F11" s="109" t="s">
        <v>28</v>
      </c>
      <c r="G11" s="140"/>
    </row>
    <row r="12" spans="1:8" s="1" customFormat="1" ht="18" customHeight="1" x14ac:dyDescent="0.25">
      <c r="A12" s="130" t="s">
        <v>65</v>
      </c>
      <c r="B12" s="131"/>
      <c r="C12" s="131"/>
      <c r="D12" s="131"/>
      <c r="E12" s="132"/>
      <c r="F12" s="141" t="s">
        <v>66</v>
      </c>
      <c r="G12" s="88">
        <f>G14</f>
        <v>-8130</v>
      </c>
    </row>
    <row r="13" spans="1:8" s="1" customFormat="1" ht="16.5" customHeight="1" x14ac:dyDescent="0.25">
      <c r="A13" s="131"/>
      <c r="B13" s="131"/>
      <c r="C13" s="131"/>
      <c r="D13" s="131"/>
      <c r="E13" s="132"/>
      <c r="F13" s="109" t="s">
        <v>28</v>
      </c>
      <c r="G13" s="142"/>
    </row>
    <row r="14" spans="1:8" s="1" customFormat="1" ht="20.25" customHeight="1" x14ac:dyDescent="0.25">
      <c r="A14" s="131"/>
      <c r="B14" s="130" t="s">
        <v>67</v>
      </c>
      <c r="C14" s="131"/>
      <c r="D14" s="131"/>
      <c r="E14" s="132"/>
      <c r="F14" s="141" t="s">
        <v>68</v>
      </c>
      <c r="G14" s="88">
        <f>G16</f>
        <v>-8130</v>
      </c>
    </row>
    <row r="15" spans="1:8" s="1" customFormat="1" ht="16.5" customHeight="1" x14ac:dyDescent="0.25">
      <c r="A15" s="131"/>
      <c r="B15" s="131"/>
      <c r="C15" s="131"/>
      <c r="D15" s="131"/>
      <c r="E15" s="132"/>
      <c r="F15" s="109" t="s">
        <v>28</v>
      </c>
      <c r="G15" s="143"/>
    </row>
    <row r="16" spans="1:8" s="22" customFormat="1" ht="16.5" customHeight="1" x14ac:dyDescent="0.25">
      <c r="A16" s="131"/>
      <c r="B16" s="131"/>
      <c r="C16" s="133" t="s">
        <v>65</v>
      </c>
      <c r="D16" s="131"/>
      <c r="E16" s="131"/>
      <c r="F16" s="144" t="s">
        <v>69</v>
      </c>
      <c r="G16" s="145">
        <f t="shared" ref="G16" si="0">G18</f>
        <v>-8130</v>
      </c>
    </row>
    <row r="17" spans="1:7" s="22" customFormat="1" ht="16.5" customHeight="1" x14ac:dyDescent="0.25">
      <c r="A17" s="131"/>
      <c r="B17" s="131"/>
      <c r="C17" s="131"/>
      <c r="D17" s="131"/>
      <c r="E17" s="131"/>
      <c r="F17" s="131" t="s">
        <v>28</v>
      </c>
      <c r="G17" s="140"/>
    </row>
    <row r="18" spans="1:7" s="22" customFormat="1" ht="34.5" customHeight="1" x14ac:dyDescent="0.25">
      <c r="A18" s="131"/>
      <c r="B18" s="131"/>
      <c r="C18" s="131"/>
      <c r="D18" s="131"/>
      <c r="E18" s="131"/>
      <c r="F18" s="133" t="s">
        <v>18</v>
      </c>
      <c r="G18" s="33">
        <f t="shared" ref="G18" si="1">G20</f>
        <v>-8130</v>
      </c>
    </row>
    <row r="19" spans="1:7" s="22" customFormat="1" ht="16.5" customHeight="1" x14ac:dyDescent="0.25">
      <c r="A19" s="131"/>
      <c r="B19" s="131"/>
      <c r="C19" s="131"/>
      <c r="D19" s="131"/>
      <c r="E19" s="131"/>
      <c r="F19" s="131" t="s">
        <v>28</v>
      </c>
      <c r="G19" s="131"/>
    </row>
    <row r="20" spans="1:7" s="22" customFormat="1" ht="18.75" customHeight="1" x14ac:dyDescent="0.25">
      <c r="A20" s="131"/>
      <c r="B20" s="131"/>
      <c r="C20" s="131"/>
      <c r="D20" s="131" t="s">
        <v>70</v>
      </c>
      <c r="E20" s="131"/>
      <c r="F20" s="131" t="s">
        <v>62</v>
      </c>
      <c r="G20" s="78">
        <f>G22</f>
        <v>-8130</v>
      </c>
    </row>
    <row r="21" spans="1:7" s="22" customFormat="1" ht="16.5" customHeight="1" x14ac:dyDescent="0.25">
      <c r="A21" s="131"/>
      <c r="B21" s="131"/>
      <c r="C21" s="131"/>
      <c r="D21" s="131"/>
      <c r="E21" s="131"/>
      <c r="F21" s="131" t="s">
        <v>28</v>
      </c>
      <c r="G21" s="131"/>
    </row>
    <row r="22" spans="1:7" s="89" customFormat="1" ht="39" customHeight="1" x14ac:dyDescent="0.25">
      <c r="A22" s="80"/>
      <c r="B22" s="80"/>
      <c r="C22" s="80"/>
      <c r="D22" s="80"/>
      <c r="E22" s="146">
        <v>31007</v>
      </c>
      <c r="F22" s="76" t="s">
        <v>125</v>
      </c>
      <c r="G22" s="171">
        <f>G26</f>
        <v>-8130</v>
      </c>
    </row>
    <row r="23" spans="1:7" s="89" customFormat="1" x14ac:dyDescent="0.25">
      <c r="A23" s="80"/>
      <c r="B23" s="80"/>
      <c r="C23" s="80"/>
      <c r="D23" s="80"/>
      <c r="E23" s="80"/>
      <c r="F23" s="76" t="s">
        <v>29</v>
      </c>
      <c r="G23" s="35"/>
    </row>
    <row r="24" spans="1:7" s="89" customFormat="1" ht="33" x14ac:dyDescent="0.25">
      <c r="A24" s="80"/>
      <c r="B24" s="80"/>
      <c r="C24" s="80"/>
      <c r="D24" s="80"/>
      <c r="E24" s="80"/>
      <c r="F24" s="57" t="s">
        <v>85</v>
      </c>
      <c r="G24" s="172">
        <f>G26</f>
        <v>-8130</v>
      </c>
    </row>
    <row r="25" spans="1:7" s="89" customFormat="1" ht="33" x14ac:dyDescent="0.25">
      <c r="A25" s="80"/>
      <c r="B25" s="80"/>
      <c r="C25" s="80"/>
      <c r="D25" s="80"/>
      <c r="E25" s="80"/>
      <c r="F25" s="76" t="s">
        <v>30</v>
      </c>
      <c r="G25" s="104"/>
    </row>
    <row r="26" spans="1:7" s="89" customFormat="1" x14ac:dyDescent="0.25">
      <c r="A26" s="80"/>
      <c r="B26" s="80"/>
      <c r="C26" s="80"/>
      <c r="D26" s="80"/>
      <c r="E26" s="80"/>
      <c r="F26" s="173" t="s">
        <v>27</v>
      </c>
      <c r="G26" s="174">
        <f t="shared" ref="G26:G29" si="2">G27</f>
        <v>-8130</v>
      </c>
    </row>
    <row r="27" spans="1:7" s="89" customFormat="1" x14ac:dyDescent="0.25">
      <c r="A27" s="80"/>
      <c r="B27" s="80"/>
      <c r="C27" s="80"/>
      <c r="D27" s="80"/>
      <c r="E27" s="80"/>
      <c r="F27" s="173" t="s">
        <v>86</v>
      </c>
      <c r="G27" s="175">
        <f t="shared" si="2"/>
        <v>-8130</v>
      </c>
    </row>
    <row r="28" spans="1:7" s="89" customFormat="1" x14ac:dyDescent="0.25">
      <c r="A28" s="80"/>
      <c r="B28" s="80"/>
      <c r="C28" s="80"/>
      <c r="D28" s="80"/>
      <c r="E28" s="80"/>
      <c r="F28" s="173" t="s">
        <v>87</v>
      </c>
      <c r="G28" s="175">
        <f t="shared" si="2"/>
        <v>-8130</v>
      </c>
    </row>
    <row r="29" spans="1:7" s="89" customFormat="1" x14ac:dyDescent="0.25">
      <c r="A29" s="80"/>
      <c r="B29" s="80"/>
      <c r="C29" s="80"/>
      <c r="D29" s="80"/>
      <c r="E29" s="80"/>
      <c r="F29" s="173" t="s">
        <v>88</v>
      </c>
      <c r="G29" s="175">
        <f t="shared" si="2"/>
        <v>-8130</v>
      </c>
    </row>
    <row r="30" spans="1:7" s="89" customFormat="1" x14ac:dyDescent="0.25">
      <c r="A30" s="80"/>
      <c r="B30" s="80"/>
      <c r="C30" s="80"/>
      <c r="D30" s="80"/>
      <c r="E30" s="80"/>
      <c r="F30" s="76" t="s">
        <v>104</v>
      </c>
      <c r="G30" s="171">
        <f>'4'!D13</f>
        <v>-8130</v>
      </c>
    </row>
    <row r="31" spans="1:7" s="89" customFormat="1" ht="18" customHeight="1" x14ac:dyDescent="0.25">
      <c r="A31" s="130" t="s">
        <v>112</v>
      </c>
      <c r="B31" s="131"/>
      <c r="C31" s="131"/>
      <c r="D31" s="131"/>
      <c r="E31" s="132"/>
      <c r="F31" s="176" t="s">
        <v>113</v>
      </c>
      <c r="G31" s="177">
        <f t="shared" ref="G31" si="3">G33</f>
        <v>8130</v>
      </c>
    </row>
    <row r="32" spans="1:7" s="89" customFormat="1" x14ac:dyDescent="0.25">
      <c r="A32" s="131"/>
      <c r="B32" s="131"/>
      <c r="C32" s="131"/>
      <c r="D32" s="131"/>
      <c r="E32" s="131"/>
      <c r="F32" s="178" t="s">
        <v>28</v>
      </c>
      <c r="G32" s="177"/>
    </row>
    <row r="33" spans="1:7" s="89" customFormat="1" x14ac:dyDescent="0.25">
      <c r="A33" s="131"/>
      <c r="B33" s="130" t="s">
        <v>114</v>
      </c>
      <c r="C33" s="131"/>
      <c r="D33" s="131"/>
      <c r="E33" s="131"/>
      <c r="F33" s="179" t="s">
        <v>115</v>
      </c>
      <c r="G33" s="177">
        <f t="shared" ref="G33" si="4">G35</f>
        <v>8130</v>
      </c>
    </row>
    <row r="34" spans="1:7" s="89" customFormat="1" x14ac:dyDescent="0.25">
      <c r="A34" s="131"/>
      <c r="B34" s="131"/>
      <c r="C34" s="131"/>
      <c r="D34" s="131"/>
      <c r="E34" s="131"/>
      <c r="F34" s="180" t="s">
        <v>28</v>
      </c>
      <c r="G34" s="177"/>
    </row>
    <row r="35" spans="1:7" s="89" customFormat="1" x14ac:dyDescent="0.25">
      <c r="A35" s="131"/>
      <c r="B35" s="131"/>
      <c r="C35" s="133" t="s">
        <v>31</v>
      </c>
      <c r="D35" s="131"/>
      <c r="E35" s="131"/>
      <c r="F35" s="179" t="s">
        <v>115</v>
      </c>
      <c r="G35" s="177">
        <f t="shared" ref="G35" si="5">G37</f>
        <v>8130</v>
      </c>
    </row>
    <row r="36" spans="1:7" s="89" customFormat="1" x14ac:dyDescent="0.25">
      <c r="A36" s="131"/>
      <c r="B36" s="131"/>
      <c r="C36" s="131"/>
      <c r="D36" s="131"/>
      <c r="E36" s="131"/>
      <c r="F36" s="180" t="s">
        <v>28</v>
      </c>
      <c r="G36" s="177"/>
    </row>
    <row r="37" spans="1:7" s="89" customFormat="1" ht="33" x14ac:dyDescent="0.25">
      <c r="A37" s="131"/>
      <c r="B37" s="131"/>
      <c r="C37" s="131"/>
      <c r="D37" s="131"/>
      <c r="E37" s="131"/>
      <c r="F37" s="101" t="s">
        <v>7</v>
      </c>
      <c r="G37" s="177">
        <f t="shared" ref="G37" si="6">G39</f>
        <v>8130</v>
      </c>
    </row>
    <row r="38" spans="1:7" s="89" customFormat="1" x14ac:dyDescent="0.25">
      <c r="A38" s="131"/>
      <c r="B38" s="131"/>
      <c r="C38" s="131"/>
      <c r="D38" s="131"/>
      <c r="E38" s="131"/>
      <c r="F38" s="131" t="s">
        <v>28</v>
      </c>
      <c r="G38" s="78"/>
    </row>
    <row r="39" spans="1:7" s="89" customFormat="1" ht="33" x14ac:dyDescent="0.25">
      <c r="A39" s="131"/>
      <c r="B39" s="131"/>
      <c r="C39" s="131"/>
      <c r="D39" s="131">
        <v>1109</v>
      </c>
      <c r="E39" s="131"/>
      <c r="F39" s="131" t="s">
        <v>109</v>
      </c>
      <c r="G39" s="78">
        <f>G41</f>
        <v>8130</v>
      </c>
    </row>
    <row r="40" spans="1:7" s="89" customFormat="1" x14ac:dyDescent="0.25">
      <c r="A40" s="131"/>
      <c r="B40" s="131"/>
      <c r="C40" s="131"/>
      <c r="D40" s="131"/>
      <c r="E40" s="131"/>
      <c r="F40" s="131" t="s">
        <v>28</v>
      </c>
      <c r="G40" s="78"/>
    </row>
    <row r="41" spans="1:7" s="89" customFormat="1" ht="33" x14ac:dyDescent="0.25">
      <c r="A41" s="131"/>
      <c r="B41" s="131"/>
      <c r="C41" s="131"/>
      <c r="D41" s="131"/>
      <c r="E41" s="131">
        <v>11001</v>
      </c>
      <c r="F41" s="131" t="s">
        <v>120</v>
      </c>
      <c r="G41" s="78">
        <f>G43</f>
        <v>8130</v>
      </c>
    </row>
    <row r="42" spans="1:7" s="89" customFormat="1" x14ac:dyDescent="0.25">
      <c r="A42" s="131"/>
      <c r="B42" s="131"/>
      <c r="C42" s="131"/>
      <c r="D42" s="131"/>
      <c r="E42" s="131"/>
      <c r="F42" s="131" t="s">
        <v>29</v>
      </c>
      <c r="G42" s="78"/>
    </row>
    <row r="43" spans="1:7" s="89" customFormat="1" ht="33" x14ac:dyDescent="0.25">
      <c r="A43" s="131"/>
      <c r="B43" s="131"/>
      <c r="C43" s="131"/>
      <c r="D43" s="131"/>
      <c r="E43" s="131"/>
      <c r="F43" s="134" t="s">
        <v>116</v>
      </c>
      <c r="G43" s="78">
        <f>G45</f>
        <v>8130</v>
      </c>
    </row>
    <row r="44" spans="1:7" s="89" customFormat="1" ht="33" x14ac:dyDescent="0.25">
      <c r="A44" s="131"/>
      <c r="B44" s="131"/>
      <c r="C44" s="131"/>
      <c r="D44" s="131"/>
      <c r="E44" s="131"/>
      <c r="F44" s="131" t="s">
        <v>30</v>
      </c>
      <c r="G44" s="78"/>
    </row>
    <row r="45" spans="1:7" s="89" customFormat="1" x14ac:dyDescent="0.25">
      <c r="A45" s="131"/>
      <c r="B45" s="131"/>
      <c r="C45" s="131"/>
      <c r="D45" s="131"/>
      <c r="E45" s="131"/>
      <c r="F45" s="124" t="s">
        <v>27</v>
      </c>
      <c r="G45" s="78">
        <f>G46</f>
        <v>8130</v>
      </c>
    </row>
    <row r="46" spans="1:7" s="89" customFormat="1" x14ac:dyDescent="0.25">
      <c r="A46" s="109"/>
      <c r="B46" s="109"/>
      <c r="C46" s="109"/>
      <c r="D46" s="109"/>
      <c r="E46" s="109"/>
      <c r="F46" s="124" t="s">
        <v>32</v>
      </c>
      <c r="G46" s="78">
        <f>G47+G50</f>
        <v>8130</v>
      </c>
    </row>
    <row r="47" spans="1:7" s="89" customFormat="1" x14ac:dyDescent="0.25">
      <c r="A47" s="109"/>
      <c r="B47" s="109"/>
      <c r="C47" s="109"/>
      <c r="D47" s="109"/>
      <c r="E47" s="109"/>
      <c r="F47" s="124" t="s">
        <v>128</v>
      </c>
      <c r="G47" s="78">
        <f>G48</f>
        <v>7000</v>
      </c>
    </row>
    <row r="48" spans="1:7" s="89" customFormat="1" x14ac:dyDescent="0.25">
      <c r="A48" s="109"/>
      <c r="B48" s="109"/>
      <c r="C48" s="109"/>
      <c r="D48" s="109"/>
      <c r="E48" s="109"/>
      <c r="F48" s="124" t="s">
        <v>129</v>
      </c>
      <c r="G48" s="78">
        <f>G49</f>
        <v>7000</v>
      </c>
    </row>
    <row r="49" spans="1:7" s="89" customFormat="1" x14ac:dyDescent="0.25">
      <c r="A49" s="109"/>
      <c r="B49" s="109"/>
      <c r="C49" s="109"/>
      <c r="D49" s="109"/>
      <c r="E49" s="109"/>
      <c r="F49" s="35" t="s">
        <v>137</v>
      </c>
      <c r="G49" s="171">
        <v>7000</v>
      </c>
    </row>
    <row r="50" spans="1:7" s="89" customFormat="1" x14ac:dyDescent="0.25">
      <c r="A50" s="109"/>
      <c r="B50" s="109"/>
      <c r="C50" s="109"/>
      <c r="D50" s="109"/>
      <c r="E50" s="109"/>
      <c r="F50" s="35" t="s">
        <v>103</v>
      </c>
      <c r="G50" s="171">
        <f>G51+G53</f>
        <v>1130</v>
      </c>
    </row>
    <row r="51" spans="1:7" s="89" customFormat="1" x14ac:dyDescent="0.25">
      <c r="A51" s="109"/>
      <c r="B51" s="109"/>
      <c r="C51" s="109"/>
      <c r="D51" s="109"/>
      <c r="E51" s="109"/>
      <c r="F51" s="35" t="s">
        <v>130</v>
      </c>
      <c r="G51" s="171">
        <f>G52</f>
        <v>130</v>
      </c>
    </row>
    <row r="52" spans="1:7" s="89" customFormat="1" x14ac:dyDescent="0.25">
      <c r="A52" s="109"/>
      <c r="B52" s="109"/>
      <c r="C52" s="109"/>
      <c r="D52" s="109"/>
      <c r="E52" s="109"/>
      <c r="F52" s="35" t="s">
        <v>131</v>
      </c>
      <c r="G52" s="171">
        <v>130</v>
      </c>
    </row>
    <row r="53" spans="1:7" s="89" customFormat="1" x14ac:dyDescent="0.25">
      <c r="A53" s="109"/>
      <c r="B53" s="109"/>
      <c r="C53" s="109"/>
      <c r="D53" s="109"/>
      <c r="E53" s="109"/>
      <c r="F53" s="35" t="s">
        <v>155</v>
      </c>
      <c r="G53" s="171">
        <f>G54</f>
        <v>1000</v>
      </c>
    </row>
    <row r="54" spans="1:7" s="89" customFormat="1" x14ac:dyDescent="0.25">
      <c r="A54" s="109"/>
      <c r="B54" s="109"/>
      <c r="C54" s="109"/>
      <c r="D54" s="109"/>
      <c r="E54" s="109"/>
      <c r="F54" s="35" t="s">
        <v>156</v>
      </c>
      <c r="G54" s="171">
        <v>1000</v>
      </c>
    </row>
  </sheetData>
  <mergeCells count="7">
    <mergeCell ref="G8:G9"/>
    <mergeCell ref="A2:G2"/>
    <mergeCell ref="A3:G3"/>
    <mergeCell ref="A4:G4"/>
    <mergeCell ref="A7:C8"/>
    <mergeCell ref="D7:E8"/>
    <mergeCell ref="F7:F9"/>
  </mergeCells>
  <pageMargins left="0.23622047244094491" right="0.23622047244094491" top="0.15748031496062992" bottom="0.15748031496062992" header="0.15748031496062992" footer="0.15748031496062992"/>
  <pageSetup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4" zoomScaleNormal="100" zoomScaleSheetLayoutView="90" workbookViewId="0">
      <selection activeCell="D14" sqref="D14"/>
    </sheetView>
  </sheetViews>
  <sheetFormatPr defaultColWidth="8" defaultRowHeight="17.25" customHeight="1" x14ac:dyDescent="0.25"/>
  <cols>
    <col min="1" max="1" width="7.42578125" style="51" customWidth="1"/>
    <col min="2" max="2" width="8.7109375" style="51" customWidth="1"/>
    <col min="3" max="3" width="66.28515625" style="44" customWidth="1"/>
    <col min="4" max="4" width="43.85546875" style="67" customWidth="1"/>
    <col min="5" max="5" width="9.5703125" style="44" customWidth="1"/>
    <col min="6" max="6" width="16.42578125" style="58" bestFit="1" customWidth="1"/>
    <col min="7" max="8" width="18.28515625" style="58" bestFit="1" customWidth="1"/>
    <col min="9" max="9" width="18.5703125" style="58" bestFit="1" customWidth="1"/>
    <col min="10" max="10" width="16.42578125" style="44" customWidth="1"/>
    <col min="11" max="16384" width="8" style="44"/>
  </cols>
  <sheetData>
    <row r="1" spans="1:9" ht="17.25" customHeight="1" x14ac:dyDescent="0.25">
      <c r="A1" s="255" t="s">
        <v>89</v>
      </c>
      <c r="B1" s="255"/>
      <c r="C1" s="255"/>
      <c r="D1" s="255"/>
    </row>
    <row r="2" spans="1:9" s="19" customFormat="1" ht="16.5" customHeight="1" x14ac:dyDescent="0.25">
      <c r="A2" s="255" t="s">
        <v>94</v>
      </c>
      <c r="B2" s="255"/>
      <c r="C2" s="255"/>
      <c r="D2" s="255"/>
      <c r="E2" s="21"/>
      <c r="F2" s="21"/>
      <c r="G2" s="21"/>
      <c r="H2" s="59"/>
      <c r="I2" s="59"/>
    </row>
    <row r="3" spans="1:9" s="19" customFormat="1" ht="16.5" customHeight="1" x14ac:dyDescent="0.25">
      <c r="A3" s="255" t="s">
        <v>1</v>
      </c>
      <c r="B3" s="255"/>
      <c r="C3" s="255"/>
      <c r="D3" s="255"/>
      <c r="E3" s="21"/>
      <c r="F3" s="21"/>
      <c r="G3" s="21"/>
      <c r="H3" s="59"/>
      <c r="I3" s="59"/>
    </row>
    <row r="4" spans="1:9" s="19" customFormat="1" ht="52.5" customHeight="1" x14ac:dyDescent="0.25">
      <c r="A4" s="256" t="s">
        <v>135</v>
      </c>
      <c r="B4" s="256"/>
      <c r="C4" s="256"/>
      <c r="D4" s="256"/>
      <c r="E4" s="60"/>
      <c r="F4" s="60"/>
      <c r="G4" s="60"/>
      <c r="H4" s="59"/>
      <c r="I4" s="59"/>
    </row>
    <row r="5" spans="1:9" ht="17.25" customHeight="1" x14ac:dyDescent="0.25">
      <c r="A5" s="41"/>
      <c r="B5" s="41"/>
      <c r="C5" s="42"/>
      <c r="D5" s="79" t="s">
        <v>93</v>
      </c>
    </row>
    <row r="6" spans="1:9" ht="47.25" customHeight="1" x14ac:dyDescent="0.25">
      <c r="A6" s="257" t="s">
        <v>74</v>
      </c>
      <c r="B6" s="258"/>
      <c r="C6" s="261" t="s">
        <v>90</v>
      </c>
      <c r="D6" s="192" t="s">
        <v>147</v>
      </c>
    </row>
    <row r="7" spans="1:9" s="45" customFormat="1" ht="17.25" customHeight="1" x14ac:dyDescent="0.25">
      <c r="A7" s="259"/>
      <c r="B7" s="260"/>
      <c r="C7" s="262"/>
      <c r="D7" s="264" t="s">
        <v>33</v>
      </c>
      <c r="F7" s="61"/>
      <c r="G7" s="61"/>
      <c r="H7" s="61"/>
      <c r="I7" s="61"/>
    </row>
    <row r="8" spans="1:9" s="45" customFormat="1" ht="66" customHeight="1" x14ac:dyDescent="0.25">
      <c r="A8" s="62" t="s">
        <v>4</v>
      </c>
      <c r="B8" s="62" t="s">
        <v>5</v>
      </c>
      <c r="C8" s="263"/>
      <c r="D8" s="264"/>
      <c r="F8" s="61"/>
      <c r="G8" s="61"/>
      <c r="H8" s="61"/>
      <c r="I8" s="61"/>
    </row>
    <row r="9" spans="1:9" s="51" customFormat="1" ht="17.25" customHeight="1" x14ac:dyDescent="0.25">
      <c r="A9" s="48"/>
      <c r="B9" s="48"/>
      <c r="C9" s="49" t="s">
        <v>81</v>
      </c>
      <c r="D9" s="54">
        <f>D11</f>
        <v>-8130</v>
      </c>
      <c r="F9" s="64"/>
      <c r="G9" s="64"/>
      <c r="H9" s="64"/>
      <c r="I9" s="64"/>
    </row>
    <row r="10" spans="1:9" ht="17.25" customHeight="1" x14ac:dyDescent="0.25">
      <c r="A10" s="48"/>
      <c r="B10" s="48"/>
      <c r="C10" s="49" t="s">
        <v>82</v>
      </c>
      <c r="D10" s="63"/>
    </row>
    <row r="11" spans="1:9" s="56" customFormat="1" ht="34.5" customHeight="1" x14ac:dyDescent="0.25">
      <c r="A11" s="52"/>
      <c r="B11" s="53"/>
      <c r="C11" s="53" t="s">
        <v>83</v>
      </c>
      <c r="D11" s="54">
        <f>D13</f>
        <v>-8130</v>
      </c>
      <c r="F11" s="65"/>
      <c r="G11" s="65"/>
      <c r="H11" s="65"/>
      <c r="I11" s="65"/>
    </row>
    <row r="12" spans="1:9" s="56" customFormat="1" ht="17.25" customHeight="1" x14ac:dyDescent="0.25">
      <c r="A12" s="52"/>
      <c r="B12" s="52"/>
      <c r="C12" s="52" t="s">
        <v>84</v>
      </c>
      <c r="D12" s="36"/>
      <c r="F12" s="65"/>
      <c r="G12" s="65"/>
      <c r="H12" s="65"/>
      <c r="I12" s="65"/>
    </row>
    <row r="13" spans="1:9" s="66" customFormat="1" ht="44.25" customHeight="1" x14ac:dyDescent="0.25">
      <c r="A13" s="82">
        <v>1004</v>
      </c>
      <c r="B13" s="82">
        <v>31007</v>
      </c>
      <c r="C13" s="108" t="s">
        <v>125</v>
      </c>
      <c r="D13" s="54">
        <v>-8130</v>
      </c>
      <c r="E13" s="90"/>
      <c r="F13" s="90"/>
      <c r="G13" s="90"/>
      <c r="H13" s="90"/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" right="0.7" top="0.75" bottom="0.75" header="0.3" footer="0.3"/>
  <pageSetup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zoomScale="91" zoomScaleNormal="91" zoomScaleSheetLayoutView="80" workbookViewId="0">
      <selection activeCell="C28" sqref="C28:C32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45.5703125" style="1" customWidth="1"/>
    <col min="4" max="16384" width="8" style="1"/>
  </cols>
  <sheetData>
    <row r="1" spans="1:3" s="23" customFormat="1" ht="18.75" customHeight="1" x14ac:dyDescent="0.25">
      <c r="A1" s="24"/>
      <c r="B1" s="24"/>
      <c r="C1" s="69" t="s">
        <v>95</v>
      </c>
    </row>
    <row r="2" spans="1:3" s="23" customFormat="1" ht="20.25" customHeight="1" x14ac:dyDescent="0.3">
      <c r="A2" s="25"/>
      <c r="B2" s="25"/>
      <c r="C2" s="7" t="s">
        <v>94</v>
      </c>
    </row>
    <row r="3" spans="1:3" s="23" customFormat="1" ht="19.5" customHeight="1" x14ac:dyDescent="0.25">
      <c r="A3" s="25"/>
      <c r="B3" s="25"/>
      <c r="C3" s="20" t="s">
        <v>1</v>
      </c>
    </row>
    <row r="4" spans="1:3" s="22" customFormat="1" ht="19.5" customHeight="1" x14ac:dyDescent="0.25">
      <c r="C4" s="31" t="s">
        <v>34</v>
      </c>
    </row>
    <row r="5" spans="1:3" s="22" customFormat="1" ht="45" customHeight="1" x14ac:dyDescent="0.25">
      <c r="A5" s="272" t="s">
        <v>152</v>
      </c>
      <c r="B5" s="272"/>
      <c r="C5" s="272"/>
    </row>
    <row r="7" spans="1:3" s="26" customFormat="1" ht="24" customHeight="1" x14ac:dyDescent="0.25">
      <c r="C7" s="68" t="s">
        <v>96</v>
      </c>
    </row>
    <row r="8" spans="1:3" s="26" customFormat="1" ht="24" customHeight="1" x14ac:dyDescent="0.25">
      <c r="A8" s="273" t="s">
        <v>35</v>
      </c>
      <c r="B8" s="273"/>
      <c r="C8" s="273"/>
    </row>
    <row r="9" spans="1:3" s="74" customFormat="1" ht="20.25" customHeight="1" x14ac:dyDescent="0.25">
      <c r="A9" s="92" t="s">
        <v>36</v>
      </c>
      <c r="B9" s="284" t="s">
        <v>37</v>
      </c>
      <c r="C9" s="285"/>
    </row>
    <row r="10" spans="1:3" s="74" customFormat="1" ht="19.5" customHeight="1" x14ac:dyDescent="0.25">
      <c r="A10" s="93" t="s">
        <v>92</v>
      </c>
      <c r="B10" s="286" t="s">
        <v>71</v>
      </c>
      <c r="C10" s="287"/>
    </row>
    <row r="11" spans="1:3" s="74" customFormat="1" ht="14.25" x14ac:dyDescent="0.25">
      <c r="A11" s="288" t="s">
        <v>46</v>
      </c>
      <c r="B11" s="289"/>
      <c r="C11" s="290"/>
    </row>
    <row r="12" spans="1:3" s="98" customFormat="1" ht="11.25" customHeight="1" x14ac:dyDescent="0.25">
      <c r="A12" s="96"/>
      <c r="B12" s="96"/>
      <c r="C12" s="97"/>
    </row>
    <row r="13" spans="1:3" s="70" customFormat="1" ht="11.25" customHeight="1" x14ac:dyDescent="0.25">
      <c r="A13" s="71"/>
      <c r="B13" s="71"/>
      <c r="C13" s="91"/>
    </row>
    <row r="14" spans="1:3" ht="34.5" customHeight="1" x14ac:dyDescent="0.25">
      <c r="A14" s="77" t="s">
        <v>38</v>
      </c>
      <c r="B14" s="94">
        <v>1004</v>
      </c>
      <c r="C14" s="181" t="s">
        <v>119</v>
      </c>
    </row>
    <row r="15" spans="1:3" ht="24.75" customHeight="1" x14ac:dyDescent="0.25">
      <c r="A15" s="95" t="s">
        <v>39</v>
      </c>
      <c r="B15" s="99">
        <v>31007</v>
      </c>
      <c r="C15" s="274" t="s">
        <v>40</v>
      </c>
    </row>
    <row r="16" spans="1:3" ht="30.75" customHeight="1" x14ac:dyDescent="0.25">
      <c r="A16" s="77" t="s">
        <v>41</v>
      </c>
      <c r="B16" s="150" t="s">
        <v>126</v>
      </c>
      <c r="C16" s="274"/>
    </row>
    <row r="17" spans="1:3" ht="47.25" customHeight="1" x14ac:dyDescent="0.25">
      <c r="A17" s="77" t="s">
        <v>42</v>
      </c>
      <c r="B17" s="150" t="s">
        <v>127</v>
      </c>
      <c r="C17" s="274"/>
    </row>
    <row r="18" spans="1:3" ht="32.25" customHeight="1" x14ac:dyDescent="0.25">
      <c r="A18" s="77" t="s">
        <v>43</v>
      </c>
      <c r="B18" s="94" t="s">
        <v>106</v>
      </c>
      <c r="C18" s="274"/>
    </row>
    <row r="19" spans="1:3" ht="30.75" customHeight="1" x14ac:dyDescent="0.25">
      <c r="A19" s="77" t="s">
        <v>47</v>
      </c>
      <c r="B19" s="107" t="s">
        <v>105</v>
      </c>
      <c r="C19" s="275"/>
    </row>
    <row r="20" spans="1:3" ht="21.75" customHeight="1" x14ac:dyDescent="0.25">
      <c r="A20" s="280" t="s">
        <v>44</v>
      </c>
      <c r="B20" s="281"/>
      <c r="C20" s="73"/>
    </row>
    <row r="21" spans="1:3" ht="20.25" customHeight="1" x14ac:dyDescent="0.25">
      <c r="A21" s="282" t="s">
        <v>45</v>
      </c>
      <c r="B21" s="283"/>
      <c r="C21" s="185">
        <f>'1'!D18</f>
        <v>-8130</v>
      </c>
    </row>
    <row r="22" spans="1:3" ht="18.75" customHeight="1" x14ac:dyDescent="0.25"/>
    <row r="24" spans="1:3" s="74" customFormat="1" ht="20.25" customHeight="1" x14ac:dyDescent="0.25">
      <c r="A24" s="115" t="s">
        <v>36</v>
      </c>
      <c r="B24" s="276" t="s">
        <v>37</v>
      </c>
      <c r="C24" s="277"/>
    </row>
    <row r="25" spans="1:3" s="74" customFormat="1" ht="19.5" customHeight="1" x14ac:dyDescent="0.25">
      <c r="A25" s="116">
        <v>1109</v>
      </c>
      <c r="B25" s="278" t="s">
        <v>117</v>
      </c>
      <c r="C25" s="279"/>
    </row>
    <row r="26" spans="1:3" s="74" customFormat="1" ht="29.25" customHeight="1" x14ac:dyDescent="0.25">
      <c r="A26" s="271" t="s">
        <v>46</v>
      </c>
      <c r="B26" s="271"/>
      <c r="C26" s="271"/>
    </row>
    <row r="27" spans="1:3" ht="34.5" customHeight="1" x14ac:dyDescent="0.25">
      <c r="A27" s="117" t="s">
        <v>38</v>
      </c>
      <c r="B27" s="147">
        <v>1109</v>
      </c>
      <c r="C27" s="183" t="s">
        <v>107</v>
      </c>
    </row>
    <row r="28" spans="1:3" ht="24.75" customHeight="1" x14ac:dyDescent="0.25">
      <c r="A28" s="118" t="s">
        <v>39</v>
      </c>
      <c r="B28" s="119">
        <v>11001</v>
      </c>
      <c r="C28" s="267" t="s">
        <v>40</v>
      </c>
    </row>
    <row r="29" spans="1:3" ht="30.75" customHeight="1" x14ac:dyDescent="0.25">
      <c r="A29" s="117" t="s">
        <v>41</v>
      </c>
      <c r="B29" s="147" t="s">
        <v>120</v>
      </c>
      <c r="C29" s="267"/>
    </row>
    <row r="30" spans="1:3" ht="43.5" customHeight="1" x14ac:dyDescent="0.25">
      <c r="A30" s="117" t="s">
        <v>42</v>
      </c>
      <c r="B30" s="147" t="s">
        <v>122</v>
      </c>
      <c r="C30" s="267"/>
    </row>
    <row r="31" spans="1:3" ht="21.75" customHeight="1" x14ac:dyDescent="0.25">
      <c r="A31" s="117" t="s">
        <v>43</v>
      </c>
      <c r="B31" s="147" t="s">
        <v>15</v>
      </c>
      <c r="C31" s="267"/>
    </row>
    <row r="32" spans="1:3" ht="30.75" customHeight="1" x14ac:dyDescent="0.25">
      <c r="A32" s="117" t="s">
        <v>47</v>
      </c>
      <c r="B32" s="116" t="s">
        <v>118</v>
      </c>
      <c r="C32" s="268"/>
    </row>
    <row r="33" spans="1:4" ht="21.75" customHeight="1" x14ac:dyDescent="0.25">
      <c r="A33" s="269" t="s">
        <v>44</v>
      </c>
      <c r="B33" s="270"/>
      <c r="C33" s="148"/>
    </row>
    <row r="34" spans="1:4" ht="20.25" customHeight="1" x14ac:dyDescent="0.25">
      <c r="A34" s="265" t="s">
        <v>45</v>
      </c>
      <c r="B34" s="266"/>
      <c r="C34" s="184">
        <f>'1'!D31</f>
        <v>8130</v>
      </c>
    </row>
    <row r="35" spans="1:4" s="74" customFormat="1" ht="33" customHeight="1" x14ac:dyDescent="0.25">
      <c r="C35" s="182"/>
      <c r="D35" s="103"/>
    </row>
  </sheetData>
  <mergeCells count="14">
    <mergeCell ref="A34:B34"/>
    <mergeCell ref="C28:C32"/>
    <mergeCell ref="A33:B33"/>
    <mergeCell ref="A26:C26"/>
    <mergeCell ref="A5:C5"/>
    <mergeCell ref="A8:C8"/>
    <mergeCell ref="C15:C19"/>
    <mergeCell ref="B24:C24"/>
    <mergeCell ref="B25:C25"/>
    <mergeCell ref="A20:B20"/>
    <mergeCell ref="A21:B21"/>
    <mergeCell ref="B9:C9"/>
    <mergeCell ref="B10:C10"/>
    <mergeCell ref="A11:C11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opLeftCell="A10" zoomScale="89" zoomScaleNormal="89" zoomScaleSheetLayoutView="89" workbookViewId="0">
      <selection activeCell="H25" sqref="H25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41.28515625" style="1" customWidth="1"/>
    <col min="4" max="16384" width="8" style="1"/>
  </cols>
  <sheetData>
    <row r="1" spans="1:3" s="23" customFormat="1" ht="19.5" customHeight="1" x14ac:dyDescent="0.25">
      <c r="A1" s="25"/>
      <c r="B1" s="25"/>
      <c r="C1" s="217" t="s">
        <v>153</v>
      </c>
    </row>
    <row r="2" spans="1:3" s="22" customFormat="1" ht="57.75" customHeight="1" x14ac:dyDescent="0.25">
      <c r="A2" s="272" t="s">
        <v>154</v>
      </c>
      <c r="B2" s="272"/>
      <c r="C2" s="272"/>
    </row>
    <row r="3" spans="1:3" s="26" customFormat="1" ht="29.25" customHeight="1" x14ac:dyDescent="0.25">
      <c r="B3" s="27"/>
      <c r="C3" s="68" t="s">
        <v>91</v>
      </c>
    </row>
    <row r="4" spans="1:3" s="26" customFormat="1" ht="33" customHeight="1" x14ac:dyDescent="0.25">
      <c r="A4" s="100" t="s">
        <v>48</v>
      </c>
      <c r="B4" s="100"/>
    </row>
    <row r="5" spans="1:3" s="74" customFormat="1" ht="20.25" customHeight="1" x14ac:dyDescent="0.25">
      <c r="A5" s="92" t="s">
        <v>36</v>
      </c>
      <c r="B5" s="284" t="s">
        <v>37</v>
      </c>
      <c r="C5" s="285"/>
    </row>
    <row r="6" spans="1:3" s="74" customFormat="1" ht="19.5" customHeight="1" x14ac:dyDescent="0.25">
      <c r="A6" s="93" t="s">
        <v>92</v>
      </c>
      <c r="B6" s="286" t="s">
        <v>71</v>
      </c>
      <c r="C6" s="287"/>
    </row>
    <row r="7" spans="1:3" s="74" customFormat="1" ht="14.25" x14ac:dyDescent="0.25">
      <c r="A7" s="288" t="s">
        <v>46</v>
      </c>
      <c r="B7" s="289"/>
      <c r="C7" s="290"/>
    </row>
    <row r="8" spans="1:3" s="98" customFormat="1" ht="11.25" customHeight="1" x14ac:dyDescent="0.25">
      <c r="A8" s="96"/>
      <c r="B8" s="96"/>
      <c r="C8" s="97"/>
    </row>
    <row r="9" spans="1:3" ht="34.5" customHeight="1" x14ac:dyDescent="0.25">
      <c r="A9" s="77" t="s">
        <v>38</v>
      </c>
      <c r="B9" s="94">
        <v>1004</v>
      </c>
      <c r="C9" s="181" t="s">
        <v>119</v>
      </c>
    </row>
    <row r="10" spans="1:3" ht="24.75" customHeight="1" x14ac:dyDescent="0.25">
      <c r="A10" s="95" t="s">
        <v>39</v>
      </c>
      <c r="B10" s="99">
        <v>31007</v>
      </c>
      <c r="C10" s="274" t="s">
        <v>40</v>
      </c>
    </row>
    <row r="11" spans="1:3" ht="30.75" customHeight="1" x14ac:dyDescent="0.25">
      <c r="A11" s="77" t="s">
        <v>41</v>
      </c>
      <c r="B11" s="186" t="s">
        <v>126</v>
      </c>
      <c r="C11" s="274"/>
    </row>
    <row r="12" spans="1:3" ht="47.25" customHeight="1" x14ac:dyDescent="0.25">
      <c r="A12" s="77" t="s">
        <v>42</v>
      </c>
      <c r="B12" s="186" t="s">
        <v>127</v>
      </c>
      <c r="C12" s="274"/>
    </row>
    <row r="13" spans="1:3" ht="32.25" customHeight="1" x14ac:dyDescent="0.25">
      <c r="A13" s="77" t="s">
        <v>43</v>
      </c>
      <c r="B13" s="94" t="s">
        <v>106</v>
      </c>
      <c r="C13" s="274"/>
    </row>
    <row r="14" spans="1:3" ht="30.75" customHeight="1" x14ac:dyDescent="0.25">
      <c r="A14" s="77" t="s">
        <v>47</v>
      </c>
      <c r="B14" s="107" t="s">
        <v>105</v>
      </c>
      <c r="C14" s="275"/>
    </row>
    <row r="15" spans="1:3" ht="21.75" customHeight="1" x14ac:dyDescent="0.25">
      <c r="A15" s="280" t="s">
        <v>44</v>
      </c>
      <c r="B15" s="281"/>
      <c r="C15" s="73"/>
    </row>
    <row r="16" spans="1:3" ht="20.25" customHeight="1" x14ac:dyDescent="0.25">
      <c r="A16" s="282" t="s">
        <v>45</v>
      </c>
      <c r="B16" s="283"/>
      <c r="C16" s="185">
        <f>'5-1'!C21</f>
        <v>-8130</v>
      </c>
    </row>
    <row r="17" spans="1:3" ht="18.75" customHeight="1" x14ac:dyDescent="0.25"/>
    <row r="19" spans="1:3" s="74" customFormat="1" ht="20.25" customHeight="1" x14ac:dyDescent="0.25">
      <c r="A19" s="187" t="s">
        <v>36</v>
      </c>
      <c r="B19" s="276" t="s">
        <v>37</v>
      </c>
      <c r="C19" s="277"/>
    </row>
    <row r="20" spans="1:3" s="74" customFormat="1" ht="19.5" customHeight="1" x14ac:dyDescent="0.25">
      <c r="A20" s="116">
        <v>1109</v>
      </c>
      <c r="B20" s="278" t="s">
        <v>117</v>
      </c>
      <c r="C20" s="279"/>
    </row>
    <row r="21" spans="1:3" s="74" customFormat="1" ht="29.25" customHeight="1" x14ac:dyDescent="0.25">
      <c r="A21" s="271" t="s">
        <v>46</v>
      </c>
      <c r="B21" s="271"/>
      <c r="C21" s="271"/>
    </row>
    <row r="22" spans="1:3" ht="34.5" customHeight="1" x14ac:dyDescent="0.25">
      <c r="A22" s="117" t="s">
        <v>38</v>
      </c>
      <c r="B22" s="186">
        <v>1109</v>
      </c>
      <c r="C22" s="183" t="s">
        <v>107</v>
      </c>
    </row>
    <row r="23" spans="1:3" ht="24.75" customHeight="1" x14ac:dyDescent="0.25">
      <c r="A23" s="118" t="s">
        <v>39</v>
      </c>
      <c r="B23" s="119">
        <v>11001</v>
      </c>
      <c r="C23" s="267" t="s">
        <v>40</v>
      </c>
    </row>
    <row r="24" spans="1:3" ht="30.75" customHeight="1" x14ac:dyDescent="0.25">
      <c r="A24" s="117" t="s">
        <v>41</v>
      </c>
      <c r="B24" s="186" t="s">
        <v>120</v>
      </c>
      <c r="C24" s="267"/>
    </row>
    <row r="25" spans="1:3" ht="43.5" customHeight="1" x14ac:dyDescent="0.25">
      <c r="A25" s="117" t="s">
        <v>42</v>
      </c>
      <c r="B25" s="186" t="s">
        <v>122</v>
      </c>
      <c r="C25" s="267"/>
    </row>
    <row r="26" spans="1:3" ht="21.75" customHeight="1" x14ac:dyDescent="0.25">
      <c r="A26" s="117" t="s">
        <v>43</v>
      </c>
      <c r="B26" s="186" t="s">
        <v>15</v>
      </c>
      <c r="C26" s="267"/>
    </row>
    <row r="27" spans="1:3" ht="30.75" customHeight="1" x14ac:dyDescent="0.25">
      <c r="A27" s="117" t="s">
        <v>47</v>
      </c>
      <c r="B27" s="116" t="s">
        <v>118</v>
      </c>
      <c r="C27" s="268"/>
    </row>
    <row r="28" spans="1:3" ht="21.75" customHeight="1" x14ac:dyDescent="0.25">
      <c r="A28" s="269" t="s">
        <v>44</v>
      </c>
      <c r="B28" s="270"/>
      <c r="C28" s="187"/>
    </row>
    <row r="29" spans="1:3" ht="20.25" customHeight="1" x14ac:dyDescent="0.25">
      <c r="A29" s="265" t="s">
        <v>45</v>
      </c>
      <c r="B29" s="266"/>
      <c r="C29" s="184">
        <f>'5-1'!C34</f>
        <v>8130</v>
      </c>
    </row>
  </sheetData>
  <mergeCells count="13">
    <mergeCell ref="A15:B15"/>
    <mergeCell ref="A16:B16"/>
    <mergeCell ref="A2:C2"/>
    <mergeCell ref="B5:C5"/>
    <mergeCell ref="B6:C6"/>
    <mergeCell ref="A7:C7"/>
    <mergeCell ref="C10:C14"/>
    <mergeCell ref="A29:B29"/>
    <mergeCell ref="A21:C21"/>
    <mergeCell ref="C23:C27"/>
    <mergeCell ref="A28:B28"/>
    <mergeCell ref="B19:C19"/>
    <mergeCell ref="B20:C20"/>
  </mergeCells>
  <pageMargins left="0.15748031496062992" right="0.23622047244094491" top="0.74803149606299213" bottom="0.74803149606299213" header="0.31496062992125984" footer="0.31496062992125984"/>
  <pageSetup scale="79" orientation="portrait" r:id="rId1"/>
  <colBreaks count="1" manualBreakCount="1">
    <brk id="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7" workbookViewId="0">
      <selection activeCell="M14" sqref="M14"/>
    </sheetView>
  </sheetViews>
  <sheetFormatPr defaultColWidth="8" defaultRowHeight="12.75" x14ac:dyDescent="0.25"/>
  <cols>
    <col min="1" max="1" width="16.28515625" style="193" customWidth="1"/>
    <col min="2" max="2" width="39.28515625" style="193" customWidth="1"/>
    <col min="3" max="3" width="15.42578125" style="193" customWidth="1"/>
    <col min="4" max="4" width="19.28515625" style="193" customWidth="1"/>
    <col min="5" max="5" width="18" style="193" customWidth="1"/>
    <col min="6" max="6" width="17.5703125" style="193" customWidth="1"/>
    <col min="7" max="7" width="20" style="199" customWidth="1"/>
    <col min="8" max="10" width="0" style="193" hidden="1" customWidth="1"/>
    <col min="11" max="16384" width="8" style="193"/>
  </cols>
  <sheetData>
    <row r="1" spans="1:7" ht="17.25" x14ac:dyDescent="0.25">
      <c r="A1" s="299" t="s">
        <v>148</v>
      </c>
      <c r="B1" s="299"/>
      <c r="C1" s="299"/>
      <c r="D1" s="299"/>
      <c r="E1" s="299"/>
      <c r="F1" s="299"/>
      <c r="G1" s="299"/>
    </row>
    <row r="2" spans="1:7" ht="17.25" x14ac:dyDescent="0.25">
      <c r="A2" s="299" t="s">
        <v>94</v>
      </c>
      <c r="B2" s="299"/>
      <c r="C2" s="299"/>
      <c r="D2" s="299"/>
      <c r="E2" s="299"/>
      <c r="F2" s="299"/>
      <c r="G2" s="299"/>
    </row>
    <row r="3" spans="1:7" ht="17.25" x14ac:dyDescent="0.25">
      <c r="A3" s="299" t="s">
        <v>49</v>
      </c>
      <c r="B3" s="299"/>
      <c r="C3" s="299"/>
      <c r="D3" s="299"/>
      <c r="E3" s="299"/>
      <c r="F3" s="299"/>
      <c r="G3" s="299"/>
    </row>
    <row r="4" spans="1:7" ht="17.25" x14ac:dyDescent="0.25">
      <c r="A4" s="162"/>
      <c r="B4" s="163"/>
      <c r="C4" s="164"/>
      <c r="D4" s="164"/>
      <c r="E4" s="164"/>
      <c r="F4" s="164"/>
      <c r="G4" s="165"/>
    </row>
    <row r="5" spans="1:7" ht="54.75" customHeight="1" x14ac:dyDescent="0.25">
      <c r="A5" s="300" t="s">
        <v>102</v>
      </c>
      <c r="B5" s="300"/>
      <c r="C5" s="300"/>
      <c r="D5" s="300"/>
      <c r="E5" s="300"/>
      <c r="F5" s="300"/>
      <c r="G5" s="300"/>
    </row>
    <row r="6" spans="1:7" ht="17.25" x14ac:dyDescent="0.25">
      <c r="A6" s="194"/>
      <c r="B6" s="194"/>
      <c r="C6" s="195"/>
      <c r="D6" s="195"/>
      <c r="E6" s="195"/>
      <c r="F6" s="195"/>
      <c r="G6" s="196"/>
    </row>
    <row r="7" spans="1:7" s="112" customFormat="1" ht="59.25" customHeight="1" x14ac:dyDescent="0.25">
      <c r="A7" s="301" t="s">
        <v>50</v>
      </c>
      <c r="B7" s="303" t="s">
        <v>51</v>
      </c>
      <c r="C7" s="305" t="s">
        <v>52</v>
      </c>
      <c r="D7" s="307" t="s">
        <v>53</v>
      </c>
      <c r="E7" s="308" t="s">
        <v>16</v>
      </c>
      <c r="F7" s="308"/>
      <c r="G7" s="308"/>
    </row>
    <row r="8" spans="1:7" s="112" customFormat="1" ht="33" x14ac:dyDescent="0.25">
      <c r="A8" s="302"/>
      <c r="B8" s="304"/>
      <c r="C8" s="306"/>
      <c r="D8" s="306"/>
      <c r="E8" s="166" t="s">
        <v>54</v>
      </c>
      <c r="F8" s="167" t="s">
        <v>55</v>
      </c>
      <c r="G8" s="168" t="s">
        <v>56</v>
      </c>
    </row>
    <row r="9" spans="1:7" s="197" customFormat="1" ht="16.5" x14ac:dyDescent="0.25">
      <c r="A9" s="294" t="s">
        <v>57</v>
      </c>
      <c r="B9" s="295"/>
      <c r="C9" s="295"/>
      <c r="D9" s="295"/>
      <c r="E9" s="295"/>
      <c r="F9" s="296"/>
      <c r="G9" s="170">
        <f>G11+G15</f>
        <v>-8000</v>
      </c>
    </row>
    <row r="10" spans="1:7" s="197" customFormat="1" ht="16.5" x14ac:dyDescent="0.25">
      <c r="A10" s="190" t="s">
        <v>98</v>
      </c>
      <c r="B10" s="190" t="s">
        <v>99</v>
      </c>
      <c r="C10" s="190" t="s">
        <v>100</v>
      </c>
      <c r="D10" s="190" t="s">
        <v>101</v>
      </c>
      <c r="E10" s="190"/>
      <c r="F10" s="190"/>
      <c r="G10" s="160"/>
    </row>
    <row r="11" spans="1:7" s="112" customFormat="1" ht="35.25" customHeight="1" x14ac:dyDescent="0.25">
      <c r="A11" s="169" t="s">
        <v>132</v>
      </c>
      <c r="B11" s="297" t="s">
        <v>123</v>
      </c>
      <c r="C11" s="298"/>
      <c r="D11" s="200"/>
      <c r="E11" s="201"/>
      <c r="F11" s="202"/>
      <c r="G11" s="170">
        <f>G13</f>
        <v>-8130</v>
      </c>
    </row>
    <row r="12" spans="1:7" s="112" customFormat="1" ht="16.5" x14ac:dyDescent="0.25">
      <c r="A12" s="188"/>
      <c r="B12" s="158" t="s">
        <v>58</v>
      </c>
      <c r="C12" s="202"/>
      <c r="D12" s="200"/>
      <c r="E12" s="201"/>
      <c r="F12" s="202"/>
      <c r="G12" s="161"/>
    </row>
    <row r="13" spans="1:7" s="112" customFormat="1" ht="49.5" x14ac:dyDescent="0.25">
      <c r="A13" s="157" t="s">
        <v>133</v>
      </c>
      <c r="B13" s="203" t="s">
        <v>134</v>
      </c>
      <c r="C13" s="155" t="s">
        <v>61</v>
      </c>
      <c r="D13" s="189" t="s">
        <v>59</v>
      </c>
      <c r="E13" s="201"/>
      <c r="F13" s="202"/>
      <c r="G13" s="198">
        <v>-8130</v>
      </c>
    </row>
    <row r="14" spans="1:7" s="207" customFormat="1" ht="38.25" customHeight="1" x14ac:dyDescent="0.25">
      <c r="A14" s="204" t="s">
        <v>138</v>
      </c>
      <c r="B14" s="191" t="s">
        <v>139</v>
      </c>
      <c r="C14" s="191" t="s">
        <v>140</v>
      </c>
      <c r="D14" s="291" t="s">
        <v>115</v>
      </c>
      <c r="E14" s="291"/>
      <c r="F14" s="205"/>
      <c r="G14" s="206"/>
    </row>
    <row r="15" spans="1:7" s="207" customFormat="1" ht="39.75" customHeight="1" x14ac:dyDescent="0.25">
      <c r="A15" s="159" t="s">
        <v>141</v>
      </c>
      <c r="B15" s="292" t="s">
        <v>142</v>
      </c>
      <c r="C15" s="293"/>
      <c r="D15" s="293"/>
      <c r="E15" s="205"/>
      <c r="F15" s="205"/>
      <c r="G15" s="208">
        <f>+G16</f>
        <v>130</v>
      </c>
    </row>
    <row r="16" spans="1:7" s="207" customFormat="1" ht="32.25" customHeight="1" x14ac:dyDescent="0.25">
      <c r="A16" s="157"/>
      <c r="B16" s="209" t="s">
        <v>97</v>
      </c>
      <c r="C16" s="155"/>
      <c r="D16" s="155"/>
      <c r="E16" s="211"/>
      <c r="F16" s="211"/>
      <c r="G16" s="212">
        <f>G17</f>
        <v>130</v>
      </c>
    </row>
    <row r="17" spans="1:7" s="207" customFormat="1" ht="39" customHeight="1" x14ac:dyDescent="0.25">
      <c r="A17" s="157" t="s">
        <v>144</v>
      </c>
      <c r="B17" s="157" t="s">
        <v>145</v>
      </c>
      <c r="C17" s="156" t="s">
        <v>143</v>
      </c>
      <c r="D17" s="156" t="s">
        <v>59</v>
      </c>
      <c r="E17" s="213"/>
      <c r="F17" s="213"/>
      <c r="G17" s="210">
        <v>130</v>
      </c>
    </row>
  </sheetData>
  <mergeCells count="13">
    <mergeCell ref="D14:E14"/>
    <mergeCell ref="B15:D15"/>
    <mergeCell ref="A9:F9"/>
    <mergeCell ref="B11:C11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</vt:lpstr>
      <vt:lpstr>2</vt:lpstr>
      <vt:lpstr>3</vt:lpstr>
      <vt:lpstr>4</vt:lpstr>
      <vt:lpstr>5-1</vt:lpstr>
      <vt:lpstr>5-2</vt:lpstr>
      <vt:lpstr>6</vt:lpstr>
      <vt:lpstr>'1'!Print_Area</vt:lpstr>
      <vt:lpstr>'2'!Print_Area</vt:lpstr>
      <vt:lpstr>'3'!Print_Area</vt:lpstr>
      <vt:lpstr>'4'!Print_Area</vt:lpstr>
      <vt:lpstr>'5-1'!Print_Area</vt:lpstr>
      <vt:lpstr>'5-2'!Print_Area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2022-11-15T06:38:29Z</cp:lastPrinted>
  <dcterms:created xsi:type="dcterms:W3CDTF">2021-01-22T11:42:14Z</dcterms:created>
  <dcterms:modified xsi:type="dcterms:W3CDTF">2022-12-08T09:43:51Z</dcterms:modified>
</cp:coreProperties>
</file>