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2\kar.voroshumner\4.0 mln dram\"/>
    </mc:Choice>
  </mc:AlternateContent>
  <bookViews>
    <workbookView xWindow="0" yWindow="0" windowWidth="28800" windowHeight="10710" tabRatio="563" activeTab="4"/>
  </bookViews>
  <sheets>
    <sheet name="1" sheetId="77" r:id="rId1"/>
    <sheet name="2" sheetId="76" r:id="rId2"/>
    <sheet name="3" sheetId="86" r:id="rId3"/>
    <sheet name="4" sheetId="80" r:id="rId4"/>
    <sheet name="5" sheetId="85" r:id="rId5"/>
  </sheets>
  <definedNames>
    <definedName name="_xlnm._FilterDatabase" localSheetId="0" hidden="1">'1'!$A$10:$D$29</definedName>
    <definedName name="_xlnm._FilterDatabase" localSheetId="1" hidden="1">'2'!$D$1:$E$14</definedName>
    <definedName name="_tab10" localSheetId="4">#REF!</definedName>
    <definedName name="_tab10">#REF!</definedName>
    <definedName name="_tab11" localSheetId="4">#REF!</definedName>
    <definedName name="_tab11">#REF!</definedName>
    <definedName name="_tab12" localSheetId="4">#REF!</definedName>
    <definedName name="_tab12">#REF!</definedName>
    <definedName name="_tab13" localSheetId="4">#REF!</definedName>
    <definedName name="_tab13">#REF!</definedName>
    <definedName name="_tab14" localSheetId="4">#REF!</definedName>
    <definedName name="_tab14">#REF!</definedName>
    <definedName name="_tab15" localSheetId="4">#REF!</definedName>
    <definedName name="_tab15">#REF!</definedName>
    <definedName name="_tab16" localSheetId="4">#REF!</definedName>
    <definedName name="_tab16">#REF!</definedName>
    <definedName name="_tab17" localSheetId="4">#REF!</definedName>
    <definedName name="_tab17">#REF!</definedName>
    <definedName name="_tab18" localSheetId="4">#REF!</definedName>
    <definedName name="_tab18">#REF!</definedName>
    <definedName name="_tab19" localSheetId="4">#REF!</definedName>
    <definedName name="_tab19">#REF!</definedName>
    <definedName name="_tab20" localSheetId="4">#REF!</definedName>
    <definedName name="_tab20">#REF!</definedName>
    <definedName name="_tab21" localSheetId="4">#REF!</definedName>
    <definedName name="_tab21">#REF!</definedName>
    <definedName name="_tab22" localSheetId="4">#REF!</definedName>
    <definedName name="_tab22">#REF!</definedName>
    <definedName name="_tab23" localSheetId="4">#REF!</definedName>
    <definedName name="_tab23">#REF!</definedName>
    <definedName name="_tab24" localSheetId="4">#REF!</definedName>
    <definedName name="_tab24">#REF!</definedName>
    <definedName name="_tab5" localSheetId="4">#REF!</definedName>
    <definedName name="_tab5">#REF!</definedName>
    <definedName name="_tab6" localSheetId="4">#REF!</definedName>
    <definedName name="_tab6">#REF!</definedName>
    <definedName name="_tab7" localSheetId="4">#REF!</definedName>
    <definedName name="_tab7">#REF!</definedName>
    <definedName name="_tab8" localSheetId="4">#REF!</definedName>
    <definedName name="_tab8">#REF!</definedName>
    <definedName name="_tab9" localSheetId="4">#REF!</definedName>
    <definedName name="_tab9">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4">#REF!,#REF!,#REF!,#REF!,#REF!</definedName>
    <definedName name="par_qual">#REF!,#REF!,#REF!,#REF!,#REF!</definedName>
    <definedName name="par_time" localSheetId="4">#REF!,#REF!,#REF!,#REF!</definedName>
    <definedName name="par_time">#REF!,#REF!,#REF!,#REF!</definedName>
    <definedName name="par2.12s" localSheetId="4">#REF!</definedName>
    <definedName name="par2.12s">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4">#REF!,#REF!</definedName>
    <definedName name="par2.5s">#REF!,#REF!</definedName>
    <definedName name="par2.6s" localSheetId="4">#REF!,#REF!,#REF!,#REF!</definedName>
    <definedName name="par2.6s">#REF!,#REF!,#REF!,#REF!</definedName>
    <definedName name="par2.7s" localSheetId="4">#REF!,#REF!</definedName>
    <definedName name="par2.7s">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4">#REF!,#REF!</definedName>
    <definedName name="par4.10s">#REF!,#REF!</definedName>
    <definedName name="par4.11d" localSheetId="4">#REF!,#REF!,#REF!,#REF!,#REF!</definedName>
    <definedName name="par4.11d">#REF!,#REF!,#REF!,#REF!,#REF!</definedName>
    <definedName name="par4.12d" localSheetId="4">#REF!</definedName>
    <definedName name="par4.12d">#REF!</definedName>
    <definedName name="par4.13s" localSheetId="4">#REF!</definedName>
    <definedName name="par4.13s">#REF!</definedName>
    <definedName name="par4.14" localSheetId="4">#REF!,#REF!,#REF!,#REF!,#REF!,#REF!</definedName>
    <definedName name="par4.14">#REF!,#REF!,#REF!,#REF!,#REF!,#REF!</definedName>
    <definedName name="par4.15" localSheetId="4">#REF!,#REF!,#REF!</definedName>
    <definedName name="par4.15">#REF!,#REF!,#REF!</definedName>
    <definedName name="par4.16" localSheetId="4">#REF!,#REF!,#REF!</definedName>
    <definedName name="par4.16">#REF!,#REF!,#REF!</definedName>
    <definedName name="par4.17" localSheetId="4">#REF!,#REF!,#REF!,#REF!</definedName>
    <definedName name="par4.17">#REF!,#REF!,#REF!,#REF!</definedName>
    <definedName name="par4.18d" localSheetId="4">#REF!,#REF!</definedName>
    <definedName name="par4.18d">#REF!,#REF!</definedName>
    <definedName name="par4.19s" localSheetId="4">#REF!</definedName>
    <definedName name="par4.19s">#REF!</definedName>
    <definedName name="par4.20f" localSheetId="4">#REF!</definedName>
    <definedName name="par4.20f">#REF!</definedName>
    <definedName name="par4.21f" localSheetId="4">#REF!</definedName>
    <definedName name="par4.21f">#REF!</definedName>
    <definedName name="par4.22" localSheetId="4">#REF!</definedName>
    <definedName name="par4.22">#REF!</definedName>
    <definedName name="par4.4" localSheetId="4">#REF!</definedName>
    <definedName name="par4.4">#REF!</definedName>
    <definedName name="par4.5" localSheetId="4">#REF!</definedName>
    <definedName name="par4.5">#REF!</definedName>
    <definedName name="par4.6s" localSheetId="4">#REF!</definedName>
    <definedName name="par4.6s">#REF!</definedName>
    <definedName name="par4.7s" localSheetId="4">#REF!</definedName>
    <definedName name="par4.7s">#REF!</definedName>
    <definedName name="par4.8" localSheetId="4">#REF!,#REF!,#REF!,#REF!,#REF!</definedName>
    <definedName name="par4.8">#REF!,#REF!,#REF!,#REF!,#REF!</definedName>
    <definedName name="par4.9" localSheetId="4">#REF!,#REF!,#REF!,#REF!,#REF!,#REF!</definedName>
    <definedName name="par4.9">#REF!,#REF!,#REF!,#REF!,#REF!,#REF!</definedName>
    <definedName name="par5.1" localSheetId="4">#REF!,#REF!</definedName>
    <definedName name="par5.1">#REF!,#REF!</definedName>
    <definedName name="par5.3" localSheetId="4">#REF!,#REF!,#REF!,#REF!,#REF!,#REF!</definedName>
    <definedName name="par5.3">#REF!,#REF!,#REF!,#REF!,#REF!,#REF!</definedName>
    <definedName name="par5.4" localSheetId="4">#REF!,#REF!,#REF!,#REF!,#REF!</definedName>
    <definedName name="par5.4">#REF!,#REF!,#REF!,#REF!,#REF!</definedName>
    <definedName name="par5.5" localSheetId="4">#REF!</definedName>
    <definedName name="par5.5">#REF!</definedName>
    <definedName name="par5.6" localSheetId="4">#REF!,#REF!</definedName>
    <definedName name="par5.6">#REF!,#REF!</definedName>
    <definedName name="_xlnm.Print_Area" localSheetId="0">'1'!$A$1:$D$36</definedName>
    <definedName name="_xlnm.Print_Area" localSheetId="1">'2'!$A$1:$G$43</definedName>
    <definedName name="_xlnm.Print_Area" localSheetId="3">'4'!$A$1:$C$36</definedName>
    <definedName name="_xlnm.Print_Area" localSheetId="4">'5'!$A$1:$C$36</definedName>
    <definedName name="_xlnm.Print_Titles" localSheetId="0">'1'!$7:$8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E13" i="86" l="1"/>
  <c r="E10" i="86" s="1"/>
  <c r="E14" i="86"/>
  <c r="B19" i="85" l="1"/>
  <c r="A18" i="85"/>
  <c r="B15" i="85"/>
  <c r="B16" i="85"/>
  <c r="B17" i="85"/>
  <c r="B18" i="85"/>
  <c r="B14" i="85"/>
  <c r="C35" i="85" l="1"/>
  <c r="C34" i="85"/>
  <c r="A34" i="85"/>
  <c r="B32" i="85"/>
  <c r="G41" i="76"/>
  <c r="G42" i="76"/>
  <c r="B30" i="85" l="1"/>
  <c r="B29" i="85"/>
  <c r="C28" i="85"/>
  <c r="B28" i="85"/>
  <c r="B24" i="85"/>
  <c r="C21" i="85"/>
  <c r="B24" i="80"/>
  <c r="G28" i="76" l="1"/>
  <c r="D11" i="77"/>
  <c r="D10" i="77"/>
  <c r="D24" i="77"/>
  <c r="B30" i="80" l="1"/>
  <c r="B29" i="80"/>
  <c r="F35" i="76"/>
  <c r="B28" i="80" l="1"/>
  <c r="E35" i="76"/>
  <c r="C21" i="80" l="1"/>
  <c r="C35" i="80"/>
  <c r="G7" i="76"/>
  <c r="G27" i="76"/>
  <c r="G26" i="76" s="1"/>
  <c r="G25" i="76" s="1"/>
  <c r="G24" i="76" s="1"/>
  <c r="G22" i="76" s="1"/>
  <c r="G20" i="76" s="1"/>
  <c r="G18" i="76" s="1"/>
  <c r="G43" i="76" l="1"/>
  <c r="G40" i="76" s="1"/>
  <c r="G39" i="76" s="1"/>
  <c r="G37" i="76" s="1"/>
  <c r="G35" i="76" s="1"/>
  <c r="G33" i="76" s="1"/>
  <c r="G31" i="76" s="1"/>
  <c r="G29" i="76" s="1"/>
  <c r="C28" i="80" l="1"/>
  <c r="G16" i="76" l="1"/>
  <c r="G14" i="76" s="1"/>
  <c r="G12" i="76" s="1"/>
  <c r="G8" i="76"/>
  <c r="G11" i="76" l="1"/>
  <c r="G9" i="76" s="1"/>
  <c r="D9" i="77" l="1"/>
</calcChain>
</file>

<file path=xl/sharedStrings.xml><?xml version="1.0" encoding="utf-8"?>
<sst xmlns="http://schemas.openxmlformats.org/spreadsheetml/2006/main" count="187" uniqueCount="109">
  <si>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</si>
  <si>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</si>
  <si>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</si>
  <si>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</si>
  <si>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</si>
  <si>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</si>
  <si>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</si>
  <si>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</si>
  <si>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</si>
  <si>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</si>
  <si>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</si>
  <si>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</si>
  <si>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</si>
  <si>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</si>
  <si>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</si>
  <si>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</si>
  <si>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</si>
  <si>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</si>
  <si>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</si>
  <si>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</si>
  <si>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</si>
  <si>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</si>
  <si>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</si>
  <si>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Տրանսֆերտների տրամադրում </t>
  </si>
  <si>
    <t xml:space="preserve"> Սոցիալական պաշտպանությանը տրամադրվող օժանդակ ծառայություններ (այլ դասերին չպատկանող)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</si>
  <si>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</si>
  <si>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</si>
  <si>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</si>
  <si>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</si>
  <si>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</si>
  <si>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</si>
  <si>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</si>
  <si>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</si>
  <si>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</si>
  <si>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</si>
  <si>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</si>
  <si>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</si>
  <si>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</si>
  <si>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</si>
  <si>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</si>
  <si>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</si>
  <si>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</si>
  <si>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</si>
  <si>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- Այլ նպաստներ բյուջեից</t>
  </si>
  <si>
    <t xml:space="preserve"> Սոցիալական պաշտպանություն (այլ դասերին չպատկանող)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</si>
  <si>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</si>
  <si>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</si>
  <si>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</si>
  <si>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</si>
  <si>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</si>
  <si>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Սոցիալական ապահովության իրավունքի իրականացում</t>
  </si>
  <si>
    <t xml:space="preserve"> Ծրագրի դասիչը </t>
  </si>
  <si>
    <t xml:space="preserve"> Ծրագրի անվանումը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</si>
  <si>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</si>
  <si>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</si>
  <si>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</si>
  <si>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նախարարություն</t>
  </si>
  <si>
    <t>ՄԱՍ 2. ՊԵՏԱԿԱՆ ՄԱՐՄՆԻ ԳԾՈՎ ԱՐԴՅՈՒՆՔԱՅԻՆ (ԿԱՏԱՐՈՂԱԿԱՆ) ՑՈՒՑԱՆԻՇՆԵՐԸ</t>
  </si>
  <si>
    <t>հազար դրամ</t>
  </si>
  <si>
    <t xml:space="preserve"> ՀՀ կառավարության 2022 թվականի</t>
  </si>
  <si>
    <t>այդ թվում՝</t>
  </si>
  <si>
    <t>Ծրագրի միջոցառումներ</t>
  </si>
  <si>
    <t>Հավելված N 3</t>
  </si>
  <si>
    <t>09</t>
  </si>
  <si>
    <t>02</t>
  </si>
  <si>
    <t>այդ թվում` ըստ կատարողների</t>
  </si>
  <si>
    <t>04</t>
  </si>
  <si>
    <t>01</t>
  </si>
  <si>
    <t xml:space="preserve"> Շահառուների ընտրության չափորոշիչները </t>
  </si>
  <si>
    <t>Հավելված N 4</t>
  </si>
  <si>
    <t>Ցուցանիշների փոփոխությունները նվազեցումները նշված են  փակագծերում</t>
  </si>
  <si>
    <t>Ցուցանիշների փոփոխությունները ավելացումները նշված են դրական նշանով</t>
  </si>
  <si>
    <t xml:space="preserve"> - Այլ ընթացիկ դրամաշնորհներ</t>
  </si>
  <si>
    <t>Ռազմական դրությամբ պայմանավորված՝ դրամական աջակցություն քաղաքացիական անձանց շրջանում զոհերի, ինչպես նաև անհայտ կորածների ընտանիքներին և հաշմանդամություն ձեռք բերած անձանց</t>
  </si>
  <si>
    <t>Սոցիալական օգնության դրամական արտահայտությամբ նպաստներ (բյուջեից)</t>
  </si>
  <si>
    <t xml:space="preserve">ՀՀ կառավարության 2020 թ. դեկտեմբերի 17-ի N 2082-Լ
որոշման պահանջներին համապատասխան </t>
  </si>
  <si>
    <t>Շահառուների թվաքանակ</t>
  </si>
  <si>
    <t xml:space="preserve">2020 թվականի սեպտեմբերի 27-ից Ադրբեջանի Հանրապետության
կողմից Արցախի Հանրապետության ուղղությամբ սկսված պատերազմական գործողությունների հետևանքով քաղաքացիական անձանց
շրջանում զոհերի, ինչպես նաև անհայտ կորածների ընտանիքներին և
հաշմանդամություն ձեռք բերած անձանց սոցիալական աջակցության
տրամադրում 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</si>
  <si>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</si>
  <si>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</si>
  <si>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</si>
  <si>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Սոցիալական շտապ օգնություն</t>
  </si>
  <si>
    <t xml:space="preserve"> Արագ արձագանքման ապահովում</t>
  </si>
  <si>
    <t xml:space="preserve"> Ծառայությունների մատուցում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</si>
  <si>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</si>
  <si>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</si>
  <si>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Անապահով սոցիալական խմբերին աջակցություն </t>
  </si>
  <si>
    <t xml:space="preserve"> 1011 </t>
  </si>
  <si>
    <t xml:space="preserve"> 11005 </t>
  </si>
  <si>
    <t xml:space="preserve"> Սոցիալական շտապ օգնություն </t>
  </si>
  <si>
    <t xml:space="preserve"> Արագ արձագանքման ապահովում </t>
  </si>
  <si>
    <t xml:space="preserve"> Ծառայությունների մատուցում </t>
  </si>
  <si>
    <t xml:space="preserve"> Մասնագիտացված կազմակերպություններ </t>
  </si>
  <si>
    <t xml:space="preserve"> Միջոցառումն իրականացնողի անվանումը </t>
  </si>
  <si>
    <t>Ծրագրային դասիչ</t>
  </si>
  <si>
    <t xml:space="preserve">Բյուջետային հատկացումների գլխավոր կարգադրիչների, ծրագրերի, միջոցառումների և միջոցառումները կատարող պետական մարմինների անվանումները 
</t>
  </si>
  <si>
    <t xml:space="preserve">Միջոցառումները կատարող պետական մարմինների և դրամաշնորհ ստացող տնտեսավարող սուբյեկտների  անվանումները 
</t>
  </si>
  <si>
    <t xml:space="preserve">Ցուցանիշների փոփոխությունները (ավելացումները նշված են դրական նշանով)  </t>
  </si>
  <si>
    <t>ՀՀ աշխատանքի և սոցիալական հարցերի նախարարություն</t>
  </si>
  <si>
    <t>այդ թվում`</t>
  </si>
  <si>
    <t>Անապահով սոցիալական խմբերին աջակցություն</t>
  </si>
  <si>
    <t>Սոցիալական շտապ օգնություն</t>
  </si>
  <si>
    <t>Մրցույթով ընտրված կազմակերպություն</t>
  </si>
  <si>
    <t>Հավելված N 5</t>
  </si>
  <si>
    <t>ՀԱՅԱՍՏԱՆԻ ՀԱՆՐԱՊԵՏՈՒԹՅԱՆ 2022 ԹՎԱԿԱՆԻ ՊԵՏԱԿԱՆ ԲՅՈՒՋԵԻ ՄԱՍԻՆ» ՕՐԵՆՔԻ 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</si>
  <si>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ՀԱՅԱՍՏԱՆԻ ՀԱՆՐԱՊԵՏՈՒԹՅԱՆ ԿԱՌԱՎԱՐՈՒԹՅԱՆ 2021 ԹՎԱԿԱՆԻ ԴԵԿՏԵՄԲԵՐԻ 23-Ի N 2121-Ն ՈՐՈՇՄԱՆ  N N 3  ԵՎ 4  ՀԱՎԵԼՎԱԾՆԵՐՈՒՄ ԿԱՏԱՐՎՈՂ ՓՈՓՈԽՈՒԹՅՈՒՆՆԵՐԸ ԵՎ ԼՐԱՑՈՒՄՆԵՐԸ</t>
  </si>
  <si>
    <t xml:space="preserve">ՀԱՅԱՍՏԱՆԻ ՀԱՆՐԱՊԵՏՈՒԹՅԱՆ ԿԱՌԱՎԱՐՈՒԹՅԱՆ 2021 ԹՎԱԿԱՆԻ ԴԵԿՏԵՄԲԵՐԻ 23-Ի N 2121-Ն ՈՐՈՇՄԱՆ
 N 5 ՀԱՎԵԼՎԱԾԻ N 7 ԱՂՅՈՒՍԱԿՈՒՄ ԿԱՏԱՐՎՈՂ ՓՈՓՈԽՈՒԹՅՈՒՆՆԵՐԸ </t>
  </si>
  <si>
    <t xml:space="preserve">
 ՀԱՅԱՍՏԱՆԻ ՀԱՆՐԱՊԵՏՈՒԹՅԱՆ ԿԱՌԱՎԱՐՈՒԹՅԱՆ 2021 ԹՎԱԿԱՆԻ ԴԵԿՏԵՄԲԵՐԻ 23-Ի N 2121-Ն ՈՐՈՇՄԱՆ N 9 ՀԱՎԵԼՎԱԾԻ N 9.15 ԱՂՅՈՒՍԱԿՆԵՐՈՒՄ ԿԱՏԱՐՎՈՂ ՓՈՓՈԽՈՒԹՅՈՒՆՆԵՐԸ ԵՎ ԼՐԱՑՈՒՄՆԵՐԸ</t>
  </si>
  <si>
    <r>
      <t>ՀԱՅԱՍՏԱՆԻ ՀԱՆՐԱՊԵՏՈՒԹՅԱՆ ԿԱՌԱՎԱՐՈՒԹՅԱՆ 2021 ԹՎԱԿԱՆԻ ԴԵԿՏԵՄԲԵՐԻ 23-Ի N 2121-Ն ՈՐՈՇՄԱՆ N 9.1 ՀԱՎԵԼՎԱԾԻ</t>
    </r>
    <r>
      <rPr>
        <sz val="12"/>
        <color rgb="FFFF0000"/>
        <rFont val="GHEA Grapalat"/>
        <family val="3"/>
      </rPr>
      <t xml:space="preserve"> </t>
    </r>
    <r>
      <rPr>
        <sz val="12"/>
        <color indexed="8"/>
        <rFont val="GHEA Grapalat"/>
        <family val="3"/>
      </rPr>
      <t xml:space="preserve"> N 9.1.16 ԱՂՅՈՒՍԱԿՈՒՄ ԿԱՏԱՐՎՈՂ ՓՈՓՈԽՈՒԹՅՈՒՆՆԵՐԸ ԵՎ ԼՐԱՑՈՒՄՆԵՐԸ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</si>
</sst>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6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b/>
      <sz val="12"/>
      <name val="GHEA Grapalat"/>
      <family val="3"/>
    </font>
    <font>
      <sz val="12"/>
      <color theme="1"/>
      <name val="GHEA Grapalat"/>
      <family val="3"/>
    </font>
    <font>
      <u/>
      <sz val="12"/>
      <name val="GHEA Grapalat"/>
      <family val="3"/>
    </font>
    <font>
      <b/>
      <u/>
      <sz val="12"/>
      <color theme="1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737">
    <xf numFmtId="0" fontId="0" fillId="0" borderId="0"/>
    <xf numFmtId="43" fontId="12" fillId="0" borderId="0" applyFont="0" applyFill="0" applyBorder="0" applyAlignment="0" applyProtection="0"/>
    <xf numFmtId="0" fontId="19" fillId="0" borderId="0">
      <alignment horizontal="left" vertical="top" wrapText="1"/>
    </xf>
    <xf numFmtId="0" fontId="20" fillId="0" borderId="0">
      <alignment horizontal="left" vertical="top" wrapText="1"/>
    </xf>
    <xf numFmtId="0" fontId="13" fillId="0" borderId="0"/>
    <xf numFmtId="0" fontId="12" fillId="0" borderId="0"/>
    <xf numFmtId="0" fontId="13" fillId="0" borderId="0"/>
    <xf numFmtId="0" fontId="18" fillId="0" borderId="0"/>
    <xf numFmtId="0" fontId="15" fillId="0" borderId="0"/>
    <xf numFmtId="0" fontId="12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4" fillId="0" borderId="0"/>
    <xf numFmtId="9" fontId="18" fillId="0" borderId="0" applyFont="0" applyFill="0" applyBorder="0" applyAlignment="0" applyProtection="0"/>
    <xf numFmtId="167" fontId="20" fillId="0" borderId="0" applyFill="0" applyBorder="0" applyProtection="0">
      <alignment horizontal="right" vertical="top"/>
    </xf>
    <xf numFmtId="0" fontId="14" fillId="0" borderId="0"/>
    <xf numFmtId="0" fontId="22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4" fillId="0" borderId="12" applyNumberFormat="0" applyFill="0" applyAlignment="0" applyProtection="0"/>
    <xf numFmtId="0" fontId="25" fillId="0" borderId="13" applyNumberFormat="0" applyFill="0" applyAlignment="0" applyProtection="0"/>
    <xf numFmtId="0" fontId="25" fillId="0" borderId="0" applyNumberFormat="0" applyFill="0" applyBorder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0" applyNumberFormat="0" applyBorder="0" applyAlignment="0" applyProtection="0"/>
    <xf numFmtId="0" fontId="29" fillId="6" borderId="14" applyNumberFormat="0" applyAlignment="0" applyProtection="0"/>
    <xf numFmtId="0" fontId="30" fillId="7" borderId="15" applyNumberFormat="0" applyAlignment="0" applyProtection="0"/>
    <xf numFmtId="0" fontId="31" fillId="7" borderId="14" applyNumberFormat="0" applyAlignment="0" applyProtection="0"/>
    <xf numFmtId="0" fontId="32" fillId="0" borderId="16" applyNumberFormat="0" applyFill="0" applyAlignment="0" applyProtection="0"/>
    <xf numFmtId="0" fontId="33" fillId="8" borderId="17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9" applyNumberFormat="0" applyFill="0" applyAlignment="0" applyProtection="0"/>
    <xf numFmtId="0" fontId="37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37" fillId="21" borderId="0" applyNumberFormat="0" applyBorder="0" applyAlignment="0" applyProtection="0"/>
    <xf numFmtId="0" fontId="37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37" fillId="25" borderId="0" applyNumberFormat="0" applyBorder="0" applyAlignment="0" applyProtection="0"/>
    <xf numFmtId="0" fontId="37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37" fillId="33" borderId="0" applyNumberFormat="0" applyBorder="0" applyAlignment="0" applyProtection="0"/>
    <xf numFmtId="43" fontId="38" fillId="0" borderId="0" applyFont="0" applyFill="0" applyBorder="0" applyAlignment="0" applyProtection="0"/>
    <xf numFmtId="0" fontId="11" fillId="9" borderId="18" applyNumberFormat="0" applyFont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9" borderId="18" applyNumberFormat="0" applyFont="0" applyAlignment="0" applyProtection="0"/>
    <xf numFmtId="0" fontId="39" fillId="0" borderId="0"/>
    <xf numFmtId="0" fontId="9" fillId="11" borderId="0" applyNumberFormat="0" applyBorder="0" applyAlignment="0" applyProtection="0"/>
    <xf numFmtId="0" fontId="42" fillId="11" borderId="0" applyNumberFormat="0" applyBorder="0" applyAlignment="0" applyProtection="0"/>
    <xf numFmtId="0" fontId="9" fillId="15" borderId="0" applyNumberFormat="0" applyBorder="0" applyAlignment="0" applyProtection="0"/>
    <xf numFmtId="0" fontId="42" fillId="15" borderId="0" applyNumberFormat="0" applyBorder="0" applyAlignment="0" applyProtection="0"/>
    <xf numFmtId="0" fontId="9" fillId="19" borderId="0" applyNumberFormat="0" applyBorder="0" applyAlignment="0" applyProtection="0"/>
    <xf numFmtId="0" fontId="42" fillId="19" borderId="0" applyNumberFormat="0" applyBorder="0" applyAlignment="0" applyProtection="0"/>
    <xf numFmtId="0" fontId="9" fillId="23" borderId="0" applyNumberFormat="0" applyBorder="0" applyAlignment="0" applyProtection="0"/>
    <xf numFmtId="0" fontId="42" fillId="23" borderId="0" applyNumberFormat="0" applyBorder="0" applyAlignment="0" applyProtection="0"/>
    <xf numFmtId="0" fontId="9" fillId="27" borderId="0" applyNumberFormat="0" applyBorder="0" applyAlignment="0" applyProtection="0"/>
    <xf numFmtId="0" fontId="42" fillId="27" borderId="0" applyNumberFormat="0" applyBorder="0" applyAlignment="0" applyProtection="0"/>
    <xf numFmtId="0" fontId="9" fillId="31" borderId="0" applyNumberFormat="0" applyBorder="0" applyAlignment="0" applyProtection="0"/>
    <xf numFmtId="0" fontId="42" fillId="31" borderId="0" applyNumberFormat="0" applyBorder="0" applyAlignment="0" applyProtection="0"/>
    <xf numFmtId="0" fontId="9" fillId="12" borderId="0" applyNumberFormat="0" applyBorder="0" applyAlignment="0" applyProtection="0"/>
    <xf numFmtId="0" fontId="42" fillId="12" borderId="0" applyNumberFormat="0" applyBorder="0" applyAlignment="0" applyProtection="0"/>
    <xf numFmtId="0" fontId="9" fillId="16" borderId="0" applyNumberFormat="0" applyBorder="0" applyAlignment="0" applyProtection="0"/>
    <xf numFmtId="0" fontId="42" fillId="16" borderId="0" applyNumberFormat="0" applyBorder="0" applyAlignment="0" applyProtection="0"/>
    <xf numFmtId="0" fontId="9" fillId="20" borderId="0" applyNumberFormat="0" applyBorder="0" applyAlignment="0" applyProtection="0"/>
    <xf numFmtId="0" fontId="42" fillId="20" borderId="0" applyNumberFormat="0" applyBorder="0" applyAlignment="0" applyProtection="0"/>
    <xf numFmtId="0" fontId="9" fillId="24" borderId="0" applyNumberFormat="0" applyBorder="0" applyAlignment="0" applyProtection="0"/>
    <xf numFmtId="0" fontId="42" fillId="24" borderId="0" applyNumberFormat="0" applyBorder="0" applyAlignment="0" applyProtection="0"/>
    <xf numFmtId="0" fontId="9" fillId="28" borderId="0" applyNumberFormat="0" applyBorder="0" applyAlignment="0" applyProtection="0"/>
    <xf numFmtId="0" fontId="42" fillId="28" borderId="0" applyNumberFormat="0" applyBorder="0" applyAlignment="0" applyProtection="0"/>
    <xf numFmtId="0" fontId="9" fillId="32" borderId="0" applyNumberFormat="0" applyBorder="0" applyAlignment="0" applyProtection="0"/>
    <xf numFmtId="0" fontId="42" fillId="32" borderId="0" applyNumberFormat="0" applyBorder="0" applyAlignment="0" applyProtection="0"/>
    <xf numFmtId="0" fontId="43" fillId="13" borderId="0" applyNumberFormat="0" applyBorder="0" applyAlignment="0" applyProtection="0"/>
    <xf numFmtId="0" fontId="43" fillId="17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3" fillId="10" borderId="0" applyNumberFormat="0" applyBorder="0" applyAlignment="0" applyProtection="0"/>
    <xf numFmtId="0" fontId="43" fillId="14" borderId="0" applyNumberFormat="0" applyBorder="0" applyAlignment="0" applyProtection="0"/>
    <xf numFmtId="0" fontId="43" fillId="18" borderId="0" applyNumberFormat="0" applyBorder="0" applyAlignment="0" applyProtection="0"/>
    <xf numFmtId="0" fontId="43" fillId="22" borderId="0" applyNumberFormat="0" applyBorder="0" applyAlignment="0" applyProtection="0"/>
    <xf numFmtId="0" fontId="43" fillId="26" borderId="0" applyNumberFormat="0" applyBorder="0" applyAlignment="0" applyProtection="0"/>
    <xf numFmtId="0" fontId="43" fillId="30" borderId="0" applyNumberFormat="0" applyBorder="0" applyAlignment="0" applyProtection="0"/>
    <xf numFmtId="0" fontId="44" fillId="4" borderId="0" applyNumberFormat="0" applyBorder="0" applyAlignment="0" applyProtection="0"/>
    <xf numFmtId="0" fontId="45" fillId="7" borderId="14" applyNumberFormat="0" applyAlignment="0" applyProtection="0"/>
    <xf numFmtId="0" fontId="46" fillId="8" borderId="17" applyNumberFormat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48" fillId="3" borderId="0" applyNumberFormat="0" applyBorder="0" applyAlignment="0" applyProtection="0"/>
    <xf numFmtId="0" fontId="49" fillId="0" borderId="11" applyNumberFormat="0" applyFill="0" applyAlignment="0" applyProtection="0"/>
    <xf numFmtId="0" fontId="50" fillId="0" borderId="12" applyNumberFormat="0" applyFill="0" applyAlignment="0" applyProtection="0"/>
    <xf numFmtId="0" fontId="51" fillId="0" borderId="13" applyNumberFormat="0" applyFill="0" applyAlignment="0" applyProtection="0"/>
    <xf numFmtId="0" fontId="51" fillId="0" borderId="0" applyNumberFormat="0" applyFill="0" applyBorder="0" applyAlignment="0" applyProtection="0"/>
    <xf numFmtId="0" fontId="52" fillId="6" borderId="14" applyNumberFormat="0" applyAlignment="0" applyProtection="0"/>
    <xf numFmtId="0" fontId="53" fillId="0" borderId="16" applyNumberFormat="0" applyFill="0" applyAlignment="0" applyProtection="0"/>
    <xf numFmtId="0" fontId="54" fillId="5" borderId="0" applyNumberFormat="0" applyBorder="0" applyAlignment="0" applyProtection="0"/>
    <xf numFmtId="0" fontId="40" fillId="0" borderId="0"/>
    <xf numFmtId="0" fontId="40" fillId="0" borderId="0"/>
    <xf numFmtId="0" fontId="20" fillId="0" borderId="0">
      <alignment horizontal="left" vertical="top" wrapText="1"/>
    </xf>
    <xf numFmtId="0" fontId="55" fillId="0" borderId="0"/>
    <xf numFmtId="0" fontId="56" fillId="0" borderId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42" fillId="9" borderId="18" applyNumberFormat="0" applyFont="0" applyAlignment="0" applyProtection="0"/>
    <xf numFmtId="0" fontId="9" fillId="9" borderId="18" applyNumberFormat="0" applyFont="0" applyAlignment="0" applyProtection="0"/>
    <xf numFmtId="0" fontId="57" fillId="7" borderId="15" applyNumberFormat="0" applyAlignment="0" applyProtection="0"/>
    <xf numFmtId="0" fontId="58" fillId="0" borderId="0" applyNumberFormat="0" applyFill="0" applyBorder="0" applyAlignment="0" applyProtection="0"/>
    <xf numFmtId="0" fontId="59" fillId="0" borderId="19" applyNumberFormat="0" applyFill="0" applyAlignment="0" applyProtection="0"/>
    <xf numFmtId="0" fontId="60" fillId="0" borderId="0" applyNumberFormat="0" applyFill="0" applyBorder="0" applyAlignment="0" applyProtection="0"/>
    <xf numFmtId="0" fontId="41" fillId="0" borderId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9" borderId="18" applyNumberFormat="0" applyFont="0" applyAlignment="0" applyProtection="0"/>
    <xf numFmtId="167" fontId="61" fillId="0" borderId="0" applyFill="0" applyBorder="0" applyProtection="0">
      <alignment horizontal="right" vertical="top"/>
    </xf>
    <xf numFmtId="0" fontId="7" fillId="0" borderId="0"/>
    <xf numFmtId="43" fontId="7" fillId="0" borderId="0" applyFont="0" applyFill="0" applyBorder="0" applyAlignment="0" applyProtection="0"/>
    <xf numFmtId="6" fontId="62" fillId="0" borderId="0" applyFont="0" applyFill="0" applyBorder="0" applyAlignment="0" applyProtection="0"/>
    <xf numFmtId="6" fontId="62" fillId="0" borderId="0" applyFont="0" applyFill="0" applyBorder="0" applyAlignment="0" applyProtection="0"/>
    <xf numFmtId="0" fontId="12" fillId="0" borderId="0"/>
    <xf numFmtId="0" fontId="12" fillId="0" borderId="0"/>
    <xf numFmtId="0" fontId="63" fillId="0" borderId="0"/>
    <xf numFmtId="0" fontId="12" fillId="0" borderId="0"/>
    <xf numFmtId="0" fontId="12" fillId="0" borderId="0"/>
    <xf numFmtId="0" fontId="14" fillId="0" borderId="0"/>
    <xf numFmtId="0" fontId="64" fillId="35" borderId="0" applyNumberFormat="0" applyBorder="0" applyAlignment="0" applyProtection="0"/>
    <xf numFmtId="0" fontId="7" fillId="35" borderId="0" applyNumberFormat="0" applyBorder="0" applyAlignment="0" applyProtection="0"/>
    <xf numFmtId="0" fontId="42" fillId="11" borderId="0" applyNumberFormat="0" applyBorder="0" applyAlignment="0" applyProtection="0"/>
    <xf numFmtId="0" fontId="65" fillId="36" borderId="0" applyNumberFormat="0" applyBorder="0" applyAlignment="0" applyProtection="0"/>
    <xf numFmtId="0" fontId="64" fillId="35" borderId="0" applyNumberFormat="0" applyBorder="0" applyAlignment="0" applyProtection="0"/>
    <xf numFmtId="0" fontId="21" fillId="11" borderId="0" applyNumberFormat="0" applyBorder="0" applyAlignment="0" applyProtection="0"/>
    <xf numFmtId="0" fontId="66" fillId="37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64" fillId="38" borderId="0" applyNumberFormat="0" applyBorder="0" applyAlignment="0" applyProtection="0"/>
    <xf numFmtId="0" fontId="7" fillId="38" borderId="0" applyNumberFormat="0" applyBorder="0" applyAlignment="0" applyProtection="0"/>
    <xf numFmtId="0" fontId="42" fillId="15" borderId="0" applyNumberFormat="0" applyBorder="0" applyAlignment="0" applyProtection="0"/>
    <xf numFmtId="0" fontId="65" fillId="39" borderId="0" applyNumberFormat="0" applyBorder="0" applyAlignment="0" applyProtection="0"/>
    <xf numFmtId="0" fontId="64" fillId="38" borderId="0" applyNumberFormat="0" applyBorder="0" applyAlignment="0" applyProtection="0"/>
    <xf numFmtId="0" fontId="21" fillId="15" borderId="0" applyNumberFormat="0" applyBorder="0" applyAlignment="0" applyProtection="0"/>
    <xf numFmtId="0" fontId="66" fillId="39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64" fillId="40" borderId="0" applyNumberFormat="0" applyBorder="0" applyAlignment="0" applyProtection="0"/>
    <xf numFmtId="0" fontId="7" fillId="40" borderId="0" applyNumberFormat="0" applyBorder="0" applyAlignment="0" applyProtection="0"/>
    <xf numFmtId="0" fontId="42" fillId="19" borderId="0" applyNumberFormat="0" applyBorder="0" applyAlignment="0" applyProtection="0"/>
    <xf numFmtId="0" fontId="65" fillId="41" borderId="0" applyNumberFormat="0" applyBorder="0" applyAlignment="0" applyProtection="0"/>
    <xf numFmtId="0" fontId="64" fillId="40" borderId="0" applyNumberFormat="0" applyBorder="0" applyAlignment="0" applyProtection="0"/>
    <xf numFmtId="0" fontId="21" fillId="19" borderId="0" applyNumberFormat="0" applyBorder="0" applyAlignment="0" applyProtection="0"/>
    <xf numFmtId="0" fontId="66" fillId="41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64" fillId="42" borderId="0" applyNumberFormat="0" applyBorder="0" applyAlignment="0" applyProtection="0"/>
    <xf numFmtId="0" fontId="7" fillId="42" borderId="0" applyNumberFormat="0" applyBorder="0" applyAlignment="0" applyProtection="0"/>
    <xf numFmtId="0" fontId="42" fillId="23" borderId="0" applyNumberFormat="0" applyBorder="0" applyAlignment="0" applyProtection="0"/>
    <xf numFmtId="0" fontId="65" fillId="37" borderId="0" applyNumberFormat="0" applyBorder="0" applyAlignment="0" applyProtection="0"/>
    <xf numFmtId="0" fontId="64" fillId="42" borderId="0" applyNumberFormat="0" applyBorder="0" applyAlignment="0" applyProtection="0"/>
    <xf numFmtId="0" fontId="21" fillId="23" borderId="0" applyNumberFormat="0" applyBorder="0" applyAlignment="0" applyProtection="0"/>
    <xf numFmtId="0" fontId="66" fillId="3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64" fillId="43" borderId="0" applyNumberFormat="0" applyBorder="0" applyAlignment="0" applyProtection="0"/>
    <xf numFmtId="0" fontId="7" fillId="27" borderId="0" applyNumberFormat="0" applyBorder="0" applyAlignment="0" applyProtection="0"/>
    <xf numFmtId="0" fontId="42" fillId="27" borderId="0" applyNumberFormat="0" applyBorder="0" applyAlignment="0" applyProtection="0"/>
    <xf numFmtId="0" fontId="65" fillId="43" borderId="0" applyNumberFormat="0" applyBorder="0" applyAlignment="0" applyProtection="0"/>
    <xf numFmtId="0" fontId="64" fillId="43" borderId="0" applyNumberFormat="0" applyBorder="0" applyAlignment="0" applyProtection="0"/>
    <xf numFmtId="0" fontId="21" fillId="27" borderId="0" applyNumberFormat="0" applyBorder="0" applyAlignment="0" applyProtection="0"/>
    <xf numFmtId="0" fontId="66" fillId="4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64" fillId="37" borderId="0" applyNumberFormat="0" applyBorder="0" applyAlignment="0" applyProtection="0"/>
    <xf numFmtId="0" fontId="7" fillId="31" borderId="0" applyNumberFormat="0" applyBorder="0" applyAlignment="0" applyProtection="0"/>
    <xf numFmtId="0" fontId="42" fillId="31" borderId="0" applyNumberFormat="0" applyBorder="0" applyAlignment="0" applyProtection="0"/>
    <xf numFmtId="0" fontId="65" fillId="41" borderId="0" applyNumberFormat="0" applyBorder="0" applyAlignment="0" applyProtection="0"/>
    <xf numFmtId="0" fontId="64" fillId="37" borderId="0" applyNumberFormat="0" applyBorder="0" applyAlignment="0" applyProtection="0"/>
    <xf numFmtId="0" fontId="21" fillId="31" borderId="0" applyNumberFormat="0" applyBorder="0" applyAlignment="0" applyProtection="0"/>
    <xf numFmtId="0" fontId="66" fillId="4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64" fillId="36" borderId="0" applyNumberFormat="0" applyBorder="0" applyAlignment="0" applyProtection="0"/>
    <xf numFmtId="0" fontId="7" fillId="12" borderId="0" applyNumberFormat="0" applyBorder="0" applyAlignment="0" applyProtection="0"/>
    <xf numFmtId="0" fontId="42" fillId="12" borderId="0" applyNumberFormat="0" applyBorder="0" applyAlignment="0" applyProtection="0"/>
    <xf numFmtId="0" fontId="65" fillId="43" borderId="0" applyNumberFormat="0" applyBorder="0" applyAlignment="0" applyProtection="0"/>
    <xf numFmtId="0" fontId="64" fillId="36" borderId="0" applyNumberFormat="0" applyBorder="0" applyAlignment="0" applyProtection="0"/>
    <xf numFmtId="0" fontId="21" fillId="12" borderId="0" applyNumberFormat="0" applyBorder="0" applyAlignment="0" applyProtection="0"/>
    <xf numFmtId="0" fontId="66" fillId="44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64" fillId="39" borderId="0" applyNumberFormat="0" applyBorder="0" applyAlignment="0" applyProtection="0"/>
    <xf numFmtId="0" fontId="7" fillId="16" borderId="0" applyNumberFormat="0" applyBorder="0" applyAlignment="0" applyProtection="0"/>
    <xf numFmtId="0" fontId="42" fillId="16" borderId="0" applyNumberFormat="0" applyBorder="0" applyAlignment="0" applyProtection="0"/>
    <xf numFmtId="0" fontId="65" fillId="39" borderId="0" applyNumberFormat="0" applyBorder="0" applyAlignment="0" applyProtection="0"/>
    <xf numFmtId="0" fontId="64" fillId="39" borderId="0" applyNumberFormat="0" applyBorder="0" applyAlignment="0" applyProtection="0"/>
    <xf numFmtId="0" fontId="21" fillId="16" borderId="0" applyNumberFormat="0" applyBorder="0" applyAlignment="0" applyProtection="0"/>
    <xf numFmtId="0" fontId="66" fillId="39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64" fillId="45" borderId="0" applyNumberFormat="0" applyBorder="0" applyAlignment="0" applyProtection="0"/>
    <xf numFmtId="0" fontId="7" fillId="45" borderId="0" applyNumberFormat="0" applyBorder="0" applyAlignment="0" applyProtection="0"/>
    <xf numFmtId="0" fontId="42" fillId="20" borderId="0" applyNumberFormat="0" applyBorder="0" applyAlignment="0" applyProtection="0"/>
    <xf numFmtId="0" fontId="65" fillId="46" borderId="0" applyNumberFormat="0" applyBorder="0" applyAlignment="0" applyProtection="0"/>
    <xf numFmtId="0" fontId="64" fillId="45" borderId="0" applyNumberFormat="0" applyBorder="0" applyAlignment="0" applyProtection="0"/>
    <xf numFmtId="0" fontId="21" fillId="20" borderId="0" applyNumberFormat="0" applyBorder="0" applyAlignment="0" applyProtection="0"/>
    <xf numFmtId="0" fontId="66" fillId="46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64" fillId="42" borderId="0" applyNumberFormat="0" applyBorder="0" applyAlignment="0" applyProtection="0"/>
    <xf numFmtId="0" fontId="7" fillId="24" borderId="0" applyNumberFormat="0" applyBorder="0" applyAlignment="0" applyProtection="0"/>
    <xf numFmtId="0" fontId="42" fillId="24" borderId="0" applyNumberFormat="0" applyBorder="0" applyAlignment="0" applyProtection="0"/>
    <xf numFmtId="0" fontId="65" fillId="38" borderId="0" applyNumberFormat="0" applyBorder="0" applyAlignment="0" applyProtection="0"/>
    <xf numFmtId="0" fontId="64" fillId="42" borderId="0" applyNumberFormat="0" applyBorder="0" applyAlignment="0" applyProtection="0"/>
    <xf numFmtId="0" fontId="21" fillId="24" borderId="0" applyNumberFormat="0" applyBorder="0" applyAlignment="0" applyProtection="0"/>
    <xf numFmtId="0" fontId="66" fillId="4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64" fillId="36" borderId="0" applyNumberFormat="0" applyBorder="0" applyAlignment="0" applyProtection="0"/>
    <xf numFmtId="0" fontId="7" fillId="28" borderId="0" applyNumberFormat="0" applyBorder="0" applyAlignment="0" applyProtection="0"/>
    <xf numFmtId="0" fontId="42" fillId="28" borderId="0" applyNumberFormat="0" applyBorder="0" applyAlignment="0" applyProtection="0"/>
    <xf numFmtId="0" fontId="65" fillId="43" borderId="0" applyNumberFormat="0" applyBorder="0" applyAlignment="0" applyProtection="0"/>
    <xf numFmtId="0" fontId="64" fillId="36" borderId="0" applyNumberFormat="0" applyBorder="0" applyAlignment="0" applyProtection="0"/>
    <xf numFmtId="0" fontId="21" fillId="28" borderId="0" applyNumberFormat="0" applyBorder="0" applyAlignment="0" applyProtection="0"/>
    <xf numFmtId="0" fontId="66" fillId="36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64" fillId="47" borderId="0" applyNumberFormat="0" applyBorder="0" applyAlignment="0" applyProtection="0"/>
    <xf numFmtId="0" fontId="7" fillId="32" borderId="0" applyNumberFormat="0" applyBorder="0" applyAlignment="0" applyProtection="0"/>
    <xf numFmtId="0" fontId="42" fillId="32" borderId="0" applyNumberFormat="0" applyBorder="0" applyAlignment="0" applyProtection="0"/>
    <xf numFmtId="0" fontId="65" fillId="41" borderId="0" applyNumberFormat="0" applyBorder="0" applyAlignment="0" applyProtection="0"/>
    <xf numFmtId="0" fontId="64" fillId="47" borderId="0" applyNumberFormat="0" applyBorder="0" applyAlignment="0" applyProtection="0"/>
    <xf numFmtId="0" fontId="21" fillId="32" borderId="0" applyNumberFormat="0" applyBorder="0" applyAlignment="0" applyProtection="0"/>
    <xf numFmtId="0" fontId="66" fillId="46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67" fillId="48" borderId="0" applyNumberFormat="0" applyBorder="0" applyAlignment="0" applyProtection="0"/>
    <xf numFmtId="0" fontId="37" fillId="13" borderId="0" applyNumberFormat="0" applyBorder="0" applyAlignment="0" applyProtection="0"/>
    <xf numFmtId="0" fontId="43" fillId="13" borderId="0" applyNumberFormat="0" applyBorder="0" applyAlignment="0" applyProtection="0"/>
    <xf numFmtId="0" fontId="68" fillId="43" borderId="0" applyNumberFormat="0" applyBorder="0" applyAlignment="0" applyProtection="0"/>
    <xf numFmtId="0" fontId="69" fillId="13" borderId="0" applyNumberFormat="0" applyBorder="0" applyAlignment="0" applyProtection="0"/>
    <xf numFmtId="0" fontId="70" fillId="49" borderId="0" applyNumberFormat="0" applyBorder="0" applyAlignment="0" applyProtection="0"/>
    <xf numFmtId="0" fontId="37" fillId="13" borderId="0" applyNumberFormat="0" applyBorder="0" applyAlignment="0" applyProtection="0"/>
    <xf numFmtId="0" fontId="67" fillId="39" borderId="0" applyNumberFormat="0" applyBorder="0" applyAlignment="0" applyProtection="0"/>
    <xf numFmtId="0" fontId="37" fillId="17" borderId="0" applyNumberFormat="0" applyBorder="0" applyAlignment="0" applyProtection="0"/>
    <xf numFmtId="0" fontId="43" fillId="17" borderId="0" applyNumberFormat="0" applyBorder="0" applyAlignment="0" applyProtection="0"/>
    <xf numFmtId="0" fontId="68" fillId="50" borderId="0" applyNumberFormat="0" applyBorder="0" applyAlignment="0" applyProtection="0"/>
    <xf numFmtId="0" fontId="69" fillId="17" borderId="0" applyNumberFormat="0" applyBorder="0" applyAlignment="0" applyProtection="0"/>
    <xf numFmtId="0" fontId="70" fillId="39" borderId="0" applyNumberFormat="0" applyBorder="0" applyAlignment="0" applyProtection="0"/>
    <xf numFmtId="0" fontId="37" fillId="17" borderId="0" applyNumberFormat="0" applyBorder="0" applyAlignment="0" applyProtection="0"/>
    <xf numFmtId="0" fontId="67" fillId="45" borderId="0" applyNumberFormat="0" applyBorder="0" applyAlignment="0" applyProtection="0"/>
    <xf numFmtId="0" fontId="37" fillId="45" borderId="0" applyNumberFormat="0" applyBorder="0" applyAlignment="0" applyProtection="0"/>
    <xf numFmtId="0" fontId="43" fillId="21" borderId="0" applyNumberFormat="0" applyBorder="0" applyAlignment="0" applyProtection="0"/>
    <xf numFmtId="0" fontId="68" fillId="47" borderId="0" applyNumberFormat="0" applyBorder="0" applyAlignment="0" applyProtection="0"/>
    <xf numFmtId="0" fontId="69" fillId="21" borderId="0" applyNumberFormat="0" applyBorder="0" applyAlignment="0" applyProtection="0"/>
    <xf numFmtId="0" fontId="70" fillId="46" borderId="0" applyNumberFormat="0" applyBorder="0" applyAlignment="0" applyProtection="0"/>
    <xf numFmtId="0" fontId="37" fillId="21" borderId="0" applyNumberFormat="0" applyBorder="0" applyAlignment="0" applyProtection="0"/>
    <xf numFmtId="0" fontId="67" fillId="51" borderId="0" applyNumberFormat="0" applyBorder="0" applyAlignment="0" applyProtection="0"/>
    <xf numFmtId="0" fontId="37" fillId="51" borderId="0" applyNumberFormat="0" applyBorder="0" applyAlignment="0" applyProtection="0"/>
    <xf numFmtId="0" fontId="43" fillId="25" borderId="0" applyNumberFormat="0" applyBorder="0" applyAlignment="0" applyProtection="0"/>
    <xf numFmtId="0" fontId="68" fillId="38" borderId="0" applyNumberFormat="0" applyBorder="0" applyAlignment="0" applyProtection="0"/>
    <xf numFmtId="0" fontId="69" fillId="25" borderId="0" applyNumberFormat="0" applyBorder="0" applyAlignment="0" applyProtection="0"/>
    <xf numFmtId="0" fontId="70" fillId="44" borderId="0" applyNumberFormat="0" applyBorder="0" applyAlignment="0" applyProtection="0"/>
    <xf numFmtId="0" fontId="37" fillId="25" borderId="0" applyNumberFormat="0" applyBorder="0" applyAlignment="0" applyProtection="0"/>
    <xf numFmtId="0" fontId="67" fillId="49" borderId="0" applyNumberFormat="0" applyBorder="0" applyAlignment="0" applyProtection="0"/>
    <xf numFmtId="0" fontId="37" fillId="29" borderId="0" applyNumberFormat="0" applyBorder="0" applyAlignment="0" applyProtection="0"/>
    <xf numFmtId="0" fontId="43" fillId="29" borderId="0" applyNumberFormat="0" applyBorder="0" applyAlignment="0" applyProtection="0"/>
    <xf numFmtId="0" fontId="68" fillId="43" borderId="0" applyNumberFormat="0" applyBorder="0" applyAlignment="0" applyProtection="0"/>
    <xf numFmtId="0" fontId="69" fillId="29" borderId="0" applyNumberFormat="0" applyBorder="0" applyAlignment="0" applyProtection="0"/>
    <xf numFmtId="0" fontId="70" fillId="49" borderId="0" applyNumberFormat="0" applyBorder="0" applyAlignment="0" applyProtection="0"/>
    <xf numFmtId="0" fontId="37" fillId="29" borderId="0" applyNumberFormat="0" applyBorder="0" applyAlignment="0" applyProtection="0"/>
    <xf numFmtId="0" fontId="67" fillId="52" borderId="0" applyNumberFormat="0" applyBorder="0" applyAlignment="0" applyProtection="0"/>
    <xf numFmtId="0" fontId="37" fillId="52" borderId="0" applyNumberFormat="0" applyBorder="0" applyAlignment="0" applyProtection="0"/>
    <xf numFmtId="0" fontId="43" fillId="33" borderId="0" applyNumberFormat="0" applyBorder="0" applyAlignment="0" applyProtection="0"/>
    <xf numFmtId="0" fontId="68" fillId="39" borderId="0" applyNumberFormat="0" applyBorder="0" applyAlignment="0" applyProtection="0"/>
    <xf numFmtId="0" fontId="69" fillId="33" borderId="0" applyNumberFormat="0" applyBorder="0" applyAlignment="0" applyProtection="0"/>
    <xf numFmtId="0" fontId="70" fillId="39" borderId="0" applyNumberFormat="0" applyBorder="0" applyAlignment="0" applyProtection="0"/>
    <xf numFmtId="0" fontId="37" fillId="33" borderId="0" applyNumberFormat="0" applyBorder="0" applyAlignment="0" applyProtection="0"/>
    <xf numFmtId="0" fontId="71" fillId="53" borderId="0" applyNumberFormat="0" applyBorder="0" applyAlignment="0" applyProtection="0"/>
    <xf numFmtId="0" fontId="71" fillId="54" borderId="0" applyNumberFormat="0" applyBorder="0" applyAlignment="0" applyProtection="0"/>
    <xf numFmtId="0" fontId="72" fillId="55" borderId="0" applyNumberFormat="0" applyBorder="0" applyAlignment="0" applyProtection="0"/>
    <xf numFmtId="0" fontId="72" fillId="56" borderId="0" applyNumberFormat="0" applyBorder="0" applyAlignment="0" applyProtection="0"/>
    <xf numFmtId="0" fontId="72" fillId="56" borderId="0" applyNumberFormat="0" applyBorder="0" applyAlignment="0" applyProtection="0"/>
    <xf numFmtId="0" fontId="72" fillId="56" borderId="0" applyNumberFormat="0" applyBorder="0" applyAlignment="0" applyProtection="0"/>
    <xf numFmtId="0" fontId="72" fillId="56" borderId="0" applyNumberFormat="0" applyBorder="0" applyAlignment="0" applyProtection="0"/>
    <xf numFmtId="0" fontId="72" fillId="56" borderId="0" applyNumberFormat="0" applyBorder="0" applyAlignment="0" applyProtection="0"/>
    <xf numFmtId="0" fontId="67" fillId="57" borderId="0" applyNumberFormat="0" applyBorder="0" applyAlignment="0" applyProtection="0"/>
    <xf numFmtId="0" fontId="37" fillId="10" borderId="0" applyNumberFormat="0" applyBorder="0" applyAlignment="0" applyProtection="0"/>
    <xf numFmtId="0" fontId="43" fillId="10" borderId="0" applyNumberFormat="0" applyBorder="0" applyAlignment="0" applyProtection="0"/>
    <xf numFmtId="0" fontId="72" fillId="56" borderId="0" applyNumberFormat="0" applyBorder="0" applyAlignment="0" applyProtection="0"/>
    <xf numFmtId="0" fontId="69" fillId="10" borderId="0" applyNumberFormat="0" applyBorder="0" applyAlignment="0" applyProtection="0"/>
    <xf numFmtId="0" fontId="70" fillId="49" borderId="0" applyNumberFormat="0" applyBorder="0" applyAlignment="0" applyProtection="0"/>
    <xf numFmtId="0" fontId="37" fillId="10" borderId="0" applyNumberFormat="0" applyBorder="0" applyAlignment="0" applyProtection="0"/>
    <xf numFmtId="0" fontId="72" fillId="56" borderId="0" applyNumberFormat="0" applyBorder="0" applyAlignment="0" applyProtection="0"/>
    <xf numFmtId="0" fontId="72" fillId="56" borderId="0" applyNumberFormat="0" applyBorder="0" applyAlignment="0" applyProtection="0"/>
    <xf numFmtId="0" fontId="72" fillId="56" borderId="0" applyNumberFormat="0" applyBorder="0" applyAlignment="0" applyProtection="0"/>
    <xf numFmtId="0" fontId="72" fillId="56" borderId="0" applyNumberFormat="0" applyBorder="0" applyAlignment="0" applyProtection="0"/>
    <xf numFmtId="0" fontId="72" fillId="56" borderId="0" applyNumberFormat="0" applyBorder="0" applyAlignment="0" applyProtection="0"/>
    <xf numFmtId="0" fontId="72" fillId="56" borderId="0" applyNumberFormat="0" applyBorder="0" applyAlignment="0" applyProtection="0"/>
    <xf numFmtId="0" fontId="72" fillId="56" borderId="0" applyNumberFormat="0" applyBorder="0" applyAlignment="0" applyProtection="0"/>
    <xf numFmtId="0" fontId="71" fillId="53" borderId="0" applyNumberFormat="0" applyBorder="0" applyAlignment="0" applyProtection="0"/>
    <xf numFmtId="0" fontId="71" fillId="58" borderId="0" applyNumberFormat="0" applyBorder="0" applyAlignment="0" applyProtection="0"/>
    <xf numFmtId="0" fontId="72" fillId="59" borderId="0" applyNumberFormat="0" applyBorder="0" applyAlignment="0" applyProtection="0"/>
    <xf numFmtId="0" fontId="72" fillId="60" borderId="0" applyNumberFormat="0" applyBorder="0" applyAlignment="0" applyProtection="0"/>
    <xf numFmtId="0" fontId="72" fillId="60" borderId="0" applyNumberFormat="0" applyBorder="0" applyAlignment="0" applyProtection="0"/>
    <xf numFmtId="0" fontId="72" fillId="60" borderId="0" applyNumberFormat="0" applyBorder="0" applyAlignment="0" applyProtection="0"/>
    <xf numFmtId="0" fontId="72" fillId="60" borderId="0" applyNumberFormat="0" applyBorder="0" applyAlignment="0" applyProtection="0"/>
    <xf numFmtId="0" fontId="72" fillId="60" borderId="0" applyNumberFormat="0" applyBorder="0" applyAlignment="0" applyProtection="0"/>
    <xf numFmtId="0" fontId="67" fillId="61" borderId="0" applyNumberFormat="0" applyBorder="0" applyAlignment="0" applyProtection="0"/>
    <xf numFmtId="0" fontId="37" fillId="14" borderId="0" applyNumberFormat="0" applyBorder="0" applyAlignment="0" applyProtection="0"/>
    <xf numFmtId="0" fontId="43" fillId="14" borderId="0" applyNumberFormat="0" applyBorder="0" applyAlignment="0" applyProtection="0"/>
    <xf numFmtId="0" fontId="72" fillId="60" borderId="0" applyNumberFormat="0" applyBorder="0" applyAlignment="0" applyProtection="0"/>
    <xf numFmtId="0" fontId="69" fillId="14" borderId="0" applyNumberFormat="0" applyBorder="0" applyAlignment="0" applyProtection="0"/>
    <xf numFmtId="0" fontId="70" fillId="61" borderId="0" applyNumberFormat="0" applyBorder="0" applyAlignment="0" applyProtection="0"/>
    <xf numFmtId="0" fontId="37" fillId="14" borderId="0" applyNumberFormat="0" applyBorder="0" applyAlignment="0" applyProtection="0"/>
    <xf numFmtId="0" fontId="72" fillId="60" borderId="0" applyNumberFormat="0" applyBorder="0" applyAlignment="0" applyProtection="0"/>
    <xf numFmtId="0" fontId="72" fillId="60" borderId="0" applyNumberFormat="0" applyBorder="0" applyAlignment="0" applyProtection="0"/>
    <xf numFmtId="0" fontId="72" fillId="60" borderId="0" applyNumberFormat="0" applyBorder="0" applyAlignment="0" applyProtection="0"/>
    <xf numFmtId="0" fontId="72" fillId="60" borderId="0" applyNumberFormat="0" applyBorder="0" applyAlignment="0" applyProtection="0"/>
    <xf numFmtId="0" fontId="72" fillId="60" borderId="0" applyNumberFormat="0" applyBorder="0" applyAlignment="0" applyProtection="0"/>
    <xf numFmtId="0" fontId="72" fillId="60" borderId="0" applyNumberFormat="0" applyBorder="0" applyAlignment="0" applyProtection="0"/>
    <xf numFmtId="0" fontId="72" fillId="60" borderId="0" applyNumberFormat="0" applyBorder="0" applyAlignment="0" applyProtection="0"/>
    <xf numFmtId="0" fontId="71" fillId="53" borderId="0" applyNumberFormat="0" applyBorder="0" applyAlignment="0" applyProtection="0"/>
    <xf numFmtId="0" fontId="71" fillId="53" borderId="0" applyNumberFormat="0" applyBorder="0" applyAlignment="0" applyProtection="0"/>
    <xf numFmtId="0" fontId="72" fillId="58" borderId="0" applyNumberFormat="0" applyBorder="0" applyAlignment="0" applyProtection="0"/>
    <xf numFmtId="0" fontId="72" fillId="62" borderId="0" applyNumberFormat="0" applyBorder="0" applyAlignment="0" applyProtection="0"/>
    <xf numFmtId="0" fontId="72" fillId="62" borderId="0" applyNumberFormat="0" applyBorder="0" applyAlignment="0" applyProtection="0"/>
    <xf numFmtId="0" fontId="72" fillId="62" borderId="0" applyNumberFormat="0" applyBorder="0" applyAlignment="0" applyProtection="0"/>
    <xf numFmtId="0" fontId="72" fillId="62" borderId="0" applyNumberFormat="0" applyBorder="0" applyAlignment="0" applyProtection="0"/>
    <xf numFmtId="0" fontId="72" fillId="62" borderId="0" applyNumberFormat="0" applyBorder="0" applyAlignment="0" applyProtection="0"/>
    <xf numFmtId="0" fontId="67" fillId="63" borderId="0" applyNumberFormat="0" applyBorder="0" applyAlignment="0" applyProtection="0"/>
    <xf numFmtId="0" fontId="37" fillId="18" borderId="0" applyNumberFormat="0" applyBorder="0" applyAlignment="0" applyProtection="0"/>
    <xf numFmtId="0" fontId="43" fillId="18" borderId="0" applyNumberFormat="0" applyBorder="0" applyAlignment="0" applyProtection="0"/>
    <xf numFmtId="0" fontId="72" fillId="62" borderId="0" applyNumberFormat="0" applyBorder="0" applyAlignment="0" applyProtection="0"/>
    <xf numFmtId="0" fontId="69" fillId="18" borderId="0" applyNumberFormat="0" applyBorder="0" applyAlignment="0" applyProtection="0"/>
    <xf numFmtId="0" fontId="70" fillId="63" borderId="0" applyNumberFormat="0" applyBorder="0" applyAlignment="0" applyProtection="0"/>
    <xf numFmtId="0" fontId="37" fillId="18" borderId="0" applyNumberFormat="0" applyBorder="0" applyAlignment="0" applyProtection="0"/>
    <xf numFmtId="0" fontId="72" fillId="62" borderId="0" applyNumberFormat="0" applyBorder="0" applyAlignment="0" applyProtection="0"/>
    <xf numFmtId="0" fontId="72" fillId="62" borderId="0" applyNumberFormat="0" applyBorder="0" applyAlignment="0" applyProtection="0"/>
    <xf numFmtId="0" fontId="72" fillId="62" borderId="0" applyNumberFormat="0" applyBorder="0" applyAlignment="0" applyProtection="0"/>
    <xf numFmtId="0" fontId="72" fillId="62" borderId="0" applyNumberFormat="0" applyBorder="0" applyAlignment="0" applyProtection="0"/>
    <xf numFmtId="0" fontId="72" fillId="62" borderId="0" applyNumberFormat="0" applyBorder="0" applyAlignment="0" applyProtection="0"/>
    <xf numFmtId="0" fontId="72" fillId="62" borderId="0" applyNumberFormat="0" applyBorder="0" applyAlignment="0" applyProtection="0"/>
    <xf numFmtId="0" fontId="72" fillId="62" borderId="0" applyNumberFormat="0" applyBorder="0" applyAlignment="0" applyProtection="0"/>
    <xf numFmtId="0" fontId="71" fillId="53" borderId="0" applyNumberFormat="0" applyBorder="0" applyAlignment="0" applyProtection="0"/>
    <xf numFmtId="0" fontId="71" fillId="58" borderId="0" applyNumberFormat="0" applyBorder="0" applyAlignment="0" applyProtection="0"/>
    <xf numFmtId="0" fontId="72" fillId="64" borderId="0" applyNumberFormat="0" applyBorder="0" applyAlignment="0" applyProtection="0"/>
    <xf numFmtId="0" fontId="72" fillId="65" borderId="0" applyNumberFormat="0" applyBorder="0" applyAlignment="0" applyProtection="0"/>
    <xf numFmtId="0" fontId="72" fillId="65" borderId="0" applyNumberFormat="0" applyBorder="0" applyAlignment="0" applyProtection="0"/>
    <xf numFmtId="0" fontId="72" fillId="65" borderId="0" applyNumberFormat="0" applyBorder="0" applyAlignment="0" applyProtection="0"/>
    <xf numFmtId="0" fontId="72" fillId="65" borderId="0" applyNumberFormat="0" applyBorder="0" applyAlignment="0" applyProtection="0"/>
    <xf numFmtId="0" fontId="72" fillId="65" borderId="0" applyNumberFormat="0" applyBorder="0" applyAlignment="0" applyProtection="0"/>
    <xf numFmtId="0" fontId="67" fillId="51" borderId="0" applyNumberFormat="0" applyBorder="0" applyAlignment="0" applyProtection="0"/>
    <xf numFmtId="0" fontId="37" fillId="22" borderId="0" applyNumberFormat="0" applyBorder="0" applyAlignment="0" applyProtection="0"/>
    <xf numFmtId="0" fontId="43" fillId="22" borderId="0" applyNumberFormat="0" applyBorder="0" applyAlignment="0" applyProtection="0"/>
    <xf numFmtId="0" fontId="72" fillId="65" borderId="0" applyNumberFormat="0" applyBorder="0" applyAlignment="0" applyProtection="0"/>
    <xf numFmtId="0" fontId="69" fillId="22" borderId="0" applyNumberFormat="0" applyBorder="0" applyAlignment="0" applyProtection="0"/>
    <xf numFmtId="0" fontId="70" fillId="66" borderId="0" applyNumberFormat="0" applyBorder="0" applyAlignment="0" applyProtection="0"/>
    <xf numFmtId="0" fontId="37" fillId="22" borderId="0" applyNumberFormat="0" applyBorder="0" applyAlignment="0" applyProtection="0"/>
    <xf numFmtId="0" fontId="72" fillId="65" borderId="0" applyNumberFormat="0" applyBorder="0" applyAlignment="0" applyProtection="0"/>
    <xf numFmtId="0" fontId="72" fillId="65" borderId="0" applyNumberFormat="0" applyBorder="0" applyAlignment="0" applyProtection="0"/>
    <xf numFmtId="0" fontId="72" fillId="65" borderId="0" applyNumberFormat="0" applyBorder="0" applyAlignment="0" applyProtection="0"/>
    <xf numFmtId="0" fontId="72" fillId="65" borderId="0" applyNumberFormat="0" applyBorder="0" applyAlignment="0" applyProtection="0"/>
    <xf numFmtId="0" fontId="72" fillId="65" borderId="0" applyNumberFormat="0" applyBorder="0" applyAlignment="0" applyProtection="0"/>
    <xf numFmtId="0" fontId="72" fillId="65" borderId="0" applyNumberFormat="0" applyBorder="0" applyAlignment="0" applyProtection="0"/>
    <xf numFmtId="0" fontId="72" fillId="65" borderId="0" applyNumberFormat="0" applyBorder="0" applyAlignment="0" applyProtection="0"/>
    <xf numFmtId="0" fontId="71" fillId="53" borderId="0" applyNumberFormat="0" applyBorder="0" applyAlignment="0" applyProtection="0"/>
    <xf numFmtId="0" fontId="71" fillId="55" borderId="0" applyNumberFormat="0" applyBorder="0" applyAlignment="0" applyProtection="0"/>
    <xf numFmtId="0" fontId="72" fillId="55" borderId="0" applyNumberFormat="0" applyBorder="0" applyAlignment="0" applyProtection="0"/>
    <xf numFmtId="0" fontId="72" fillId="67" borderId="0" applyNumberFormat="0" applyBorder="0" applyAlignment="0" applyProtection="0"/>
    <xf numFmtId="0" fontId="72" fillId="67" borderId="0" applyNumberFormat="0" applyBorder="0" applyAlignment="0" applyProtection="0"/>
    <xf numFmtId="0" fontId="72" fillId="67" borderId="0" applyNumberFormat="0" applyBorder="0" applyAlignment="0" applyProtection="0"/>
    <xf numFmtId="0" fontId="72" fillId="67" borderId="0" applyNumberFormat="0" applyBorder="0" applyAlignment="0" applyProtection="0"/>
    <xf numFmtId="0" fontId="72" fillId="67" borderId="0" applyNumberFormat="0" applyBorder="0" applyAlignment="0" applyProtection="0"/>
    <xf numFmtId="0" fontId="67" fillId="49" borderId="0" applyNumberFormat="0" applyBorder="0" applyAlignment="0" applyProtection="0"/>
    <xf numFmtId="0" fontId="37" fillId="26" borderId="0" applyNumberFormat="0" applyBorder="0" applyAlignment="0" applyProtection="0"/>
    <xf numFmtId="0" fontId="43" fillId="26" borderId="0" applyNumberFormat="0" applyBorder="0" applyAlignment="0" applyProtection="0"/>
    <xf numFmtId="0" fontId="72" fillId="67" borderId="0" applyNumberFormat="0" applyBorder="0" applyAlignment="0" applyProtection="0"/>
    <xf numFmtId="0" fontId="69" fillId="26" borderId="0" applyNumberFormat="0" applyBorder="0" applyAlignment="0" applyProtection="0"/>
    <xf numFmtId="0" fontId="70" fillId="49" borderId="0" applyNumberFormat="0" applyBorder="0" applyAlignment="0" applyProtection="0"/>
    <xf numFmtId="0" fontId="37" fillId="26" borderId="0" applyNumberFormat="0" applyBorder="0" applyAlignment="0" applyProtection="0"/>
    <xf numFmtId="0" fontId="72" fillId="67" borderId="0" applyNumberFormat="0" applyBorder="0" applyAlignment="0" applyProtection="0"/>
    <xf numFmtId="0" fontId="72" fillId="67" borderId="0" applyNumberFormat="0" applyBorder="0" applyAlignment="0" applyProtection="0"/>
    <xf numFmtId="0" fontId="72" fillId="67" borderId="0" applyNumberFormat="0" applyBorder="0" applyAlignment="0" applyProtection="0"/>
    <xf numFmtId="0" fontId="72" fillId="67" borderId="0" applyNumberFormat="0" applyBorder="0" applyAlignment="0" applyProtection="0"/>
    <xf numFmtId="0" fontId="72" fillId="67" borderId="0" applyNumberFormat="0" applyBorder="0" applyAlignment="0" applyProtection="0"/>
    <xf numFmtId="0" fontId="72" fillId="67" borderId="0" applyNumberFormat="0" applyBorder="0" applyAlignment="0" applyProtection="0"/>
    <xf numFmtId="0" fontId="72" fillId="67" borderId="0" applyNumberFormat="0" applyBorder="0" applyAlignment="0" applyProtection="0"/>
    <xf numFmtId="0" fontId="71" fillId="53" borderId="0" applyNumberFormat="0" applyBorder="0" applyAlignment="0" applyProtection="0"/>
    <xf numFmtId="0" fontId="71" fillId="68" borderId="0" applyNumberFormat="0" applyBorder="0" applyAlignment="0" applyProtection="0"/>
    <xf numFmtId="0" fontId="72" fillId="69" borderId="0" applyNumberFormat="0" applyBorder="0" applyAlignment="0" applyProtection="0"/>
    <xf numFmtId="0" fontId="72" fillId="70" borderId="0" applyNumberFormat="0" applyBorder="0" applyAlignment="0" applyProtection="0"/>
    <xf numFmtId="0" fontId="72" fillId="70" borderId="0" applyNumberFormat="0" applyBorder="0" applyAlignment="0" applyProtection="0"/>
    <xf numFmtId="0" fontId="72" fillId="70" borderId="0" applyNumberFormat="0" applyBorder="0" applyAlignment="0" applyProtection="0"/>
    <xf numFmtId="0" fontId="72" fillId="70" borderId="0" applyNumberFormat="0" applyBorder="0" applyAlignment="0" applyProtection="0"/>
    <xf numFmtId="0" fontId="72" fillId="70" borderId="0" applyNumberFormat="0" applyBorder="0" applyAlignment="0" applyProtection="0"/>
    <xf numFmtId="0" fontId="67" fillId="50" borderId="0" applyNumberFormat="0" applyBorder="0" applyAlignment="0" applyProtection="0"/>
    <xf numFmtId="0" fontId="37" fillId="30" borderId="0" applyNumberFormat="0" applyBorder="0" applyAlignment="0" applyProtection="0"/>
    <xf numFmtId="0" fontId="43" fillId="30" borderId="0" applyNumberFormat="0" applyBorder="0" applyAlignment="0" applyProtection="0"/>
    <xf numFmtId="0" fontId="72" fillId="70" borderId="0" applyNumberFormat="0" applyBorder="0" applyAlignment="0" applyProtection="0"/>
    <xf numFmtId="0" fontId="69" fillId="30" borderId="0" applyNumberFormat="0" applyBorder="0" applyAlignment="0" applyProtection="0"/>
    <xf numFmtId="0" fontId="70" fillId="50" borderId="0" applyNumberFormat="0" applyBorder="0" applyAlignment="0" applyProtection="0"/>
    <xf numFmtId="0" fontId="37" fillId="30" borderId="0" applyNumberFormat="0" applyBorder="0" applyAlignment="0" applyProtection="0"/>
    <xf numFmtId="0" fontId="72" fillId="70" borderId="0" applyNumberFormat="0" applyBorder="0" applyAlignment="0" applyProtection="0"/>
    <xf numFmtId="0" fontId="72" fillId="70" borderId="0" applyNumberFormat="0" applyBorder="0" applyAlignment="0" applyProtection="0"/>
    <xf numFmtId="0" fontId="72" fillId="70" borderId="0" applyNumberFormat="0" applyBorder="0" applyAlignment="0" applyProtection="0"/>
    <xf numFmtId="0" fontId="72" fillId="70" borderId="0" applyNumberFormat="0" applyBorder="0" applyAlignment="0" applyProtection="0"/>
    <xf numFmtId="0" fontId="72" fillId="70" borderId="0" applyNumberFormat="0" applyBorder="0" applyAlignment="0" applyProtection="0"/>
    <xf numFmtId="0" fontId="72" fillId="70" borderId="0" applyNumberFormat="0" applyBorder="0" applyAlignment="0" applyProtection="0"/>
    <xf numFmtId="0" fontId="72" fillId="70" borderId="0" applyNumberFormat="0" applyBorder="0" applyAlignment="0" applyProtection="0"/>
    <xf numFmtId="6" fontId="62" fillId="0" borderId="0" applyFont="0" applyFill="0" applyBorder="0" applyAlignment="0" applyProtection="0"/>
    <xf numFmtId="0" fontId="73" fillId="38" borderId="0" applyNumberFormat="0" applyBorder="0" applyAlignment="0" applyProtection="0"/>
    <xf numFmtId="0" fontId="27" fillId="4" borderId="0" applyNumberFormat="0" applyBorder="0" applyAlignment="0" applyProtection="0"/>
    <xf numFmtId="0" fontId="44" fillId="4" borderId="0" applyNumberFormat="0" applyBorder="0" applyAlignment="0" applyProtection="0"/>
    <xf numFmtId="0" fontId="74" fillId="68" borderId="0" applyNumberFormat="0" applyBorder="0" applyAlignment="0" applyProtection="0"/>
    <xf numFmtId="0" fontId="75" fillId="4" borderId="0" applyNumberFormat="0" applyBorder="0" applyAlignment="0" applyProtection="0"/>
    <xf numFmtId="0" fontId="76" fillId="38" borderId="0" applyNumberFormat="0" applyBorder="0" applyAlignment="0" applyProtection="0"/>
    <xf numFmtId="0" fontId="27" fillId="4" borderId="0" applyNumberFormat="0" applyBorder="0" applyAlignment="0" applyProtection="0"/>
    <xf numFmtId="0" fontId="77" fillId="0" borderId="0" applyNumberFormat="0" applyFill="0" applyBorder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45" fillId="7" borderId="14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9" fillId="71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80" fillId="7" borderId="14" applyNumberFormat="0" applyAlignment="0" applyProtection="0"/>
    <xf numFmtId="0" fontId="78" fillId="44" borderId="21" applyNumberFormat="0" applyAlignment="0" applyProtection="0"/>
    <xf numFmtId="0" fontId="81" fillId="72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78" fillId="44" borderId="21" applyNumberFormat="0" applyAlignment="0" applyProtection="0"/>
    <xf numFmtId="0" fontId="31" fillId="7" borderId="14" applyNumberFormat="0" applyAlignment="0" applyProtection="0"/>
    <xf numFmtId="0" fontId="82" fillId="73" borderId="22" applyNumberFormat="0" applyAlignment="0" applyProtection="0"/>
    <xf numFmtId="0" fontId="33" fillId="8" borderId="17" applyNumberFormat="0" applyAlignment="0" applyProtection="0"/>
    <xf numFmtId="0" fontId="46" fillId="8" borderId="17" applyNumberFormat="0" applyAlignment="0" applyProtection="0"/>
    <xf numFmtId="0" fontId="83" fillId="59" borderId="22" applyNumberFormat="0" applyAlignment="0" applyProtection="0"/>
    <xf numFmtId="0" fontId="84" fillId="8" borderId="17" applyNumberFormat="0" applyAlignment="0" applyProtection="0"/>
    <xf numFmtId="0" fontId="85" fillId="73" borderId="22" applyNumberFormat="0" applyAlignment="0" applyProtection="0"/>
    <xf numFmtId="0" fontId="33" fillId="8" borderId="17" applyNumberFormat="0" applyAlignment="0" applyProtection="0"/>
    <xf numFmtId="168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168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86" fillId="0" borderId="0" applyFont="0" applyFill="0" applyBorder="0" applyAlignment="0" applyProtection="0"/>
    <xf numFmtId="169" fontId="86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0" fontId="12" fillId="0" borderId="0" applyFont="0" applyFill="0" applyBorder="0" applyAlignment="0" applyProtection="0"/>
    <xf numFmtId="169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39" fillId="0" borderId="0" applyFont="0" applyFill="0" applyBorder="0" applyAlignment="0" applyProtection="0"/>
    <xf numFmtId="171" fontId="38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71" fontId="38" fillId="0" borderId="0" applyFont="0" applyFill="0" applyBorder="0" applyAlignment="0" applyProtection="0"/>
    <xf numFmtId="170" fontId="38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72" fontId="88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73" fontId="38" fillId="0" borderId="0" applyFont="0" applyFill="0" applyBorder="0" applyAlignment="0" applyProtection="0"/>
    <xf numFmtId="170" fontId="12" fillId="0" borderId="0" applyFont="0" applyFill="0" applyBorder="0" applyAlignment="0" applyProtection="0"/>
    <xf numFmtId="169" fontId="38" fillId="0" borderId="0" applyFont="0" applyFill="0" applyBorder="0" applyAlignment="0" applyProtection="0"/>
    <xf numFmtId="174" fontId="12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173" fontId="12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8" fontId="12" fillId="0" borderId="0" applyFont="0" applyFill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9" fillId="0" borderId="0" applyFont="0" applyFill="0" applyBorder="0" applyAlignment="0" applyProtection="0"/>
    <xf numFmtId="175" fontId="63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38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70" fontId="12" fillId="0" borderId="0" applyFont="0" applyFill="0" applyBorder="0" applyAlignment="0" applyProtection="0"/>
    <xf numFmtId="176" fontId="38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71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6" fillId="0" borderId="0" applyFont="0" applyFill="0" applyBorder="0" applyAlignment="0" applyProtection="0"/>
    <xf numFmtId="169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169" fontId="86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20" fillId="0" borderId="0" applyFont="0" applyFill="0" applyBorder="0" applyAlignment="0" applyProtection="0">
      <alignment horizontal="left" vertical="top" wrapText="1"/>
    </xf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43" fontId="20" fillId="0" borderId="0" applyFont="0" applyFill="0" applyBorder="0" applyAlignment="0" applyProtection="0">
      <alignment horizontal="left" vertical="top" wrapText="1"/>
    </xf>
    <xf numFmtId="169" fontId="7" fillId="0" borderId="0" applyFont="0" applyFill="0" applyBorder="0" applyAlignment="0" applyProtection="0"/>
    <xf numFmtId="43" fontId="38" fillId="0" borderId="0" applyFont="0" applyFill="0" applyBorder="0" applyAlignment="0" applyProtection="0"/>
    <xf numFmtId="17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38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69" fontId="20" fillId="0" borderId="0" applyFont="0" applyFill="0" applyBorder="0" applyAlignment="0" applyProtection="0">
      <alignment horizontal="left" vertical="top" wrapText="1"/>
    </xf>
    <xf numFmtId="43" fontId="20" fillId="0" borderId="0" applyFont="0" applyFill="0" applyBorder="0" applyAlignment="0" applyProtection="0">
      <alignment horizontal="left" vertical="top" wrapText="1"/>
    </xf>
    <xf numFmtId="177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90" fillId="74" borderId="0" applyNumberFormat="0" applyBorder="0" applyAlignment="0" applyProtection="0"/>
    <xf numFmtId="0" fontId="90" fillId="75" borderId="0" applyNumberFormat="0" applyBorder="0" applyAlignment="0" applyProtection="0"/>
    <xf numFmtId="0" fontId="90" fillId="76" borderId="0" applyNumberFormat="0" applyBorder="0" applyAlignment="0" applyProtection="0"/>
    <xf numFmtId="179" fontId="38" fillId="0" borderId="0" applyFont="0" applyFill="0" applyBorder="0" applyAlignment="0" applyProtection="0"/>
    <xf numFmtId="0" fontId="91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95" fillId="40" borderId="0" applyNumberFormat="0" applyBorder="0" applyAlignment="0" applyProtection="0"/>
    <xf numFmtId="0" fontId="26" fillId="3" borderId="0" applyNumberFormat="0" applyBorder="0" applyAlignment="0" applyProtection="0"/>
    <xf numFmtId="0" fontId="48" fillId="3" borderId="0" applyNumberFormat="0" applyBorder="0" applyAlignment="0" applyProtection="0"/>
    <xf numFmtId="0" fontId="96" fillId="77" borderId="0" applyNumberFormat="0" applyBorder="0" applyAlignment="0" applyProtection="0"/>
    <xf numFmtId="0" fontId="97" fillId="3" borderId="0" applyNumberFormat="0" applyBorder="0" applyAlignment="0" applyProtection="0"/>
    <xf numFmtId="0" fontId="98" fillId="40" borderId="0" applyNumberFormat="0" applyBorder="0" applyAlignment="0" applyProtection="0"/>
    <xf numFmtId="0" fontId="26" fillId="3" borderId="0" applyNumberFormat="0" applyBorder="0" applyAlignment="0" applyProtection="0"/>
    <xf numFmtId="0" fontId="99" fillId="0" borderId="23" applyNumberFormat="0" applyFill="0" applyAlignment="0" applyProtection="0"/>
    <xf numFmtId="0" fontId="23" fillId="0" borderId="11" applyNumberFormat="0" applyFill="0" applyAlignment="0" applyProtection="0"/>
    <xf numFmtId="0" fontId="49" fillId="0" borderId="11" applyNumberFormat="0" applyFill="0" applyAlignment="0" applyProtection="0"/>
    <xf numFmtId="0" fontId="100" fillId="0" borderId="24" applyNumberFormat="0" applyFill="0" applyAlignment="0" applyProtection="0"/>
    <xf numFmtId="0" fontId="101" fillId="0" borderId="11" applyNumberFormat="0" applyFill="0" applyAlignment="0" applyProtection="0"/>
    <xf numFmtId="0" fontId="102" fillId="0" borderId="25" applyNumberFormat="0" applyFill="0" applyAlignment="0" applyProtection="0"/>
    <xf numFmtId="0" fontId="23" fillId="0" borderId="11" applyNumberFormat="0" applyFill="0" applyAlignment="0" applyProtection="0"/>
    <xf numFmtId="0" fontId="103" fillId="0" borderId="26" applyNumberFormat="0" applyFill="0" applyAlignment="0" applyProtection="0"/>
    <xf numFmtId="0" fontId="24" fillId="0" borderId="12" applyNumberFormat="0" applyFill="0" applyAlignment="0" applyProtection="0"/>
    <xf numFmtId="0" fontId="50" fillId="0" borderId="12" applyNumberFormat="0" applyFill="0" applyAlignment="0" applyProtection="0"/>
    <xf numFmtId="0" fontId="104" fillId="0" borderId="27" applyNumberFormat="0" applyFill="0" applyAlignment="0" applyProtection="0"/>
    <xf numFmtId="0" fontId="105" fillId="0" borderId="12" applyNumberFormat="0" applyFill="0" applyAlignment="0" applyProtection="0"/>
    <xf numFmtId="0" fontId="106" fillId="0" borderId="26" applyNumberFormat="0" applyFill="0" applyAlignment="0" applyProtection="0"/>
    <xf numFmtId="0" fontId="24" fillId="0" borderId="12" applyNumberFormat="0" applyFill="0" applyAlignment="0" applyProtection="0"/>
    <xf numFmtId="0" fontId="107" fillId="0" borderId="28" applyNumberFormat="0" applyFill="0" applyAlignment="0" applyProtection="0"/>
    <xf numFmtId="0" fontId="25" fillId="0" borderId="13" applyNumberFormat="0" applyFill="0" applyAlignment="0" applyProtection="0"/>
    <xf numFmtId="0" fontId="51" fillId="0" borderId="13" applyNumberFormat="0" applyFill="0" applyAlignment="0" applyProtection="0"/>
    <xf numFmtId="0" fontId="108" fillId="0" borderId="29" applyNumberFormat="0" applyFill="0" applyAlignment="0" applyProtection="0"/>
    <xf numFmtId="0" fontId="109" fillId="0" borderId="13" applyNumberFormat="0" applyFill="0" applyAlignment="0" applyProtection="0"/>
    <xf numFmtId="0" fontId="110" fillId="0" borderId="30" applyNumberFormat="0" applyFill="0" applyAlignment="0" applyProtection="0"/>
    <xf numFmtId="0" fontId="25" fillId="0" borderId="13" applyNumberFormat="0" applyFill="0" applyAlignment="0" applyProtection="0"/>
    <xf numFmtId="0" fontId="107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>
      <alignment vertical="top"/>
      <protection locked="0"/>
    </xf>
    <xf numFmtId="0" fontId="113" fillId="0" borderId="0" applyNumberFormat="0" applyFill="0" applyBorder="0" applyAlignment="0" applyProtection="0">
      <alignment vertical="top"/>
      <protection locked="0"/>
    </xf>
    <xf numFmtId="0" fontId="39" fillId="0" borderId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52" fillId="6" borderId="14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5" fillId="69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6" fillId="6" borderId="14" applyNumberFormat="0" applyAlignment="0" applyProtection="0"/>
    <xf numFmtId="0" fontId="114" fillId="37" borderId="21" applyNumberFormat="0" applyAlignment="0" applyProtection="0"/>
    <xf numFmtId="0" fontId="117" fillId="46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114" fillId="37" borderId="21" applyNumberFormat="0" applyAlignment="0" applyProtection="0"/>
    <xf numFmtId="0" fontId="29" fillId="6" borderId="14" applyNumberFormat="0" applyAlignment="0" applyProtection="0"/>
    <xf numFmtId="38" fontId="118" fillId="0" borderId="0"/>
    <xf numFmtId="38" fontId="119" fillId="0" borderId="0"/>
    <xf numFmtId="38" fontId="120" fillId="0" borderId="0"/>
    <xf numFmtId="38" fontId="121" fillId="0" borderId="0"/>
    <xf numFmtId="0" fontId="122" fillId="0" borderId="0"/>
    <xf numFmtId="0" fontId="122" fillId="0" borderId="0"/>
    <xf numFmtId="0" fontId="123" fillId="0" borderId="0"/>
    <xf numFmtId="0" fontId="124" fillId="0" borderId="31" applyNumberFormat="0" applyFill="0" applyAlignment="0" applyProtection="0"/>
    <xf numFmtId="0" fontId="32" fillId="0" borderId="16" applyNumberFormat="0" applyFill="0" applyAlignment="0" applyProtection="0"/>
    <xf numFmtId="0" fontId="53" fillId="0" borderId="16" applyNumberFormat="0" applyFill="0" applyAlignment="0" applyProtection="0"/>
    <xf numFmtId="0" fontId="125" fillId="0" borderId="32" applyNumberFormat="0" applyFill="0" applyAlignment="0" applyProtection="0"/>
    <xf numFmtId="0" fontId="126" fillId="0" borderId="16" applyNumberFormat="0" applyFill="0" applyAlignment="0" applyProtection="0"/>
    <xf numFmtId="0" fontId="127" fillId="0" borderId="31" applyNumberFormat="0" applyFill="0" applyAlignment="0" applyProtection="0"/>
    <xf numFmtId="0" fontId="32" fillId="0" borderId="16" applyNumberFormat="0" applyFill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8" fillId="5" borderId="0" applyNumberFormat="0" applyBorder="0" applyAlignment="0" applyProtection="0"/>
    <xf numFmtId="0" fontId="28" fillId="5" borderId="0" applyNumberFormat="0" applyBorder="0" applyAlignment="0" applyProtection="0"/>
    <xf numFmtId="0" fontId="54" fillId="5" borderId="0" applyNumberFormat="0" applyBorder="0" applyAlignment="0" applyProtection="0"/>
    <xf numFmtId="0" fontId="125" fillId="69" borderId="0" applyNumberFormat="0" applyBorder="0" applyAlignment="0" applyProtection="0"/>
    <xf numFmtId="0" fontId="129" fillId="5" borderId="0" applyNumberFormat="0" applyBorder="0" applyAlignment="0" applyProtection="0"/>
    <xf numFmtId="0" fontId="130" fillId="46" borderId="0" applyNumberFormat="0" applyBorder="0" applyAlignment="0" applyProtection="0"/>
    <xf numFmtId="0" fontId="131" fillId="46" borderId="0" applyNumberFormat="0" applyBorder="0" applyAlignment="0" applyProtection="0"/>
    <xf numFmtId="0" fontId="28" fillId="5" borderId="0" applyNumberFormat="0" applyBorder="0" applyAlignment="0" applyProtection="0"/>
    <xf numFmtId="37" fontId="132" fillId="0" borderId="0"/>
    <xf numFmtId="0" fontId="89" fillId="0" borderId="0"/>
    <xf numFmtId="0" fontId="133" fillId="0" borderId="0"/>
    <xf numFmtId="0" fontId="38" fillId="0" borderId="0"/>
    <xf numFmtId="0" fontId="39" fillId="0" borderId="0"/>
    <xf numFmtId="0" fontId="19" fillId="0" borderId="0">
      <alignment horizontal="left" vertical="top" wrapText="1"/>
    </xf>
    <xf numFmtId="0" fontId="39" fillId="0" borderId="0"/>
    <xf numFmtId="0" fontId="7" fillId="0" borderId="0"/>
    <xf numFmtId="0" fontId="64" fillId="0" borderId="0"/>
    <xf numFmtId="0" fontId="66" fillId="0" borderId="0"/>
    <xf numFmtId="0" fontId="38" fillId="0" borderId="0"/>
    <xf numFmtId="0" fontId="7" fillId="0" borderId="0"/>
    <xf numFmtId="0" fontId="7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20" fillId="0" borderId="0">
      <alignment horizontal="left" vertical="top" wrapText="1"/>
    </xf>
    <xf numFmtId="0" fontId="7" fillId="0" borderId="0"/>
    <xf numFmtId="0" fontId="7" fillId="0" borderId="0"/>
    <xf numFmtId="0" fontId="7" fillId="0" borderId="0"/>
    <xf numFmtId="0" fontId="7" fillId="0" borderId="0"/>
    <xf numFmtId="0" fontId="64" fillId="0" borderId="0"/>
    <xf numFmtId="0" fontId="38" fillId="0" borderId="0"/>
    <xf numFmtId="0" fontId="39" fillId="0" borderId="0"/>
    <xf numFmtId="0" fontId="20" fillId="0" borderId="0">
      <alignment horizontal="left" vertical="top" wrapText="1"/>
    </xf>
    <xf numFmtId="0" fontId="63" fillId="0" borderId="0"/>
    <xf numFmtId="0" fontId="39" fillId="0" borderId="0"/>
    <xf numFmtId="0" fontId="12" fillId="0" borderId="0"/>
    <xf numFmtId="0" fontId="12" fillId="0" borderId="0"/>
    <xf numFmtId="0" fontId="39" fillId="0" borderId="0"/>
    <xf numFmtId="0" fontId="39" fillId="0" borderId="0"/>
    <xf numFmtId="0" fontId="39" fillId="0" borderId="0"/>
    <xf numFmtId="0" fontId="12" fillId="0" borderId="0"/>
    <xf numFmtId="0" fontId="39" fillId="0" borderId="0"/>
    <xf numFmtId="0" fontId="7" fillId="0" borderId="0"/>
    <xf numFmtId="0" fontId="12" fillId="0" borderId="0"/>
    <xf numFmtId="0" fontId="21" fillId="0" borderId="0"/>
    <xf numFmtId="0" fontId="39" fillId="0" borderId="0"/>
    <xf numFmtId="0" fontId="39" fillId="0" borderId="0"/>
    <xf numFmtId="0" fontId="12" fillId="0" borderId="0"/>
    <xf numFmtId="0" fontId="12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8" fillId="0" borderId="0"/>
    <xf numFmtId="0" fontId="12" fillId="0" borderId="0"/>
    <xf numFmtId="1" fontId="134" fillId="0" borderId="0"/>
    <xf numFmtId="0" fontId="135" fillId="0" borderId="0"/>
    <xf numFmtId="0" fontId="38" fillId="0" borderId="0"/>
    <xf numFmtId="0" fontId="7" fillId="0" borderId="0"/>
    <xf numFmtId="1" fontId="134" fillId="0" borderId="0"/>
    <xf numFmtId="1" fontId="134" fillId="0" borderId="0"/>
    <xf numFmtId="0" fontId="38" fillId="0" borderId="0"/>
    <xf numFmtId="0" fontId="38" fillId="0" borderId="0"/>
    <xf numFmtId="0" fontId="38" fillId="0" borderId="0"/>
    <xf numFmtId="0" fontId="12" fillId="0" borderId="0"/>
    <xf numFmtId="1" fontId="134" fillId="0" borderId="0"/>
    <xf numFmtId="0" fontId="39" fillId="0" borderId="0"/>
    <xf numFmtId="0" fontId="12" fillId="0" borderId="0"/>
    <xf numFmtId="0" fontId="21" fillId="0" borderId="0"/>
    <xf numFmtId="0" fontId="136" fillId="0" borderId="0"/>
    <xf numFmtId="0" fontId="38" fillId="0" borderId="0"/>
    <xf numFmtId="0" fontId="39" fillId="0" borderId="0"/>
    <xf numFmtId="0" fontId="18" fillId="0" borderId="0"/>
    <xf numFmtId="0" fontId="56" fillId="0" borderId="0"/>
    <xf numFmtId="0" fontId="12" fillId="0" borderId="0"/>
    <xf numFmtId="0" fontId="39" fillId="0" borderId="0"/>
    <xf numFmtId="0" fontId="39" fillId="0" borderId="0"/>
    <xf numFmtId="0" fontId="20" fillId="0" borderId="0">
      <alignment horizontal="left" vertical="top" wrapText="1"/>
    </xf>
    <xf numFmtId="0" fontId="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6" fillId="0" borderId="0"/>
    <xf numFmtId="0" fontId="86" fillId="0" borderId="0"/>
    <xf numFmtId="0" fontId="86" fillId="0" borderId="0"/>
    <xf numFmtId="1" fontId="134" fillId="0" borderId="0"/>
    <xf numFmtId="0" fontId="63" fillId="0" borderId="0"/>
    <xf numFmtId="0" fontId="87" fillId="0" borderId="0"/>
    <xf numFmtId="0" fontId="12" fillId="0" borderId="0"/>
    <xf numFmtId="0" fontId="137" fillId="0" borderId="0"/>
    <xf numFmtId="0" fontId="39" fillId="0" borderId="0"/>
    <xf numFmtId="0" fontId="12" fillId="0" borderId="0"/>
    <xf numFmtId="0" fontId="38" fillId="0" borderId="0"/>
    <xf numFmtId="0" fontId="12" fillId="0" borderId="0"/>
    <xf numFmtId="0" fontId="138" fillId="0" borderId="0"/>
    <xf numFmtId="0" fontId="12" fillId="0" borderId="0"/>
    <xf numFmtId="0" fontId="39" fillId="0" borderId="0"/>
    <xf numFmtId="0" fontId="63" fillId="0" borderId="0"/>
    <xf numFmtId="0" fontId="87" fillId="0" borderId="0"/>
    <xf numFmtId="0" fontId="12" fillId="0" borderId="0"/>
    <xf numFmtId="0" fontId="20" fillId="0" borderId="0">
      <alignment horizontal="left" vertical="top" wrapText="1"/>
    </xf>
    <xf numFmtId="0" fontId="39" fillId="0" borderId="0"/>
    <xf numFmtId="0" fontId="7" fillId="0" borderId="0"/>
    <xf numFmtId="0" fontId="39" fillId="0" borderId="0"/>
    <xf numFmtId="0" fontId="86" fillId="0" borderId="0"/>
    <xf numFmtId="0" fontId="12" fillId="0" borderId="0"/>
    <xf numFmtId="0" fontId="86" fillId="0" borderId="0"/>
    <xf numFmtId="0" fontId="86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64" fillId="0" borderId="0"/>
    <xf numFmtId="0" fontId="64" fillId="0" borderId="0"/>
    <xf numFmtId="0" fontId="12" fillId="0" borderId="0"/>
    <xf numFmtId="0" fontId="12" fillId="0" borderId="0"/>
    <xf numFmtId="0" fontId="38" fillId="0" borderId="0"/>
    <xf numFmtId="0" fontId="1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0" fillId="0" borderId="0">
      <alignment horizontal="left" vertical="top" wrapText="1"/>
    </xf>
    <xf numFmtId="0" fontId="137" fillId="0" borderId="0"/>
    <xf numFmtId="0" fontId="12" fillId="0" borderId="0"/>
    <xf numFmtId="0" fontId="7" fillId="0" borderId="0"/>
    <xf numFmtId="0" fontId="7" fillId="0" borderId="0"/>
    <xf numFmtId="0" fontId="6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/>
    <xf numFmtId="0" fontId="7" fillId="0" borderId="0"/>
    <xf numFmtId="0" fontId="12" fillId="0" borderId="0"/>
    <xf numFmtId="0" fontId="21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2" fillId="0" borderId="0"/>
    <xf numFmtId="0" fontId="21" fillId="0" borderId="0"/>
    <xf numFmtId="0" fontId="21" fillId="0" borderId="0"/>
    <xf numFmtId="0" fontId="2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38" fillId="0" borderId="0"/>
    <xf numFmtId="0" fontId="65" fillId="0" borderId="0"/>
    <xf numFmtId="0" fontId="133" fillId="0" borderId="0"/>
    <xf numFmtId="0" fontId="8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87" fillId="0" borderId="0"/>
    <xf numFmtId="0" fontId="137" fillId="0" borderId="0"/>
    <xf numFmtId="0" fontId="87" fillId="0" borderId="0"/>
    <xf numFmtId="0" fontId="21" fillId="0" borderId="0"/>
    <xf numFmtId="0" fontId="21" fillId="0" borderId="0"/>
    <xf numFmtId="0" fontId="21" fillId="0" borderId="0"/>
    <xf numFmtId="0" fontId="12" fillId="0" borderId="0"/>
    <xf numFmtId="0" fontId="63" fillId="0" borderId="0"/>
    <xf numFmtId="0" fontId="38" fillId="0" borderId="0"/>
    <xf numFmtId="0" fontId="38" fillId="0" borderId="0"/>
    <xf numFmtId="0" fontId="38" fillId="0" borderId="0"/>
    <xf numFmtId="0" fontId="65" fillId="0" borderId="0"/>
    <xf numFmtId="0" fontId="133" fillId="0" borderId="0"/>
    <xf numFmtId="0" fontId="63" fillId="0" borderId="0"/>
    <xf numFmtId="0" fontId="12" fillId="0" borderId="0"/>
    <xf numFmtId="0" fontId="2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5" fillId="0" borderId="0"/>
    <xf numFmtId="0" fontId="7" fillId="0" borderId="0"/>
    <xf numFmtId="0" fontId="12" fillId="0" borderId="0"/>
    <xf numFmtId="0" fontId="136" fillId="0" borderId="0"/>
    <xf numFmtId="0" fontId="20" fillId="0" borderId="0">
      <alignment horizontal="left" vertical="top" wrapText="1"/>
    </xf>
    <xf numFmtId="0" fontId="7" fillId="0" borderId="0"/>
    <xf numFmtId="0" fontId="19" fillId="0" borderId="0"/>
    <xf numFmtId="0" fontId="21" fillId="0" borderId="0"/>
    <xf numFmtId="0" fontId="64" fillId="0" borderId="0"/>
    <xf numFmtId="0" fontId="64" fillId="0" borderId="0"/>
    <xf numFmtId="0" fontId="139" fillId="0" borderId="0"/>
    <xf numFmtId="0" fontId="7" fillId="0" borderId="0"/>
    <xf numFmtId="0" fontId="63" fillId="0" borderId="0"/>
    <xf numFmtId="0" fontId="38" fillId="0" borderId="0"/>
    <xf numFmtId="0" fontId="12" fillId="0" borderId="0"/>
    <xf numFmtId="0" fontId="20" fillId="0" borderId="0">
      <alignment horizontal="left" vertical="top" wrapText="1"/>
    </xf>
    <xf numFmtId="0" fontId="2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3" fillId="0" borderId="0"/>
    <xf numFmtId="0" fontId="7" fillId="0" borderId="0"/>
    <xf numFmtId="0" fontId="38" fillId="0" borderId="0"/>
    <xf numFmtId="0" fontId="12" fillId="0" borderId="0"/>
    <xf numFmtId="0" fontId="7" fillId="0" borderId="0"/>
    <xf numFmtId="0" fontId="7" fillId="0" borderId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42" fillId="9" borderId="18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64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21" fillId="9" borderId="18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7" fillId="9" borderId="18" applyNumberFormat="0" applyFont="0" applyAlignment="0" applyProtection="0"/>
    <xf numFmtId="0" fontId="38" fillId="41" borderId="33" applyNumberFormat="0" applyFont="0" applyAlignment="0" applyProtection="0"/>
    <xf numFmtId="0" fontId="12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41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7" fillId="9" borderId="18" applyNumberFormat="0" applyFont="0" applyAlignment="0" applyProtection="0"/>
    <xf numFmtId="0" fontId="64" fillId="9" borderId="18" applyNumberFormat="0" applyFont="0" applyAlignment="0" applyProtection="0"/>
    <xf numFmtId="0" fontId="7" fillId="9" borderId="18" applyNumberFormat="0" applyFont="0" applyAlignment="0" applyProtection="0"/>
    <xf numFmtId="0" fontId="7" fillId="9" borderId="18" applyNumberFormat="0" applyFont="0" applyAlignment="0" applyProtection="0"/>
    <xf numFmtId="0" fontId="38" fillId="68" borderId="33" applyNumberFormat="0" applyFont="0" applyAlignment="0" applyProtection="0"/>
    <xf numFmtId="0" fontId="7" fillId="9" borderId="18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7" fillId="9" borderId="18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7" fillId="9" borderId="18" applyNumberFormat="0" applyFont="0" applyAlignment="0" applyProtection="0"/>
    <xf numFmtId="0" fontId="7" fillId="9" borderId="18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7" fillId="9" borderId="18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7" fillId="9" borderId="18" applyNumberFormat="0" applyFont="0" applyAlignment="0" applyProtection="0"/>
    <xf numFmtId="0" fontId="7" fillId="9" borderId="18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7" fillId="9" borderId="18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7" fillId="9" borderId="18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7" fillId="9" borderId="18" applyNumberFormat="0" applyFont="0" applyAlignment="0" applyProtection="0"/>
    <xf numFmtId="0" fontId="38" fillId="68" borderId="33" applyNumberFormat="0" applyFont="0" applyAlignment="0" applyProtection="0"/>
    <xf numFmtId="0" fontId="38" fillId="68" borderId="33" applyNumberFormat="0" applyFont="0" applyAlignment="0" applyProtection="0"/>
    <xf numFmtId="0" fontId="7" fillId="9" borderId="18" applyNumberFormat="0" applyFont="0" applyAlignment="0" applyProtection="0"/>
    <xf numFmtId="0" fontId="21" fillId="9" borderId="18" applyNumberFormat="0" applyFon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57" fillId="7" borderId="15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1" fillId="71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2" fillId="7" borderId="15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3" fillId="72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140" fillId="44" borderId="34" applyNumberFormat="0" applyAlignment="0" applyProtection="0"/>
    <xf numFmtId="0" fontId="30" fillId="7" borderId="15" applyNumberFormat="0" applyAlignment="0" applyProtection="0"/>
    <xf numFmtId="9" fontId="38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86" fillId="0" borderId="0" applyFont="0" applyFill="0" applyBorder="0" applyAlignment="0" applyProtection="0"/>
    <xf numFmtId="9" fontId="144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6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64" fillId="0" borderId="0" applyFont="0" applyFill="0" applyBorder="0" applyAlignment="0" applyProtection="0"/>
    <xf numFmtId="0" fontId="145" fillId="0" borderId="0"/>
    <xf numFmtId="0" fontId="146" fillId="0" borderId="0" applyNumberFormat="0" applyFill="0" applyBorder="0" applyAlignment="0" applyProtection="0"/>
    <xf numFmtId="0" fontId="12" fillId="0" borderId="0"/>
    <xf numFmtId="0" fontId="14" fillId="0" borderId="0"/>
    <xf numFmtId="0" fontId="14" fillId="0" borderId="0"/>
    <xf numFmtId="0" fontId="14" fillId="0" borderId="0"/>
    <xf numFmtId="0" fontId="41" fillId="0" borderId="0"/>
    <xf numFmtId="0" fontId="41" fillId="0" borderId="0"/>
    <xf numFmtId="0" fontId="14" fillId="0" borderId="0"/>
    <xf numFmtId="0" fontId="63" fillId="0" borderId="0"/>
    <xf numFmtId="0" fontId="14" fillId="0" borderId="0"/>
    <xf numFmtId="6" fontId="62" fillId="0" borderId="0" applyFont="0" applyFill="0" applyBorder="0" applyAlignment="0" applyProtection="0"/>
    <xf numFmtId="0" fontId="147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59" fillId="0" borderId="19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90" fillId="0" borderId="36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2" fillId="0" borderId="19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3" fillId="0" borderId="37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151" fillId="0" borderId="35" applyNumberFormat="0" applyFill="0" applyAlignment="0" applyProtection="0"/>
    <xf numFmtId="0" fontId="36" fillId="0" borderId="19" applyNumberFormat="0" applyFill="0" applyAlignment="0" applyProtection="0"/>
    <xf numFmtId="0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5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175" fontId="158" fillId="0" borderId="38">
      <protection locked="0"/>
    </xf>
    <xf numFmtId="175" fontId="159" fillId="78" borderId="38"/>
    <xf numFmtId="0" fontId="63" fillId="0" borderId="0"/>
    <xf numFmtId="1" fontId="134" fillId="0" borderId="0"/>
    <xf numFmtId="0" fontId="63" fillId="0" borderId="0"/>
    <xf numFmtId="0" fontId="7" fillId="0" borderId="0"/>
    <xf numFmtId="0" fontId="38" fillId="0" borderId="0"/>
    <xf numFmtId="0" fontId="63" fillId="0" borderId="0"/>
    <xf numFmtId="0" fontId="20" fillId="0" borderId="0">
      <alignment horizontal="left" vertical="top" wrapText="1"/>
    </xf>
    <xf numFmtId="0" fontId="7" fillId="0" borderId="0"/>
    <xf numFmtId="0" fontId="63" fillId="0" borderId="0"/>
    <xf numFmtId="0" fontId="7" fillId="9" borderId="18" applyNumberFormat="0" applyFont="0" applyAlignment="0" applyProtection="0"/>
    <xf numFmtId="9" fontId="7" fillId="0" borderId="0" applyFont="0" applyFill="0" applyBorder="0" applyAlignment="0" applyProtection="0"/>
    <xf numFmtId="0" fontId="12" fillId="0" borderId="0"/>
    <xf numFmtId="0" fontId="14" fillId="0" borderId="0"/>
    <xf numFmtId="0" fontId="41" fillId="0" borderId="0"/>
    <xf numFmtId="173" fontId="38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73" fontId="63" fillId="0" borderId="0" applyFont="0" applyFill="0" applyBorder="0" applyAlignment="0" applyProtection="0"/>
    <xf numFmtId="43" fontId="64" fillId="0" borderId="0" applyFont="0" applyFill="0" applyBorder="0" applyAlignment="0" applyProtection="0"/>
    <xf numFmtId="169" fontId="64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0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0" fillId="0" borderId="0">
      <alignment horizontal="left" vertical="top" wrapText="1"/>
    </xf>
    <xf numFmtId="0" fontId="6" fillId="9" borderId="18" applyNumberFormat="0" applyFont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8" applyNumberFormat="0" applyFont="0" applyAlignment="0" applyProtection="0"/>
    <xf numFmtId="0" fontId="20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9" fillId="0" borderId="0"/>
    <xf numFmtId="0" fontId="39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9" borderId="18" applyNumberFormat="0" applyFont="0" applyAlignment="0" applyProtection="0"/>
    <xf numFmtId="0" fontId="3" fillId="0" borderId="0"/>
    <xf numFmtId="0" fontId="3" fillId="0" borderId="0"/>
    <xf numFmtId="0" fontId="3" fillId="9" borderId="18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8" applyNumberFormat="0" applyFont="0" applyAlignment="0" applyProtection="0"/>
    <xf numFmtId="0" fontId="160" fillId="0" borderId="0"/>
    <xf numFmtId="176" fontId="160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0" borderId="0"/>
    <xf numFmtId="0" fontId="2" fillId="0" borderId="0"/>
    <xf numFmtId="0" fontId="2" fillId="9" borderId="18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9" borderId="18" applyNumberFormat="0" applyFont="0" applyAlignment="0" applyProtection="0"/>
    <xf numFmtId="0" fontId="2" fillId="0" borderId="0"/>
    <xf numFmtId="0" fontId="2" fillId="0" borderId="0"/>
    <xf numFmtId="0" fontId="2" fillId="9" borderId="18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8" applyNumberFormat="0" applyFont="0" applyAlignment="0" applyProtection="0"/>
    <xf numFmtId="0" fontId="38" fillId="0" borderId="0"/>
    <xf numFmtId="176" fontId="38" fillId="0" borderId="0" applyFont="0" applyFill="0" applyBorder="0" applyAlignment="0" applyProtection="0"/>
    <xf numFmtId="0" fontId="20" fillId="0" borderId="0">
      <alignment horizontal="left" vertical="top" wrapText="1"/>
    </xf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8" applyNumberFormat="0" applyFont="0" applyAlignment="0" applyProtection="0"/>
    <xf numFmtId="0" fontId="20" fillId="0" borderId="0">
      <alignment horizontal="left" vertical="top" wrapText="1"/>
    </xf>
    <xf numFmtId="0" fontId="20" fillId="0" borderId="0">
      <alignment horizontal="left" vertical="top" wrapText="1"/>
    </xf>
    <xf numFmtId="0" fontId="20" fillId="0" borderId="0">
      <alignment horizontal="left" vertical="top" wrapText="1"/>
    </xf>
  </cellStyleXfs>
  <cellXfs count="161">
    <xf numFmtId="0" fontId="0" fillId="0" borderId="0" xfId="0"/>
    <xf numFmtId="0" fontId="16" fillId="2" borderId="0" xfId="0" applyFont="1" applyFill="1"/>
    <xf numFmtId="0" fontId="16" fillId="2" borderId="0" xfId="0" applyFont="1" applyFill="1" applyAlignment="1">
      <alignment horizontal="left" indent="15"/>
    </xf>
    <xf numFmtId="0" fontId="16" fillId="2" borderId="0" xfId="0" applyFont="1" applyFill="1" applyAlignment="1">
      <alignment wrapText="1"/>
    </xf>
    <xf numFmtId="165" fontId="16" fillId="2" borderId="0" xfId="0" applyNumberFormat="1" applyFont="1" applyFill="1"/>
    <xf numFmtId="164" fontId="16" fillId="2" borderId="0" xfId="0" applyNumberFormat="1" applyFont="1" applyFill="1" applyAlignment="1">
      <alignment wrapText="1"/>
    </xf>
    <xf numFmtId="166" fontId="16" fillId="2" borderId="0" xfId="0" applyNumberFormat="1" applyFont="1" applyFill="1" applyAlignment="1">
      <alignment wrapText="1"/>
    </xf>
    <xf numFmtId="0" fontId="16" fillId="2" borderId="42" xfId="0" applyFont="1" applyFill="1" applyBorder="1" applyAlignment="1">
      <alignment horizontal="left" vertical="top" wrapText="1"/>
    </xf>
    <xf numFmtId="43" fontId="17" fillId="2" borderId="0" xfId="0" applyNumberFormat="1" applyFont="1" applyFill="1" applyAlignment="1"/>
    <xf numFmtId="0" fontId="17" fillId="2" borderId="0" xfId="0" applyFont="1" applyFill="1"/>
    <xf numFmtId="0" fontId="17" fillId="2" borderId="0" xfId="0" applyFont="1" applyFill="1" applyAlignment="1">
      <alignment wrapText="1"/>
    </xf>
    <xf numFmtId="0" fontId="17" fillId="2" borderId="0" xfId="0" applyFont="1" applyFill="1" applyAlignment="1"/>
    <xf numFmtId="0" fontId="16" fillId="2" borderId="8" xfId="0" applyFont="1" applyFill="1" applyBorder="1" applyAlignment="1">
      <alignment horizontal="right" wrapText="1"/>
    </xf>
    <xf numFmtId="0" fontId="16" fillId="2" borderId="45" xfId="0" applyFont="1" applyFill="1" applyBorder="1" applyAlignment="1">
      <alignment horizontal="right" vertical="top" wrapText="1"/>
    </xf>
    <xf numFmtId="0" fontId="16" fillId="2" borderId="40" xfId="0" applyFont="1" applyFill="1" applyBorder="1" applyAlignment="1">
      <alignment horizontal="right" vertical="top" wrapText="1"/>
    </xf>
    <xf numFmtId="0" fontId="16" fillId="2" borderId="0" xfId="0" applyFont="1" applyFill="1" applyAlignment="1">
      <alignment horizontal="left"/>
    </xf>
    <xf numFmtId="0" fontId="16" fillId="2" borderId="0" xfId="14" applyFont="1" applyFill="1" applyAlignment="1">
      <alignment horizontal="center"/>
    </xf>
    <xf numFmtId="166" fontId="16" fillId="2" borderId="0" xfId="0" applyNumberFormat="1" applyFont="1" applyFill="1" applyAlignment="1">
      <alignment horizontal="right"/>
    </xf>
    <xf numFmtId="166" fontId="16" fillId="2" borderId="0" xfId="0" applyNumberFormat="1" applyFont="1" applyFill="1" applyBorder="1" applyAlignment="1">
      <alignment wrapText="1"/>
    </xf>
    <xf numFmtId="166" fontId="16" fillId="2" borderId="0" xfId="14" applyNumberFormat="1" applyFont="1" applyFill="1" applyAlignment="1">
      <alignment horizontal="center" vertical="center"/>
    </xf>
    <xf numFmtId="166" fontId="16" fillId="2" borderId="0" xfId="0" applyNumberFormat="1" applyFont="1" applyFill="1"/>
    <xf numFmtId="166" fontId="16" fillId="2" borderId="1" xfId="0" applyNumberFormat="1" applyFont="1" applyFill="1" applyBorder="1"/>
    <xf numFmtId="166" fontId="16" fillId="2" borderId="1" xfId="0" applyNumberFormat="1" applyFont="1" applyFill="1" applyBorder="1" applyAlignment="1">
      <alignment horizontal="right" wrapText="1"/>
    </xf>
    <xf numFmtId="0" fontId="16" fillId="2" borderId="0" xfId="0" applyFont="1" applyFill="1" applyAlignment="1">
      <alignment horizontal="right"/>
    </xf>
    <xf numFmtId="0" fontId="16" fillId="2" borderId="0" xfId="0" applyFont="1" applyFill="1" applyBorder="1" applyAlignment="1">
      <alignment horizontal="left" wrapText="1"/>
    </xf>
    <xf numFmtId="0" fontId="16" fillId="2" borderId="1" xfId="0" applyFont="1" applyFill="1" applyBorder="1" applyAlignment="1">
      <alignment horizontal="right" vertical="top" wrapText="1"/>
    </xf>
    <xf numFmtId="0" fontId="16" fillId="2" borderId="1" xfId="0" applyFont="1" applyFill="1" applyBorder="1" applyAlignment="1">
      <alignment horizontal="left" vertical="top" wrapText="1"/>
    </xf>
    <xf numFmtId="166" fontId="16" fillId="2" borderId="1" xfId="0" applyNumberFormat="1" applyFont="1" applyFill="1" applyBorder="1" applyAlignment="1">
      <alignment horizontal="center"/>
    </xf>
    <xf numFmtId="166" fontId="16" fillId="2" borderId="1" xfId="0" applyNumberFormat="1" applyFont="1" applyFill="1" applyBorder="1" applyAlignment="1">
      <alignment horizontal="center" wrapText="1"/>
    </xf>
    <xf numFmtId="0" fontId="16" fillId="2" borderId="1" xfId="0" applyFont="1" applyFill="1" applyBorder="1"/>
    <xf numFmtId="166" fontId="16" fillId="34" borderId="1" xfId="0" applyNumberFormat="1" applyFont="1" applyFill="1" applyBorder="1" applyAlignment="1">
      <alignment horizontal="center" wrapText="1"/>
    </xf>
    <xf numFmtId="166" fontId="16" fillId="2" borderId="10" xfId="0" applyNumberFormat="1" applyFont="1" applyFill="1" applyBorder="1"/>
    <xf numFmtId="0" fontId="16" fillId="2" borderId="7" xfId="0" applyFont="1" applyFill="1" applyBorder="1" applyAlignment="1">
      <alignment horizontal="center" vertical="center" wrapText="1"/>
    </xf>
    <xf numFmtId="166" fontId="16" fillId="2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2" borderId="0" xfId="0" applyFont="1" applyFill="1" applyBorder="1" applyAlignment="1">
      <alignment horizontal="right" wrapText="1"/>
    </xf>
    <xf numFmtId="0" fontId="16" fillId="2" borderId="0" xfId="0" applyFont="1" applyFill="1" applyBorder="1" applyAlignment="1">
      <alignment horizontal="center" wrapText="1"/>
    </xf>
    <xf numFmtId="0" fontId="161" fillId="2" borderId="6" xfId="15" applyFont="1" applyFill="1" applyBorder="1" applyAlignment="1">
      <alignment horizontal="right" vertical="center" wrapText="1"/>
    </xf>
    <xf numFmtId="0" fontId="161" fillId="2" borderId="43" xfId="15" applyFont="1" applyFill="1" applyBorder="1" applyAlignment="1">
      <alignment horizontal="right" vertical="center" wrapText="1"/>
    </xf>
    <xf numFmtId="0" fontId="16" fillId="2" borderId="10" xfId="0" applyFont="1" applyFill="1" applyBorder="1" applyAlignment="1">
      <alignment horizontal="left" vertical="top" wrapText="1"/>
    </xf>
    <xf numFmtId="0" fontId="16" fillId="2" borderId="46" xfId="0" applyFont="1" applyFill="1" applyBorder="1" applyAlignment="1">
      <alignment horizontal="right" vertical="top" wrapText="1"/>
    </xf>
    <xf numFmtId="0" fontId="16" fillId="2" borderId="5" xfId="0" applyFont="1" applyFill="1" applyBorder="1" applyAlignment="1">
      <alignment horizontal="center" textRotation="90" wrapText="1"/>
    </xf>
    <xf numFmtId="0" fontId="16" fillId="2" borderId="1" xfId="0" applyFont="1" applyFill="1" applyBorder="1" applyAlignment="1">
      <alignment horizontal="center" textRotation="90" wrapText="1"/>
    </xf>
    <xf numFmtId="0" fontId="16" fillId="2" borderId="10" xfId="0" applyFont="1" applyFill="1" applyBorder="1" applyAlignment="1">
      <alignment horizontal="center" textRotation="90" wrapText="1"/>
    </xf>
    <xf numFmtId="166" fontId="16" fillId="2" borderId="1" xfId="152" applyNumberFormat="1" applyFont="1" applyFill="1" applyBorder="1" applyAlignment="1">
      <alignment horizontal="center"/>
    </xf>
    <xf numFmtId="166" fontId="16" fillId="2" borderId="42" xfId="152" applyNumberFormat="1" applyFont="1" applyFill="1" applyBorder="1" applyAlignment="1">
      <alignment horizontal="center"/>
    </xf>
    <xf numFmtId="0" fontId="16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top" wrapText="1"/>
    </xf>
    <xf numFmtId="166" fontId="16" fillId="2" borderId="1" xfId="1" applyNumberFormat="1" applyFont="1" applyFill="1" applyBorder="1" applyAlignment="1">
      <alignment horizontal="center" wrapText="1"/>
    </xf>
    <xf numFmtId="166" fontId="16" fillId="2" borderId="1" xfId="17" applyNumberFormat="1" applyFont="1" applyFill="1" applyBorder="1" applyAlignment="1">
      <alignment horizontal="center" wrapText="1"/>
    </xf>
    <xf numFmtId="166" fontId="16" fillId="2" borderId="2" xfId="152" applyNumberFormat="1" applyFont="1" applyFill="1" applyBorder="1" applyAlignment="1">
      <alignment horizontal="center" wrapText="1"/>
    </xf>
    <xf numFmtId="166" fontId="16" fillId="2" borderId="43" xfId="1" applyNumberFormat="1" applyFont="1" applyFill="1" applyBorder="1" applyAlignment="1">
      <alignment horizontal="center" vertical="top" wrapText="1"/>
    </xf>
    <xf numFmtId="166" fontId="16" fillId="2" borderId="44" xfId="1" applyNumberFormat="1" applyFont="1" applyFill="1" applyBorder="1" applyAlignment="1">
      <alignment horizontal="center" vertical="top" wrapText="1"/>
    </xf>
    <xf numFmtId="166" fontId="16" fillId="2" borderId="42" xfId="1" applyNumberFormat="1" applyFont="1" applyFill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1" xfId="1005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center" vertical="top"/>
    </xf>
    <xf numFmtId="0" fontId="16" fillId="2" borderId="43" xfId="0" applyFont="1" applyFill="1" applyBorder="1" applyAlignment="1">
      <alignment horizontal="right" vertical="top" wrapText="1"/>
    </xf>
    <xf numFmtId="0" fontId="16" fillId="2" borderId="44" xfId="0" applyFont="1" applyFill="1" applyBorder="1" applyAlignment="1">
      <alignment horizontal="right" vertical="top" wrapText="1"/>
    </xf>
    <xf numFmtId="0" fontId="16" fillId="2" borderId="42" xfId="0" applyFont="1" applyFill="1" applyBorder="1" applyAlignment="1">
      <alignment horizontal="right" vertical="top" wrapText="1"/>
    </xf>
    <xf numFmtId="0" fontId="161" fillId="2" borderId="47" xfId="0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right" wrapText="1"/>
    </xf>
    <xf numFmtId="0" fontId="16" fillId="2" borderId="43" xfId="0" applyFont="1" applyFill="1" applyBorder="1" applyAlignment="1">
      <alignment horizontal="center" vertical="center" wrapText="1"/>
    </xf>
    <xf numFmtId="0" fontId="16" fillId="2" borderId="47" xfId="0" applyFont="1" applyFill="1" applyBorder="1" applyAlignment="1">
      <alignment horizontal="center" vertical="center" wrapText="1"/>
    </xf>
    <xf numFmtId="166" fontId="16" fillId="2" borderId="39" xfId="0" applyNumberFormat="1" applyFont="1" applyFill="1" applyBorder="1" applyAlignment="1">
      <alignment horizontal="center" vertical="center" wrapText="1"/>
    </xf>
    <xf numFmtId="166" fontId="16" fillId="2" borderId="42" xfId="0" applyNumberFormat="1" applyFont="1" applyFill="1" applyBorder="1" applyAlignment="1">
      <alignment horizontal="center" wrapText="1"/>
    </xf>
    <xf numFmtId="166" fontId="16" fillId="2" borderId="0" xfId="0" applyNumberFormat="1" applyFont="1" applyFill="1" applyAlignment="1">
      <alignment horizontal="center"/>
    </xf>
    <xf numFmtId="0" fontId="16" fillId="2" borderId="43" xfId="0" applyFont="1" applyFill="1" applyBorder="1" applyAlignment="1">
      <alignment vertical="top" wrapText="1"/>
    </xf>
    <xf numFmtId="0" fontId="16" fillId="2" borderId="44" xfId="0" applyFont="1" applyFill="1" applyBorder="1" applyAlignment="1">
      <alignment vertical="top" wrapText="1"/>
    </xf>
    <xf numFmtId="0" fontId="16" fillId="2" borderId="42" xfId="0" applyFont="1" applyFill="1" applyBorder="1" applyAlignment="1">
      <alignment vertical="top" wrapText="1"/>
    </xf>
    <xf numFmtId="166" fontId="16" fillId="2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/>
    <xf numFmtId="0" fontId="16" fillId="0" borderId="1" xfId="0" applyFont="1" applyFill="1" applyBorder="1" applyAlignment="1">
      <alignment horizontal="center" vertical="top"/>
    </xf>
    <xf numFmtId="180" fontId="16" fillId="0" borderId="1" xfId="0" applyNumberFormat="1" applyFont="1" applyFill="1" applyBorder="1" applyAlignment="1">
      <alignment horizontal="left" vertical="top" wrapText="1"/>
    </xf>
    <xf numFmtId="0" fontId="16" fillId="2" borderId="0" xfId="0" applyFont="1" applyFill="1" applyAlignment="1">
      <alignment horizontal="right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wrapText="1"/>
    </xf>
    <xf numFmtId="0" fontId="163" fillId="2" borderId="10" xfId="0" applyFont="1" applyFill="1" applyBorder="1" applyAlignment="1">
      <alignment horizontal="left" vertical="top" wrapText="1"/>
    </xf>
    <xf numFmtId="166" fontId="16" fillId="0" borderId="1" xfId="0" applyNumberFormat="1" applyFont="1" applyFill="1" applyBorder="1" applyAlignment="1">
      <alignment horizontal="center" vertical="top" wrapText="1"/>
    </xf>
    <xf numFmtId="37" fontId="16" fillId="2" borderId="1" xfId="0" applyNumberFormat="1" applyFont="1" applyFill="1" applyBorder="1" applyAlignment="1">
      <alignment horizontal="center" wrapText="1"/>
    </xf>
    <xf numFmtId="0" fontId="0" fillId="0" borderId="1" xfId="0" applyFont="1" applyBorder="1" applyAlignment="1">
      <alignment horizontal="left" vertical="top" wrapText="1"/>
    </xf>
    <xf numFmtId="0" fontId="16" fillId="2" borderId="49" xfId="0" applyFont="1" applyFill="1" applyBorder="1" applyAlignment="1">
      <alignment horizontal="center" vertical="center" wrapText="1"/>
    </xf>
    <xf numFmtId="0" fontId="164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16" fillId="0" borderId="0" xfId="0" applyFont="1" applyAlignment="1">
      <alignment horizontal="left"/>
    </xf>
    <xf numFmtId="0" fontId="16" fillId="2" borderId="0" xfId="0" applyFont="1" applyFill="1" applyBorder="1" applyAlignment="1">
      <alignment horizontal="right" vertical="top" wrapText="1"/>
    </xf>
    <xf numFmtId="0" fontId="16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9" fontId="161" fillId="0" borderId="1" xfId="0" applyNumberFormat="1" applyFont="1" applyFill="1" applyBorder="1" applyAlignment="1">
      <alignment horizontal="center" vertical="center" textRotation="90" wrapText="1"/>
    </xf>
    <xf numFmtId="49" fontId="16" fillId="0" borderId="1" xfId="0" applyNumberFormat="1" applyFont="1" applyFill="1" applyBorder="1" applyAlignment="1">
      <alignment vertical="center" textRotation="90" wrapText="1"/>
    </xf>
    <xf numFmtId="166" fontId="161" fillId="0" borderId="1" xfId="0" applyNumberFormat="1" applyFont="1" applyFill="1" applyBorder="1" applyAlignment="1">
      <alignment horizontal="center" vertical="center" wrapText="1"/>
    </xf>
    <xf numFmtId="0" fontId="165" fillId="0" borderId="1" xfId="0" applyFont="1" applyBorder="1" applyAlignment="1">
      <alignment vertical="center" wrapText="1"/>
    </xf>
    <xf numFmtId="0" fontId="166" fillId="0" borderId="1" xfId="0" applyFont="1" applyBorder="1" applyAlignment="1">
      <alignment horizontal="left" vertical="center" wrapText="1"/>
    </xf>
    <xf numFmtId="166" fontId="164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1" xfId="127" applyFont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left" vertical="top" wrapText="1"/>
    </xf>
    <xf numFmtId="0" fontId="164" fillId="0" borderId="1" xfId="0" applyFont="1" applyFill="1" applyBorder="1" applyAlignment="1">
      <alignment horizontal="left" vertical="top" wrapText="1"/>
    </xf>
    <xf numFmtId="0" fontId="164" fillId="0" borderId="4" xfId="0" applyFont="1" applyFill="1" applyBorder="1" applyAlignment="1">
      <alignment horizontal="left" vertical="top" wrapText="1"/>
    </xf>
    <xf numFmtId="0" fontId="164" fillId="0" borderId="0" xfId="0" applyFont="1" applyFill="1" applyAlignment="1">
      <alignment horizontal="left" vertical="top" wrapText="1"/>
    </xf>
    <xf numFmtId="0" fontId="164" fillId="0" borderId="10" xfId="0" applyFont="1" applyFill="1" applyBorder="1" applyAlignment="1">
      <alignment horizontal="center" vertical="top" wrapText="1"/>
    </xf>
    <xf numFmtId="0" fontId="164" fillId="0" borderId="4" xfId="0" applyFont="1" applyFill="1" applyBorder="1" applyAlignment="1">
      <alignment horizontal="center" vertical="top" wrapText="1"/>
    </xf>
    <xf numFmtId="0" fontId="163" fillId="2" borderId="1" xfId="0" applyFont="1" applyFill="1" applyBorder="1" applyAlignment="1">
      <alignment vertical="top"/>
    </xf>
    <xf numFmtId="0" fontId="163" fillId="2" borderId="1" xfId="0" applyFont="1" applyFill="1" applyBorder="1" applyAlignment="1">
      <alignment vertical="center"/>
    </xf>
    <xf numFmtId="0" fontId="17" fillId="0" borderId="1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 vertical="top" wrapText="1"/>
    </xf>
    <xf numFmtId="0" fontId="16" fillId="2" borderId="41" xfId="0" applyFont="1" applyFill="1" applyBorder="1" applyAlignment="1">
      <alignment horizontal="center" vertical="top" wrapText="1"/>
    </xf>
    <xf numFmtId="0" fontId="16" fillId="2" borderId="48" xfId="0" applyFont="1" applyFill="1" applyBorder="1" applyAlignment="1">
      <alignment horizontal="center" vertical="top" wrapText="1"/>
    </xf>
    <xf numFmtId="0" fontId="16" fillId="2" borderId="43" xfId="0" applyFont="1" applyFill="1" applyBorder="1" applyAlignment="1">
      <alignment horizontal="center" vertical="top" wrapText="1"/>
    </xf>
    <xf numFmtId="0" fontId="16" fillId="2" borderId="44" xfId="0" applyFont="1" applyFill="1" applyBorder="1" applyAlignment="1">
      <alignment horizontal="center" vertical="top" wrapText="1"/>
    </xf>
    <xf numFmtId="0" fontId="16" fillId="2" borderId="42" xfId="0" applyFont="1" applyFill="1" applyBorder="1" applyAlignment="1">
      <alignment horizontal="center" vertical="top" wrapText="1"/>
    </xf>
    <xf numFmtId="0" fontId="16" fillId="2" borderId="43" xfId="0" applyFont="1" applyFill="1" applyBorder="1" applyAlignment="1">
      <alignment horizontal="right" vertical="top" wrapText="1"/>
    </xf>
    <xf numFmtId="0" fontId="16" fillId="2" borderId="44" xfId="0" applyFont="1" applyFill="1" applyBorder="1" applyAlignment="1">
      <alignment horizontal="right" vertical="top" wrapText="1"/>
    </xf>
    <xf numFmtId="0" fontId="16" fillId="2" borderId="42" xfId="0" applyFont="1" applyFill="1" applyBorder="1" applyAlignment="1">
      <alignment horizontal="right" vertical="top" wrapText="1"/>
    </xf>
    <xf numFmtId="0" fontId="16" fillId="2" borderId="0" xfId="0" applyFont="1" applyFill="1" applyAlignment="1">
      <alignment horizontal="right" wrapText="1"/>
    </xf>
    <xf numFmtId="0" fontId="16" fillId="2" borderId="0" xfId="0" applyFont="1" applyFill="1" applyAlignment="1">
      <alignment horizontal="center" vertical="center" wrapText="1"/>
    </xf>
    <xf numFmtId="0" fontId="161" fillId="2" borderId="3" xfId="15" applyFont="1" applyFill="1" applyBorder="1" applyAlignment="1">
      <alignment horizontal="right" vertical="top" wrapText="1"/>
    </xf>
    <xf numFmtId="0" fontId="161" fillId="2" borderId="9" xfId="15" applyFont="1" applyFill="1" applyBorder="1" applyAlignment="1">
      <alignment horizontal="right" vertical="top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20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39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16" fillId="2" borderId="0" xfId="0" applyFont="1" applyFill="1" applyAlignment="1">
      <alignment horizontal="right"/>
    </xf>
    <xf numFmtId="0" fontId="16" fillId="0" borderId="0" xfId="0" applyFont="1" applyAlignment="1">
      <alignment horizontal="center" vertical="center" wrapText="1"/>
    </xf>
    <xf numFmtId="49" fontId="161" fillId="0" borderId="1" xfId="0" applyNumberFormat="1" applyFont="1" applyFill="1" applyBorder="1" applyAlignment="1">
      <alignment horizontal="center" vertical="center" wrapText="1"/>
    </xf>
    <xf numFmtId="0" fontId="161" fillId="0" borderId="1" xfId="0" applyNumberFormat="1" applyFont="1" applyFill="1" applyBorder="1" applyAlignment="1">
      <alignment horizontal="left" vertical="center" wrapText="1"/>
    </xf>
    <xf numFmtId="166" fontId="161" fillId="0" borderId="1" xfId="0" applyNumberFormat="1" applyFont="1" applyFill="1" applyBorder="1" applyAlignment="1">
      <alignment horizontal="center" vertical="center" wrapText="1"/>
    </xf>
    <xf numFmtId="0" fontId="164" fillId="0" borderId="4" xfId="0" applyFont="1" applyFill="1" applyBorder="1" applyAlignment="1">
      <alignment horizontal="left" vertical="top" wrapText="1"/>
    </xf>
    <xf numFmtId="0" fontId="164" fillId="0" borderId="10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center" wrapText="1"/>
    </xf>
    <xf numFmtId="0" fontId="16" fillId="2" borderId="10" xfId="0" applyFont="1" applyFill="1" applyBorder="1" applyAlignment="1">
      <alignment horizontal="center" wrapText="1"/>
    </xf>
    <xf numFmtId="0" fontId="161" fillId="2" borderId="0" xfId="0" applyFont="1" applyFill="1" applyBorder="1" applyAlignment="1">
      <alignment horizontal="right" vertical="center" wrapText="1"/>
    </xf>
    <xf numFmtId="0" fontId="161" fillId="2" borderId="0" xfId="0" applyFont="1" applyFill="1" applyBorder="1" applyAlignment="1">
      <alignment horizontal="center" vertical="center" wrapText="1"/>
    </xf>
    <xf numFmtId="0" fontId="16" fillId="2" borderId="0" xfId="14" applyFont="1" applyFill="1" applyAlignment="1">
      <alignment horizontal="left"/>
    </xf>
    <xf numFmtId="0" fontId="16" fillId="2" borderId="0" xfId="0" applyFont="1" applyFill="1" applyAlignment="1">
      <alignment horizontal="center" vertical="top" wrapText="1"/>
    </xf>
    <xf numFmtId="0" fontId="16" fillId="2" borderId="1" xfId="0" applyFont="1" applyFill="1" applyBorder="1" applyAlignment="1">
      <alignment horizontal="left" wrapText="1"/>
    </xf>
    <xf numFmtId="0" fontId="164" fillId="0" borderId="4" xfId="0" applyFont="1" applyFill="1" applyBorder="1" applyAlignment="1">
      <alignment horizontal="center" vertical="top" wrapText="1"/>
    </xf>
    <xf numFmtId="0" fontId="164" fillId="0" borderId="10" xfId="0" applyFont="1" applyFill="1" applyBorder="1" applyAlignment="1">
      <alignment horizontal="center" vertical="top" wrapText="1"/>
    </xf>
    <xf numFmtId="166" fontId="16" fillId="2" borderId="43" xfId="0" applyNumberFormat="1" applyFont="1" applyFill="1" applyBorder="1" applyAlignment="1">
      <alignment horizontal="center" wrapText="1"/>
    </xf>
    <xf numFmtId="166" fontId="16" fillId="2" borderId="44" xfId="0" applyNumberFormat="1" applyFont="1" applyFill="1" applyBorder="1" applyAlignment="1">
      <alignment horizontal="center" wrapText="1"/>
    </xf>
    <xf numFmtId="166" fontId="16" fillId="2" borderId="42" xfId="0" applyNumberFormat="1" applyFont="1" applyFill="1" applyBorder="1" applyAlignment="1">
      <alignment horizontal="center" wrapText="1"/>
    </xf>
  </cellXfs>
  <cellStyles count="2737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view="pageBreakPreview" zoomScale="115" zoomScaleNormal="115" zoomScaleSheetLayoutView="115" workbookViewId="0">
      <selection activeCell="A5" sqref="A5:D5"/>
    </sheetView>
  </sheetViews>
  <sheetFormatPr defaultRowHeight="17.25"/>
  <cols>
    <col min="1" max="1" width="11.28515625" style="67" customWidth="1"/>
    <col min="2" max="2" width="15.28515625" style="67" customWidth="1"/>
    <col min="3" max="3" width="84.5703125" style="3" customWidth="1"/>
    <col min="4" max="4" width="27" style="3" customWidth="1"/>
    <col min="5" max="5" width="17" style="3" bestFit="1" customWidth="1"/>
    <col min="6" max="6" width="16" style="3" bestFit="1" customWidth="1"/>
    <col min="7" max="16384" width="9.140625" style="3"/>
  </cols>
  <sheetData>
    <row r="1" spans="1:6">
      <c r="D1" s="67" t="s">
        <v>18</v>
      </c>
    </row>
    <row r="2" spans="1:6">
      <c r="A2" s="67" t="s">
        <v>0</v>
      </c>
      <c r="D2" s="23" t="s">
        <v>59</v>
      </c>
    </row>
    <row r="3" spans="1:6">
      <c r="C3" s="129" t="s">
        <v>1</v>
      </c>
      <c r="D3" s="129"/>
    </row>
    <row r="4" spans="1:6">
      <c r="D4" s="67"/>
    </row>
    <row r="5" spans="1:6" ht="72" customHeight="1">
      <c r="A5" s="130" t="s">
        <v>104</v>
      </c>
      <c r="B5" s="130"/>
      <c r="C5" s="130"/>
      <c r="D5" s="130"/>
    </row>
    <row r="6" spans="1:6" ht="18" thickBot="1">
      <c r="A6" s="38"/>
      <c r="B6" s="38"/>
      <c r="C6" s="39"/>
      <c r="D6" s="12" t="s">
        <v>58</v>
      </c>
    </row>
    <row r="7" spans="1:6" ht="111" customHeight="1">
      <c r="A7" s="131" t="s">
        <v>3</v>
      </c>
      <c r="B7" s="132"/>
      <c r="C7" s="133" t="s">
        <v>16</v>
      </c>
      <c r="D7" s="66" t="s">
        <v>55</v>
      </c>
    </row>
    <row r="8" spans="1:6" ht="34.5">
      <c r="A8" s="40" t="s">
        <v>4</v>
      </c>
      <c r="B8" s="41" t="s">
        <v>5</v>
      </c>
      <c r="C8" s="134"/>
      <c r="D8" s="32" t="s">
        <v>14</v>
      </c>
    </row>
    <row r="9" spans="1:6">
      <c r="A9" s="25"/>
      <c r="B9" s="25"/>
      <c r="C9" s="42" t="s">
        <v>45</v>
      </c>
      <c r="D9" s="53">
        <f>SUM(D10)</f>
        <v>0</v>
      </c>
    </row>
    <row r="10" spans="1:6">
      <c r="A10" s="25"/>
      <c r="B10" s="25"/>
      <c r="C10" s="85" t="s">
        <v>40</v>
      </c>
      <c r="D10" s="54">
        <f>D11+D24</f>
        <v>0</v>
      </c>
      <c r="E10" s="6"/>
      <c r="F10" s="6"/>
    </row>
    <row r="11" spans="1:6">
      <c r="A11" s="43">
        <v>1011</v>
      </c>
      <c r="B11" s="63"/>
      <c r="C11" s="58" t="s">
        <v>46</v>
      </c>
      <c r="D11" s="55">
        <f>D18</f>
        <v>-4000</v>
      </c>
    </row>
    <row r="12" spans="1:6">
      <c r="A12" s="13"/>
      <c r="B12" s="64"/>
      <c r="C12" s="59" t="s">
        <v>78</v>
      </c>
      <c r="D12" s="56"/>
    </row>
    <row r="13" spans="1:6">
      <c r="A13" s="13"/>
      <c r="B13" s="64"/>
      <c r="C13" s="58" t="s">
        <v>47</v>
      </c>
      <c r="D13" s="56"/>
    </row>
    <row r="14" spans="1:6" ht="20.25" customHeight="1">
      <c r="A14" s="13"/>
      <c r="B14" s="64"/>
      <c r="C14" s="59" t="s">
        <v>79</v>
      </c>
      <c r="D14" s="56"/>
    </row>
    <row r="15" spans="1:6">
      <c r="A15" s="13"/>
      <c r="B15" s="64"/>
      <c r="C15" s="58" t="s">
        <v>48</v>
      </c>
      <c r="D15" s="56"/>
    </row>
    <row r="16" spans="1:6">
      <c r="A16" s="14"/>
      <c r="B16" s="65"/>
      <c r="C16" s="59" t="s">
        <v>80</v>
      </c>
      <c r="D16" s="57"/>
    </row>
    <row r="17" spans="1:5">
      <c r="A17" s="120" t="s">
        <v>49</v>
      </c>
      <c r="B17" s="121"/>
      <c r="C17" s="135"/>
      <c r="D17" s="28"/>
    </row>
    <row r="18" spans="1:5">
      <c r="A18" s="123"/>
      <c r="B18" s="126">
        <v>11005</v>
      </c>
      <c r="C18" s="58" t="s">
        <v>6</v>
      </c>
      <c r="D18" s="53">
        <v>-4000</v>
      </c>
      <c r="E18" s="5"/>
    </row>
    <row r="19" spans="1:5">
      <c r="A19" s="124"/>
      <c r="B19" s="127"/>
      <c r="C19" s="59" t="s">
        <v>81</v>
      </c>
      <c r="D19" s="53"/>
    </row>
    <row r="20" spans="1:5">
      <c r="A20" s="124"/>
      <c r="B20" s="127"/>
      <c r="C20" s="58" t="s">
        <v>7</v>
      </c>
      <c r="D20" s="53"/>
    </row>
    <row r="21" spans="1:5" ht="24" customHeight="1">
      <c r="A21" s="124"/>
      <c r="B21" s="127"/>
      <c r="C21" s="59" t="s">
        <v>82</v>
      </c>
      <c r="D21" s="53"/>
    </row>
    <row r="22" spans="1:5">
      <c r="A22" s="124"/>
      <c r="B22" s="127"/>
      <c r="C22" s="58" t="s">
        <v>28</v>
      </c>
      <c r="D22" s="53"/>
    </row>
    <row r="23" spans="1:5">
      <c r="A23" s="125"/>
      <c r="B23" s="128"/>
      <c r="C23" s="59" t="s">
        <v>83</v>
      </c>
      <c r="D23" s="53"/>
    </row>
    <row r="24" spans="1:5">
      <c r="A24" s="63">
        <v>1205</v>
      </c>
      <c r="B24" s="73"/>
      <c r="C24" s="58" t="s">
        <v>46</v>
      </c>
      <c r="D24" s="53">
        <f>D31</f>
        <v>4000</v>
      </c>
      <c r="E24" s="5"/>
    </row>
    <row r="25" spans="1:5">
      <c r="A25" s="64"/>
      <c r="B25" s="74"/>
      <c r="C25" s="59" t="s">
        <v>21</v>
      </c>
      <c r="D25" s="52"/>
    </row>
    <row r="26" spans="1:5">
      <c r="A26" s="64"/>
      <c r="B26" s="74"/>
      <c r="C26" s="58" t="s">
        <v>47</v>
      </c>
      <c r="D26" s="28"/>
    </row>
    <row r="27" spans="1:5">
      <c r="A27" s="64"/>
      <c r="B27" s="74"/>
      <c r="C27" s="59" t="s">
        <v>22</v>
      </c>
      <c r="D27" s="28"/>
    </row>
    <row r="28" spans="1:5">
      <c r="A28" s="64"/>
      <c r="B28" s="74"/>
      <c r="C28" s="58" t="s">
        <v>48</v>
      </c>
      <c r="D28" s="28"/>
    </row>
    <row r="29" spans="1:5">
      <c r="A29" s="65"/>
      <c r="B29" s="75"/>
      <c r="C29" s="59" t="s">
        <v>50</v>
      </c>
      <c r="D29" s="28"/>
    </row>
    <row r="30" spans="1:5">
      <c r="A30" s="120" t="s">
        <v>49</v>
      </c>
      <c r="B30" s="121"/>
      <c r="C30" s="122"/>
      <c r="D30" s="71"/>
    </row>
    <row r="31" spans="1:5">
      <c r="A31" s="34"/>
      <c r="B31" s="35">
        <v>12020</v>
      </c>
      <c r="C31" s="36" t="s">
        <v>6</v>
      </c>
      <c r="D31" s="28">
        <v>4000</v>
      </c>
    </row>
    <row r="32" spans="1:5" ht="51.75">
      <c r="A32" s="34"/>
      <c r="B32" s="35"/>
      <c r="C32" s="37" t="s">
        <v>73</v>
      </c>
      <c r="D32" s="28"/>
    </row>
    <row r="33" spans="1:4">
      <c r="A33" s="34"/>
      <c r="B33" s="35"/>
      <c r="C33" s="36" t="s">
        <v>7</v>
      </c>
      <c r="D33" s="28"/>
    </row>
    <row r="34" spans="1:4" ht="135" customHeight="1">
      <c r="A34" s="34"/>
      <c r="B34" s="35"/>
      <c r="C34" s="37" t="s">
        <v>77</v>
      </c>
      <c r="D34" s="28"/>
    </row>
    <row r="35" spans="1:4">
      <c r="A35" s="34"/>
      <c r="B35" s="35"/>
      <c r="C35" s="36" t="s">
        <v>28</v>
      </c>
      <c r="D35" s="28"/>
    </row>
    <row r="36" spans="1:4">
      <c r="A36" s="34"/>
      <c r="B36" s="35"/>
      <c r="C36" s="35" t="s">
        <v>20</v>
      </c>
      <c r="D36" s="28"/>
    </row>
  </sheetData>
  <mergeCells count="8">
    <mergeCell ref="A30:C30"/>
    <mergeCell ref="A18:A23"/>
    <mergeCell ref="B18:B23"/>
    <mergeCell ref="C3:D3"/>
    <mergeCell ref="A5:D5"/>
    <mergeCell ref="A7:B7"/>
    <mergeCell ref="C7:C8"/>
    <mergeCell ref="A17:C17"/>
  </mergeCells>
  <pageMargins left="0.25" right="0" top="0" bottom="0" header="0.05" footer="0"/>
  <pageSetup paperSize="9" scale="6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view="pageBreakPreview" zoomScaleNormal="100" zoomScaleSheetLayoutView="100" workbookViewId="0">
      <selection activeCell="A5" sqref="A5:G5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69.42578125" style="1" customWidth="1"/>
    <col min="7" max="7" width="24" style="1" customWidth="1"/>
    <col min="8" max="8" width="18.42578125" style="9" customWidth="1"/>
    <col min="9" max="9" width="18.85546875" style="1" bestFit="1" customWidth="1"/>
    <col min="10" max="10" width="16.140625" style="1" bestFit="1" customWidth="1"/>
    <col min="11" max="11" width="12.85546875" style="1" bestFit="1" customWidth="1"/>
    <col min="12" max="12" width="14.28515625" style="1" bestFit="1" customWidth="1"/>
    <col min="13" max="13" width="10.85546875" style="1" bestFit="1" customWidth="1"/>
    <col min="14" max="16384" width="9.140625" style="1"/>
  </cols>
  <sheetData>
    <row r="1" spans="1:10">
      <c r="G1" s="23" t="s">
        <v>2</v>
      </c>
    </row>
    <row r="2" spans="1:10">
      <c r="A2" s="2" t="s">
        <v>0</v>
      </c>
      <c r="D2" s="2" t="s">
        <v>0</v>
      </c>
      <c r="G2" s="23" t="s">
        <v>59</v>
      </c>
    </row>
    <row r="3" spans="1:10">
      <c r="G3" s="23" t="s">
        <v>1</v>
      </c>
    </row>
    <row r="4" spans="1:10">
      <c r="F4" s="23"/>
      <c r="G4" s="23"/>
    </row>
    <row r="5" spans="1:10" ht="39" customHeight="1">
      <c r="A5" s="130" t="s">
        <v>105</v>
      </c>
      <c r="B5" s="130"/>
      <c r="C5" s="130"/>
      <c r="D5" s="130"/>
      <c r="E5" s="130"/>
      <c r="F5" s="130"/>
      <c r="G5" s="130"/>
    </row>
    <row r="6" spans="1:10" ht="18" thickBot="1">
      <c r="G6" s="12" t="s">
        <v>58</v>
      </c>
    </row>
    <row r="7" spans="1:10" ht="141.75" customHeight="1">
      <c r="A7" s="136" t="s">
        <v>17</v>
      </c>
      <c r="B7" s="133"/>
      <c r="C7" s="133"/>
      <c r="D7" s="137" t="s">
        <v>3</v>
      </c>
      <c r="E7" s="133"/>
      <c r="F7" s="133" t="s">
        <v>13</v>
      </c>
      <c r="G7" s="69" t="str">
        <f>'1'!D7</f>
        <v>Ցուցանիշների փոփոխությունները ավելացումները նշված են դրական նշանով, իսկ նվազեցումները՝ փակագծերում</v>
      </c>
      <c r="H7" s="10"/>
      <c r="I7" s="3"/>
    </row>
    <row r="8" spans="1:10" ht="70.5">
      <c r="A8" s="44" t="s">
        <v>8</v>
      </c>
      <c r="B8" s="45" t="s">
        <v>9</v>
      </c>
      <c r="C8" s="45" t="s">
        <v>10</v>
      </c>
      <c r="D8" s="46" t="s">
        <v>11</v>
      </c>
      <c r="E8" s="45" t="s">
        <v>12</v>
      </c>
      <c r="F8" s="138"/>
      <c r="G8" s="68" t="str">
        <f>'1'!D8</f>
        <v>Տարի</v>
      </c>
    </row>
    <row r="9" spans="1:10">
      <c r="A9" s="26"/>
      <c r="B9" s="26"/>
      <c r="C9" s="26"/>
      <c r="D9" s="26"/>
      <c r="E9" s="26"/>
      <c r="F9" s="26" t="s">
        <v>37</v>
      </c>
      <c r="G9" s="47">
        <f>G11</f>
        <v>0</v>
      </c>
      <c r="H9" s="11"/>
    </row>
    <row r="10" spans="1:10">
      <c r="A10" s="26"/>
      <c r="B10" s="26"/>
      <c r="C10" s="26"/>
      <c r="D10" s="26"/>
      <c r="E10" s="26"/>
      <c r="F10" s="26" t="s">
        <v>36</v>
      </c>
      <c r="G10" s="30"/>
      <c r="H10" s="11"/>
    </row>
    <row r="11" spans="1:10" ht="24" customHeight="1">
      <c r="A11" s="26"/>
      <c r="B11" s="26"/>
      <c r="C11" s="26"/>
      <c r="D11" s="26"/>
      <c r="E11" s="26"/>
      <c r="F11" s="26" t="s">
        <v>56</v>
      </c>
      <c r="G11" s="28">
        <f>G12</f>
        <v>0</v>
      </c>
      <c r="H11" s="8"/>
    </row>
    <row r="12" spans="1:10" ht="23.25" customHeight="1">
      <c r="A12" s="7" t="s">
        <v>38</v>
      </c>
      <c r="B12" s="7"/>
      <c r="C12" s="7"/>
      <c r="D12" s="7"/>
      <c r="E12" s="7"/>
      <c r="F12" s="7" t="s">
        <v>39</v>
      </c>
      <c r="G12" s="48">
        <f>G14+G29</f>
        <v>0</v>
      </c>
      <c r="H12" s="8"/>
    </row>
    <row r="13" spans="1:10">
      <c r="A13" s="26"/>
      <c r="B13" s="26"/>
      <c r="C13" s="26"/>
      <c r="D13" s="26"/>
      <c r="E13" s="26"/>
      <c r="F13" s="26" t="s">
        <v>36</v>
      </c>
      <c r="G13" s="28"/>
      <c r="H13" s="8"/>
      <c r="I13" s="4"/>
      <c r="J13" s="4"/>
    </row>
    <row r="14" spans="1:10">
      <c r="A14" s="29"/>
      <c r="B14" s="60" t="s">
        <v>66</v>
      </c>
      <c r="C14" s="35"/>
      <c r="D14" s="35"/>
      <c r="E14" s="35"/>
      <c r="F14" s="7" t="s">
        <v>35</v>
      </c>
      <c r="G14" s="27">
        <f>G16</f>
        <v>-4000</v>
      </c>
    </row>
    <row r="15" spans="1:10">
      <c r="A15" s="29"/>
      <c r="B15" s="35"/>
      <c r="C15" s="35"/>
      <c r="D15" s="35"/>
      <c r="E15" s="35"/>
      <c r="F15" s="78" t="s">
        <v>60</v>
      </c>
      <c r="G15" s="27"/>
    </row>
    <row r="16" spans="1:10">
      <c r="A16" s="29"/>
      <c r="B16" s="35"/>
      <c r="C16" s="60" t="s">
        <v>67</v>
      </c>
      <c r="D16" s="35"/>
      <c r="E16" s="35"/>
      <c r="F16" s="7" t="s">
        <v>35</v>
      </c>
      <c r="G16" s="27">
        <f>G18</f>
        <v>-4000</v>
      </c>
    </row>
    <row r="17" spans="1:7">
      <c r="A17" s="29"/>
      <c r="B17" s="35"/>
      <c r="C17" s="60"/>
      <c r="D17" s="35"/>
      <c r="E17" s="35"/>
      <c r="F17" s="37" t="s">
        <v>36</v>
      </c>
      <c r="G17" s="27"/>
    </row>
    <row r="18" spans="1:7">
      <c r="A18" s="29"/>
      <c r="B18" s="35"/>
      <c r="C18" s="35"/>
      <c r="D18" s="35">
        <v>1011</v>
      </c>
      <c r="E18" s="35"/>
      <c r="F18" s="88" t="s">
        <v>78</v>
      </c>
      <c r="G18" s="27">
        <f>G20</f>
        <v>-4000</v>
      </c>
    </row>
    <row r="19" spans="1:7">
      <c r="A19" s="29"/>
      <c r="B19" s="35"/>
      <c r="C19" s="35"/>
      <c r="D19" s="35"/>
      <c r="E19" s="35"/>
      <c r="F19" s="37" t="s">
        <v>36</v>
      </c>
      <c r="G19" s="27"/>
    </row>
    <row r="20" spans="1:7">
      <c r="A20" s="29"/>
      <c r="B20" s="35"/>
      <c r="C20" s="35"/>
      <c r="D20" s="35"/>
      <c r="E20" s="35">
        <v>11005</v>
      </c>
      <c r="F20" s="59" t="s">
        <v>81</v>
      </c>
      <c r="G20" s="27">
        <f>G22</f>
        <v>-4000</v>
      </c>
    </row>
    <row r="21" spans="1:7">
      <c r="A21" s="29"/>
      <c r="B21" s="35"/>
      <c r="C21" s="35"/>
      <c r="D21" s="35"/>
      <c r="E21" s="35"/>
      <c r="F21" s="59" t="s">
        <v>26</v>
      </c>
      <c r="G21" s="27"/>
    </row>
    <row r="22" spans="1:7">
      <c r="A22" s="29"/>
      <c r="B22" s="35"/>
      <c r="C22" s="35"/>
      <c r="D22" s="35"/>
      <c r="E22" s="35"/>
      <c r="F22" s="58" t="s">
        <v>40</v>
      </c>
      <c r="G22" s="27">
        <f>G24</f>
        <v>-4000</v>
      </c>
    </row>
    <row r="23" spans="1:7" ht="34.5">
      <c r="A23" s="29"/>
      <c r="B23" s="35"/>
      <c r="C23" s="35"/>
      <c r="D23" s="35"/>
      <c r="E23" s="35"/>
      <c r="F23" s="59" t="s">
        <v>27</v>
      </c>
      <c r="G23" s="27"/>
    </row>
    <row r="24" spans="1:7">
      <c r="A24" s="29"/>
      <c r="B24" s="35"/>
      <c r="C24" s="35"/>
      <c r="D24" s="35"/>
      <c r="E24" s="35"/>
      <c r="F24" s="59" t="s">
        <v>37</v>
      </c>
      <c r="G24" s="27">
        <f t="shared" ref="G24:G27" si="0">G25</f>
        <v>-4000</v>
      </c>
    </row>
    <row r="25" spans="1:7">
      <c r="A25" s="29"/>
      <c r="B25" s="35"/>
      <c r="C25" s="35"/>
      <c r="D25" s="35"/>
      <c r="E25" s="35"/>
      <c r="F25" s="59" t="s">
        <v>41</v>
      </c>
      <c r="G25" s="27">
        <f t="shared" si="0"/>
        <v>-4000</v>
      </c>
    </row>
    <row r="26" spans="1:7">
      <c r="A26" s="29"/>
      <c r="B26" s="35"/>
      <c r="C26" s="35"/>
      <c r="D26" s="35"/>
      <c r="E26" s="35"/>
      <c r="F26" s="59" t="s">
        <v>84</v>
      </c>
      <c r="G26" s="27">
        <f t="shared" si="0"/>
        <v>-4000</v>
      </c>
    </row>
    <row r="27" spans="1:7" ht="34.5">
      <c r="A27" s="29"/>
      <c r="B27" s="35"/>
      <c r="C27" s="35"/>
      <c r="D27" s="35"/>
      <c r="E27" s="35"/>
      <c r="F27" s="59" t="s">
        <v>85</v>
      </c>
      <c r="G27" s="27">
        <f t="shared" si="0"/>
        <v>-4000</v>
      </c>
    </row>
    <row r="28" spans="1:7">
      <c r="A28" s="29"/>
      <c r="B28" s="35"/>
      <c r="C28" s="35"/>
      <c r="D28" s="35"/>
      <c r="E28" s="35"/>
      <c r="F28" s="59" t="s">
        <v>72</v>
      </c>
      <c r="G28" s="27">
        <f>'1'!D18</f>
        <v>-4000</v>
      </c>
    </row>
    <row r="29" spans="1:7">
      <c r="A29" s="29"/>
      <c r="B29" s="60" t="s">
        <v>63</v>
      </c>
      <c r="C29" s="35"/>
      <c r="D29" s="35"/>
      <c r="E29" s="35"/>
      <c r="F29" s="78" t="s">
        <v>44</v>
      </c>
      <c r="G29" s="27">
        <f>G31</f>
        <v>4000</v>
      </c>
    </row>
    <row r="30" spans="1:7">
      <c r="A30" s="29"/>
      <c r="B30" s="35"/>
      <c r="C30" s="35"/>
      <c r="D30" s="35"/>
      <c r="E30" s="35"/>
      <c r="F30" s="78" t="s">
        <v>60</v>
      </c>
      <c r="G30" s="27"/>
    </row>
    <row r="31" spans="1:7" ht="34.5">
      <c r="A31" s="29"/>
      <c r="B31" s="35"/>
      <c r="C31" s="60" t="s">
        <v>64</v>
      </c>
      <c r="D31" s="35"/>
      <c r="E31" s="35"/>
      <c r="F31" s="78" t="s">
        <v>24</v>
      </c>
      <c r="G31" s="27">
        <f>G33</f>
        <v>4000</v>
      </c>
    </row>
    <row r="32" spans="1:7">
      <c r="A32" s="29"/>
      <c r="B32" s="35"/>
      <c r="C32" s="60"/>
      <c r="D32" s="35"/>
      <c r="E32" s="35"/>
      <c r="F32" s="37" t="s">
        <v>36</v>
      </c>
      <c r="G32" s="27"/>
    </row>
    <row r="33" spans="1:7">
      <c r="A33" s="29"/>
      <c r="B33" s="35"/>
      <c r="C33" s="35"/>
      <c r="D33" s="35">
        <v>1205</v>
      </c>
      <c r="E33" s="35"/>
      <c r="F33" s="61" t="s">
        <v>21</v>
      </c>
      <c r="G33" s="27">
        <f>G35</f>
        <v>4000</v>
      </c>
    </row>
    <row r="34" spans="1:7">
      <c r="A34" s="29"/>
      <c r="B34" s="35"/>
      <c r="C34" s="35"/>
      <c r="D34" s="35"/>
      <c r="E34" s="35"/>
      <c r="F34" s="37" t="s">
        <v>36</v>
      </c>
      <c r="G34" s="27"/>
    </row>
    <row r="35" spans="1:7" ht="69">
      <c r="A35" s="29"/>
      <c r="B35" s="79"/>
      <c r="C35" s="79"/>
      <c r="D35" s="80"/>
      <c r="E35" s="80">
        <f>'1'!B31</f>
        <v>12020</v>
      </c>
      <c r="F35" s="35" t="str">
        <f>'1'!C32</f>
        <v>Ռազմական դրությամբ պայմանավորված՝ դրամական աջակցություն քաղաքացիական անձանց շրջանում զոհերի, ինչպես նաև անհայտ կորածների ընտանիքներին և հաշմանդամություն ձեռք բերած անձանց</v>
      </c>
      <c r="G35" s="27">
        <f>G37</f>
        <v>4000</v>
      </c>
    </row>
    <row r="36" spans="1:7">
      <c r="A36" s="29"/>
      <c r="B36" s="79"/>
      <c r="C36" s="79"/>
      <c r="D36" s="80"/>
      <c r="E36" s="80"/>
      <c r="F36" s="81" t="s">
        <v>65</v>
      </c>
      <c r="G36" s="27"/>
    </row>
    <row r="37" spans="1:7">
      <c r="A37" s="29"/>
      <c r="B37" s="79"/>
      <c r="C37" s="79"/>
      <c r="D37" s="62"/>
      <c r="E37" s="62"/>
      <c r="F37" s="51" t="s">
        <v>56</v>
      </c>
      <c r="G37" s="27">
        <f>G39</f>
        <v>4000</v>
      </c>
    </row>
    <row r="38" spans="1:7" ht="34.5">
      <c r="A38" s="29"/>
      <c r="B38" s="79"/>
      <c r="C38" s="79"/>
      <c r="D38" s="80"/>
      <c r="E38" s="80"/>
      <c r="F38" s="35" t="s">
        <v>27</v>
      </c>
      <c r="G38" s="27"/>
    </row>
    <row r="39" spans="1:7">
      <c r="A39" s="29"/>
      <c r="B39" s="79"/>
      <c r="C39" s="79"/>
      <c r="D39" s="80"/>
      <c r="E39" s="80"/>
      <c r="F39" s="35" t="s">
        <v>37</v>
      </c>
      <c r="G39" s="27">
        <f t="shared" ref="G39:G40" si="1">G40</f>
        <v>4000</v>
      </c>
    </row>
    <row r="40" spans="1:7">
      <c r="A40" s="29"/>
      <c r="B40" s="79"/>
      <c r="C40" s="79"/>
      <c r="D40" s="80"/>
      <c r="E40" s="80"/>
      <c r="F40" s="35" t="s">
        <v>41</v>
      </c>
      <c r="G40" s="27">
        <f t="shared" si="1"/>
        <v>4000</v>
      </c>
    </row>
    <row r="41" spans="1:7">
      <c r="A41" s="29"/>
      <c r="B41" s="79"/>
      <c r="C41" s="79"/>
      <c r="D41" s="80"/>
      <c r="E41" s="80"/>
      <c r="F41" s="35" t="s">
        <v>42</v>
      </c>
      <c r="G41" s="27">
        <f>G42</f>
        <v>4000</v>
      </c>
    </row>
    <row r="42" spans="1:7" ht="34.5">
      <c r="A42" s="29"/>
      <c r="B42" s="79"/>
      <c r="C42" s="79"/>
      <c r="D42" s="80"/>
      <c r="E42" s="80"/>
      <c r="F42" s="35" t="s">
        <v>74</v>
      </c>
      <c r="G42" s="86">
        <f>G43</f>
        <v>4000</v>
      </c>
    </row>
    <row r="43" spans="1:7">
      <c r="A43" s="29"/>
      <c r="B43" s="79"/>
      <c r="C43" s="79"/>
      <c r="D43" s="80"/>
      <c r="E43" s="80"/>
      <c r="F43" s="35" t="s">
        <v>43</v>
      </c>
      <c r="G43" s="27">
        <f>'1'!D31</f>
        <v>4000</v>
      </c>
    </row>
  </sheetData>
  <mergeCells count="4">
    <mergeCell ref="A5:G5"/>
    <mergeCell ref="A7:C7"/>
    <mergeCell ref="D7:E7"/>
    <mergeCell ref="F7:F8"/>
  </mergeCells>
  <pageMargins left="0.45" right="0" top="0.25" bottom="0.25" header="0.3" footer="0.3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view="pageBreakPreview" zoomScaleNormal="100" zoomScaleSheetLayoutView="100" workbookViewId="0">
      <selection activeCell="A6" sqref="A6:E6"/>
    </sheetView>
  </sheetViews>
  <sheetFormatPr defaultRowHeight="17.25"/>
  <cols>
    <col min="1" max="1" width="9.28515625" style="91" bestFit="1" customWidth="1"/>
    <col min="2" max="2" width="10.42578125" style="92" bestFit="1" customWidth="1"/>
    <col min="3" max="3" width="55.28515625" style="93" customWidth="1"/>
    <col min="4" max="4" width="43" style="77" bestFit="1" customWidth="1"/>
    <col min="5" max="5" width="39.42578125" style="77" customWidth="1"/>
    <col min="6" max="9" width="9.140625" style="77"/>
    <col min="10" max="10" width="11.140625" style="77" bestFit="1" customWidth="1"/>
    <col min="11" max="253" width="9.140625" style="77"/>
    <col min="254" max="254" width="9.28515625" style="77" bestFit="1" customWidth="1"/>
    <col min="255" max="255" width="10.42578125" style="77" bestFit="1" customWidth="1"/>
    <col min="256" max="256" width="55.28515625" style="77" customWidth="1"/>
    <col min="257" max="257" width="15.28515625" style="77" customWidth="1"/>
    <col min="258" max="258" width="15.5703125" style="77" customWidth="1"/>
    <col min="259" max="259" width="20.85546875" style="77" customWidth="1"/>
    <col min="260" max="260" width="26" style="77" customWidth="1"/>
    <col min="261" max="261" width="18.42578125" style="77" customWidth="1"/>
    <col min="262" max="265" width="9.140625" style="77"/>
    <col min="266" max="266" width="11.140625" style="77" bestFit="1" customWidth="1"/>
    <col min="267" max="509" width="9.140625" style="77"/>
    <col min="510" max="510" width="9.28515625" style="77" bestFit="1" customWidth="1"/>
    <col min="511" max="511" width="10.42578125" style="77" bestFit="1" customWidth="1"/>
    <col min="512" max="512" width="55.28515625" style="77" customWidth="1"/>
    <col min="513" max="513" width="15.28515625" style="77" customWidth="1"/>
    <col min="514" max="514" width="15.5703125" style="77" customWidth="1"/>
    <col min="515" max="515" width="20.85546875" style="77" customWidth="1"/>
    <col min="516" max="516" width="26" style="77" customWidth="1"/>
    <col min="517" max="517" width="18.42578125" style="77" customWidth="1"/>
    <col min="518" max="521" width="9.140625" style="77"/>
    <col min="522" max="522" width="11.140625" style="77" bestFit="1" customWidth="1"/>
    <col min="523" max="765" width="9.140625" style="77"/>
    <col min="766" max="766" width="9.28515625" style="77" bestFit="1" customWidth="1"/>
    <col min="767" max="767" width="10.42578125" style="77" bestFit="1" customWidth="1"/>
    <col min="768" max="768" width="55.28515625" style="77" customWidth="1"/>
    <col min="769" max="769" width="15.28515625" style="77" customWidth="1"/>
    <col min="770" max="770" width="15.5703125" style="77" customWidth="1"/>
    <col min="771" max="771" width="20.85546875" style="77" customWidth="1"/>
    <col min="772" max="772" width="26" style="77" customWidth="1"/>
    <col min="773" max="773" width="18.42578125" style="77" customWidth="1"/>
    <col min="774" max="777" width="9.140625" style="77"/>
    <col min="778" max="778" width="11.140625" style="77" bestFit="1" customWidth="1"/>
    <col min="779" max="1021" width="9.140625" style="77"/>
    <col min="1022" max="1022" width="9.28515625" style="77" bestFit="1" customWidth="1"/>
    <col min="1023" max="1023" width="10.42578125" style="77" bestFit="1" customWidth="1"/>
    <col min="1024" max="1024" width="55.28515625" style="77" customWidth="1"/>
    <col min="1025" max="1025" width="15.28515625" style="77" customWidth="1"/>
    <col min="1026" max="1026" width="15.5703125" style="77" customWidth="1"/>
    <col min="1027" max="1027" width="20.85546875" style="77" customWidth="1"/>
    <col min="1028" max="1028" width="26" style="77" customWidth="1"/>
    <col min="1029" max="1029" width="18.42578125" style="77" customWidth="1"/>
    <col min="1030" max="1033" width="9.140625" style="77"/>
    <col min="1034" max="1034" width="11.140625" style="77" bestFit="1" customWidth="1"/>
    <col min="1035" max="1277" width="9.140625" style="77"/>
    <col min="1278" max="1278" width="9.28515625" style="77" bestFit="1" customWidth="1"/>
    <col min="1279" max="1279" width="10.42578125" style="77" bestFit="1" customWidth="1"/>
    <col min="1280" max="1280" width="55.28515625" style="77" customWidth="1"/>
    <col min="1281" max="1281" width="15.28515625" style="77" customWidth="1"/>
    <col min="1282" max="1282" width="15.5703125" style="77" customWidth="1"/>
    <col min="1283" max="1283" width="20.85546875" style="77" customWidth="1"/>
    <col min="1284" max="1284" width="26" style="77" customWidth="1"/>
    <col min="1285" max="1285" width="18.42578125" style="77" customWidth="1"/>
    <col min="1286" max="1289" width="9.140625" style="77"/>
    <col min="1290" max="1290" width="11.140625" style="77" bestFit="1" customWidth="1"/>
    <col min="1291" max="1533" width="9.140625" style="77"/>
    <col min="1534" max="1534" width="9.28515625" style="77" bestFit="1" customWidth="1"/>
    <col min="1535" max="1535" width="10.42578125" style="77" bestFit="1" customWidth="1"/>
    <col min="1536" max="1536" width="55.28515625" style="77" customWidth="1"/>
    <col min="1537" max="1537" width="15.28515625" style="77" customWidth="1"/>
    <col min="1538" max="1538" width="15.5703125" style="77" customWidth="1"/>
    <col min="1539" max="1539" width="20.85546875" style="77" customWidth="1"/>
    <col min="1540" max="1540" width="26" style="77" customWidth="1"/>
    <col min="1541" max="1541" width="18.42578125" style="77" customWidth="1"/>
    <col min="1542" max="1545" width="9.140625" style="77"/>
    <col min="1546" max="1546" width="11.140625" style="77" bestFit="1" customWidth="1"/>
    <col min="1547" max="1789" width="9.140625" style="77"/>
    <col min="1790" max="1790" width="9.28515625" style="77" bestFit="1" customWidth="1"/>
    <col min="1791" max="1791" width="10.42578125" style="77" bestFit="1" customWidth="1"/>
    <col min="1792" max="1792" width="55.28515625" style="77" customWidth="1"/>
    <col min="1793" max="1793" width="15.28515625" style="77" customWidth="1"/>
    <col min="1794" max="1794" width="15.5703125" style="77" customWidth="1"/>
    <col min="1795" max="1795" width="20.85546875" style="77" customWidth="1"/>
    <col min="1796" max="1796" width="26" style="77" customWidth="1"/>
    <col min="1797" max="1797" width="18.42578125" style="77" customWidth="1"/>
    <col min="1798" max="1801" width="9.140625" style="77"/>
    <col min="1802" max="1802" width="11.140625" style="77" bestFit="1" customWidth="1"/>
    <col min="1803" max="2045" width="9.140625" style="77"/>
    <col min="2046" max="2046" width="9.28515625" style="77" bestFit="1" customWidth="1"/>
    <col min="2047" max="2047" width="10.42578125" style="77" bestFit="1" customWidth="1"/>
    <col min="2048" max="2048" width="55.28515625" style="77" customWidth="1"/>
    <col min="2049" max="2049" width="15.28515625" style="77" customWidth="1"/>
    <col min="2050" max="2050" width="15.5703125" style="77" customWidth="1"/>
    <col min="2051" max="2051" width="20.85546875" style="77" customWidth="1"/>
    <col min="2052" max="2052" width="26" style="77" customWidth="1"/>
    <col min="2053" max="2053" width="18.42578125" style="77" customWidth="1"/>
    <col min="2054" max="2057" width="9.140625" style="77"/>
    <col min="2058" max="2058" width="11.140625" style="77" bestFit="1" customWidth="1"/>
    <col min="2059" max="2301" width="9.140625" style="77"/>
    <col min="2302" max="2302" width="9.28515625" style="77" bestFit="1" customWidth="1"/>
    <col min="2303" max="2303" width="10.42578125" style="77" bestFit="1" customWidth="1"/>
    <col min="2304" max="2304" width="55.28515625" style="77" customWidth="1"/>
    <col min="2305" max="2305" width="15.28515625" style="77" customWidth="1"/>
    <col min="2306" max="2306" width="15.5703125" style="77" customWidth="1"/>
    <col min="2307" max="2307" width="20.85546875" style="77" customWidth="1"/>
    <col min="2308" max="2308" width="26" style="77" customWidth="1"/>
    <col min="2309" max="2309" width="18.42578125" style="77" customWidth="1"/>
    <col min="2310" max="2313" width="9.140625" style="77"/>
    <col min="2314" max="2314" width="11.140625" style="77" bestFit="1" customWidth="1"/>
    <col min="2315" max="2557" width="9.140625" style="77"/>
    <col min="2558" max="2558" width="9.28515625" style="77" bestFit="1" customWidth="1"/>
    <col min="2559" max="2559" width="10.42578125" style="77" bestFit="1" customWidth="1"/>
    <col min="2560" max="2560" width="55.28515625" style="77" customWidth="1"/>
    <col min="2561" max="2561" width="15.28515625" style="77" customWidth="1"/>
    <col min="2562" max="2562" width="15.5703125" style="77" customWidth="1"/>
    <col min="2563" max="2563" width="20.85546875" style="77" customWidth="1"/>
    <col min="2564" max="2564" width="26" style="77" customWidth="1"/>
    <col min="2565" max="2565" width="18.42578125" style="77" customWidth="1"/>
    <col min="2566" max="2569" width="9.140625" style="77"/>
    <col min="2570" max="2570" width="11.140625" style="77" bestFit="1" customWidth="1"/>
    <col min="2571" max="2813" width="9.140625" style="77"/>
    <col min="2814" max="2814" width="9.28515625" style="77" bestFit="1" customWidth="1"/>
    <col min="2815" max="2815" width="10.42578125" style="77" bestFit="1" customWidth="1"/>
    <col min="2816" max="2816" width="55.28515625" style="77" customWidth="1"/>
    <col min="2817" max="2817" width="15.28515625" style="77" customWidth="1"/>
    <col min="2818" max="2818" width="15.5703125" style="77" customWidth="1"/>
    <col min="2819" max="2819" width="20.85546875" style="77" customWidth="1"/>
    <col min="2820" max="2820" width="26" style="77" customWidth="1"/>
    <col min="2821" max="2821" width="18.42578125" style="77" customWidth="1"/>
    <col min="2822" max="2825" width="9.140625" style="77"/>
    <col min="2826" max="2826" width="11.140625" style="77" bestFit="1" customWidth="1"/>
    <col min="2827" max="3069" width="9.140625" style="77"/>
    <col min="3070" max="3070" width="9.28515625" style="77" bestFit="1" customWidth="1"/>
    <col min="3071" max="3071" width="10.42578125" style="77" bestFit="1" customWidth="1"/>
    <col min="3072" max="3072" width="55.28515625" style="77" customWidth="1"/>
    <col min="3073" max="3073" width="15.28515625" style="77" customWidth="1"/>
    <col min="3074" max="3074" width="15.5703125" style="77" customWidth="1"/>
    <col min="3075" max="3075" width="20.85546875" style="77" customWidth="1"/>
    <col min="3076" max="3076" width="26" style="77" customWidth="1"/>
    <col min="3077" max="3077" width="18.42578125" style="77" customWidth="1"/>
    <col min="3078" max="3081" width="9.140625" style="77"/>
    <col min="3082" max="3082" width="11.140625" style="77" bestFit="1" customWidth="1"/>
    <col min="3083" max="3325" width="9.140625" style="77"/>
    <col min="3326" max="3326" width="9.28515625" style="77" bestFit="1" customWidth="1"/>
    <col min="3327" max="3327" width="10.42578125" style="77" bestFit="1" customWidth="1"/>
    <col min="3328" max="3328" width="55.28515625" style="77" customWidth="1"/>
    <col min="3329" max="3329" width="15.28515625" style="77" customWidth="1"/>
    <col min="3330" max="3330" width="15.5703125" style="77" customWidth="1"/>
    <col min="3331" max="3331" width="20.85546875" style="77" customWidth="1"/>
    <col min="3332" max="3332" width="26" style="77" customWidth="1"/>
    <col min="3333" max="3333" width="18.42578125" style="77" customWidth="1"/>
    <col min="3334" max="3337" width="9.140625" style="77"/>
    <col min="3338" max="3338" width="11.140625" style="77" bestFit="1" customWidth="1"/>
    <col min="3339" max="3581" width="9.140625" style="77"/>
    <col min="3582" max="3582" width="9.28515625" style="77" bestFit="1" customWidth="1"/>
    <col min="3583" max="3583" width="10.42578125" style="77" bestFit="1" customWidth="1"/>
    <col min="3584" max="3584" width="55.28515625" style="77" customWidth="1"/>
    <col min="3585" max="3585" width="15.28515625" style="77" customWidth="1"/>
    <col min="3586" max="3586" width="15.5703125" style="77" customWidth="1"/>
    <col min="3587" max="3587" width="20.85546875" style="77" customWidth="1"/>
    <col min="3588" max="3588" width="26" style="77" customWidth="1"/>
    <col min="3589" max="3589" width="18.42578125" style="77" customWidth="1"/>
    <col min="3590" max="3593" width="9.140625" style="77"/>
    <col min="3594" max="3594" width="11.140625" style="77" bestFit="1" customWidth="1"/>
    <col min="3595" max="3837" width="9.140625" style="77"/>
    <col min="3838" max="3838" width="9.28515625" style="77" bestFit="1" customWidth="1"/>
    <col min="3839" max="3839" width="10.42578125" style="77" bestFit="1" customWidth="1"/>
    <col min="3840" max="3840" width="55.28515625" style="77" customWidth="1"/>
    <col min="3841" max="3841" width="15.28515625" style="77" customWidth="1"/>
    <col min="3842" max="3842" width="15.5703125" style="77" customWidth="1"/>
    <col min="3843" max="3843" width="20.85546875" style="77" customWidth="1"/>
    <col min="3844" max="3844" width="26" style="77" customWidth="1"/>
    <col min="3845" max="3845" width="18.42578125" style="77" customWidth="1"/>
    <col min="3846" max="3849" width="9.140625" style="77"/>
    <col min="3850" max="3850" width="11.140625" style="77" bestFit="1" customWidth="1"/>
    <col min="3851" max="4093" width="9.140625" style="77"/>
    <col min="4094" max="4094" width="9.28515625" style="77" bestFit="1" customWidth="1"/>
    <col min="4095" max="4095" width="10.42578125" style="77" bestFit="1" customWidth="1"/>
    <col min="4096" max="4096" width="55.28515625" style="77" customWidth="1"/>
    <col min="4097" max="4097" width="15.28515625" style="77" customWidth="1"/>
    <col min="4098" max="4098" width="15.5703125" style="77" customWidth="1"/>
    <col min="4099" max="4099" width="20.85546875" style="77" customWidth="1"/>
    <col min="4100" max="4100" width="26" style="77" customWidth="1"/>
    <col min="4101" max="4101" width="18.42578125" style="77" customWidth="1"/>
    <col min="4102" max="4105" width="9.140625" style="77"/>
    <col min="4106" max="4106" width="11.140625" style="77" bestFit="1" customWidth="1"/>
    <col min="4107" max="4349" width="9.140625" style="77"/>
    <col min="4350" max="4350" width="9.28515625" style="77" bestFit="1" customWidth="1"/>
    <col min="4351" max="4351" width="10.42578125" style="77" bestFit="1" customWidth="1"/>
    <col min="4352" max="4352" width="55.28515625" style="77" customWidth="1"/>
    <col min="4353" max="4353" width="15.28515625" style="77" customWidth="1"/>
    <col min="4354" max="4354" width="15.5703125" style="77" customWidth="1"/>
    <col min="4355" max="4355" width="20.85546875" style="77" customWidth="1"/>
    <col min="4356" max="4356" width="26" style="77" customWidth="1"/>
    <col min="4357" max="4357" width="18.42578125" style="77" customWidth="1"/>
    <col min="4358" max="4361" width="9.140625" style="77"/>
    <col min="4362" max="4362" width="11.140625" style="77" bestFit="1" customWidth="1"/>
    <col min="4363" max="4605" width="9.140625" style="77"/>
    <col min="4606" max="4606" width="9.28515625" style="77" bestFit="1" customWidth="1"/>
    <col min="4607" max="4607" width="10.42578125" style="77" bestFit="1" customWidth="1"/>
    <col min="4608" max="4608" width="55.28515625" style="77" customWidth="1"/>
    <col min="4609" max="4609" width="15.28515625" style="77" customWidth="1"/>
    <col min="4610" max="4610" width="15.5703125" style="77" customWidth="1"/>
    <col min="4611" max="4611" width="20.85546875" style="77" customWidth="1"/>
    <col min="4612" max="4612" width="26" style="77" customWidth="1"/>
    <col min="4613" max="4613" width="18.42578125" style="77" customWidth="1"/>
    <col min="4614" max="4617" width="9.140625" style="77"/>
    <col min="4618" max="4618" width="11.140625" style="77" bestFit="1" customWidth="1"/>
    <col min="4619" max="4861" width="9.140625" style="77"/>
    <col min="4862" max="4862" width="9.28515625" style="77" bestFit="1" customWidth="1"/>
    <col min="4863" max="4863" width="10.42578125" style="77" bestFit="1" customWidth="1"/>
    <col min="4864" max="4864" width="55.28515625" style="77" customWidth="1"/>
    <col min="4865" max="4865" width="15.28515625" style="77" customWidth="1"/>
    <col min="4866" max="4866" width="15.5703125" style="77" customWidth="1"/>
    <col min="4867" max="4867" width="20.85546875" style="77" customWidth="1"/>
    <col min="4868" max="4868" width="26" style="77" customWidth="1"/>
    <col min="4869" max="4869" width="18.42578125" style="77" customWidth="1"/>
    <col min="4870" max="4873" width="9.140625" style="77"/>
    <col min="4874" max="4874" width="11.140625" style="77" bestFit="1" customWidth="1"/>
    <col min="4875" max="5117" width="9.140625" style="77"/>
    <col min="5118" max="5118" width="9.28515625" style="77" bestFit="1" customWidth="1"/>
    <col min="5119" max="5119" width="10.42578125" style="77" bestFit="1" customWidth="1"/>
    <col min="5120" max="5120" width="55.28515625" style="77" customWidth="1"/>
    <col min="5121" max="5121" width="15.28515625" style="77" customWidth="1"/>
    <col min="5122" max="5122" width="15.5703125" style="77" customWidth="1"/>
    <col min="5123" max="5123" width="20.85546875" style="77" customWidth="1"/>
    <col min="5124" max="5124" width="26" style="77" customWidth="1"/>
    <col min="5125" max="5125" width="18.42578125" style="77" customWidth="1"/>
    <col min="5126" max="5129" width="9.140625" style="77"/>
    <col min="5130" max="5130" width="11.140625" style="77" bestFit="1" customWidth="1"/>
    <col min="5131" max="5373" width="9.140625" style="77"/>
    <col min="5374" max="5374" width="9.28515625" style="77" bestFit="1" customWidth="1"/>
    <col min="5375" max="5375" width="10.42578125" style="77" bestFit="1" customWidth="1"/>
    <col min="5376" max="5376" width="55.28515625" style="77" customWidth="1"/>
    <col min="5377" max="5377" width="15.28515625" style="77" customWidth="1"/>
    <col min="5378" max="5378" width="15.5703125" style="77" customWidth="1"/>
    <col min="5379" max="5379" width="20.85546875" style="77" customWidth="1"/>
    <col min="5380" max="5380" width="26" style="77" customWidth="1"/>
    <col min="5381" max="5381" width="18.42578125" style="77" customWidth="1"/>
    <col min="5382" max="5385" width="9.140625" style="77"/>
    <col min="5386" max="5386" width="11.140625" style="77" bestFit="1" customWidth="1"/>
    <col min="5387" max="5629" width="9.140625" style="77"/>
    <col min="5630" max="5630" width="9.28515625" style="77" bestFit="1" customWidth="1"/>
    <col min="5631" max="5631" width="10.42578125" style="77" bestFit="1" customWidth="1"/>
    <col min="5632" max="5632" width="55.28515625" style="77" customWidth="1"/>
    <col min="5633" max="5633" width="15.28515625" style="77" customWidth="1"/>
    <col min="5634" max="5634" width="15.5703125" style="77" customWidth="1"/>
    <col min="5635" max="5635" width="20.85546875" style="77" customWidth="1"/>
    <col min="5636" max="5636" width="26" style="77" customWidth="1"/>
    <col min="5637" max="5637" width="18.42578125" style="77" customWidth="1"/>
    <col min="5638" max="5641" width="9.140625" style="77"/>
    <col min="5642" max="5642" width="11.140625" style="77" bestFit="1" customWidth="1"/>
    <col min="5643" max="5885" width="9.140625" style="77"/>
    <col min="5886" max="5886" width="9.28515625" style="77" bestFit="1" customWidth="1"/>
    <col min="5887" max="5887" width="10.42578125" style="77" bestFit="1" customWidth="1"/>
    <col min="5888" max="5888" width="55.28515625" style="77" customWidth="1"/>
    <col min="5889" max="5889" width="15.28515625" style="77" customWidth="1"/>
    <col min="5890" max="5890" width="15.5703125" style="77" customWidth="1"/>
    <col min="5891" max="5891" width="20.85546875" style="77" customWidth="1"/>
    <col min="5892" max="5892" width="26" style="77" customWidth="1"/>
    <col min="5893" max="5893" width="18.42578125" style="77" customWidth="1"/>
    <col min="5894" max="5897" width="9.140625" style="77"/>
    <col min="5898" max="5898" width="11.140625" style="77" bestFit="1" customWidth="1"/>
    <col min="5899" max="6141" width="9.140625" style="77"/>
    <col min="6142" max="6142" width="9.28515625" style="77" bestFit="1" customWidth="1"/>
    <col min="6143" max="6143" width="10.42578125" style="77" bestFit="1" customWidth="1"/>
    <col min="6144" max="6144" width="55.28515625" style="77" customWidth="1"/>
    <col min="6145" max="6145" width="15.28515625" style="77" customWidth="1"/>
    <col min="6146" max="6146" width="15.5703125" style="77" customWidth="1"/>
    <col min="6147" max="6147" width="20.85546875" style="77" customWidth="1"/>
    <col min="6148" max="6148" width="26" style="77" customWidth="1"/>
    <col min="6149" max="6149" width="18.42578125" style="77" customWidth="1"/>
    <col min="6150" max="6153" width="9.140625" style="77"/>
    <col min="6154" max="6154" width="11.140625" style="77" bestFit="1" customWidth="1"/>
    <col min="6155" max="6397" width="9.140625" style="77"/>
    <col min="6398" max="6398" width="9.28515625" style="77" bestFit="1" customWidth="1"/>
    <col min="6399" max="6399" width="10.42578125" style="77" bestFit="1" customWidth="1"/>
    <col min="6400" max="6400" width="55.28515625" style="77" customWidth="1"/>
    <col min="6401" max="6401" width="15.28515625" style="77" customWidth="1"/>
    <col min="6402" max="6402" width="15.5703125" style="77" customWidth="1"/>
    <col min="6403" max="6403" width="20.85546875" style="77" customWidth="1"/>
    <col min="6404" max="6404" width="26" style="77" customWidth="1"/>
    <col min="6405" max="6405" width="18.42578125" style="77" customWidth="1"/>
    <col min="6406" max="6409" width="9.140625" style="77"/>
    <col min="6410" max="6410" width="11.140625" style="77" bestFit="1" customWidth="1"/>
    <col min="6411" max="6653" width="9.140625" style="77"/>
    <col min="6654" max="6654" width="9.28515625" style="77" bestFit="1" customWidth="1"/>
    <col min="6655" max="6655" width="10.42578125" style="77" bestFit="1" customWidth="1"/>
    <col min="6656" max="6656" width="55.28515625" style="77" customWidth="1"/>
    <col min="6657" max="6657" width="15.28515625" style="77" customWidth="1"/>
    <col min="6658" max="6658" width="15.5703125" style="77" customWidth="1"/>
    <col min="6659" max="6659" width="20.85546875" style="77" customWidth="1"/>
    <col min="6660" max="6660" width="26" style="77" customWidth="1"/>
    <col min="6661" max="6661" width="18.42578125" style="77" customWidth="1"/>
    <col min="6662" max="6665" width="9.140625" style="77"/>
    <col min="6666" max="6666" width="11.140625" style="77" bestFit="1" customWidth="1"/>
    <col min="6667" max="6909" width="9.140625" style="77"/>
    <col min="6910" max="6910" width="9.28515625" style="77" bestFit="1" customWidth="1"/>
    <col min="6911" max="6911" width="10.42578125" style="77" bestFit="1" customWidth="1"/>
    <col min="6912" max="6912" width="55.28515625" style="77" customWidth="1"/>
    <col min="6913" max="6913" width="15.28515625" style="77" customWidth="1"/>
    <col min="6914" max="6914" width="15.5703125" style="77" customWidth="1"/>
    <col min="6915" max="6915" width="20.85546875" style="77" customWidth="1"/>
    <col min="6916" max="6916" width="26" style="77" customWidth="1"/>
    <col min="6917" max="6917" width="18.42578125" style="77" customWidth="1"/>
    <col min="6918" max="6921" width="9.140625" style="77"/>
    <col min="6922" max="6922" width="11.140625" style="77" bestFit="1" customWidth="1"/>
    <col min="6923" max="7165" width="9.140625" style="77"/>
    <col min="7166" max="7166" width="9.28515625" style="77" bestFit="1" customWidth="1"/>
    <col min="7167" max="7167" width="10.42578125" style="77" bestFit="1" customWidth="1"/>
    <col min="7168" max="7168" width="55.28515625" style="77" customWidth="1"/>
    <col min="7169" max="7169" width="15.28515625" style="77" customWidth="1"/>
    <col min="7170" max="7170" width="15.5703125" style="77" customWidth="1"/>
    <col min="7171" max="7171" width="20.85546875" style="77" customWidth="1"/>
    <col min="7172" max="7172" width="26" style="77" customWidth="1"/>
    <col min="7173" max="7173" width="18.42578125" style="77" customWidth="1"/>
    <col min="7174" max="7177" width="9.140625" style="77"/>
    <col min="7178" max="7178" width="11.140625" style="77" bestFit="1" customWidth="1"/>
    <col min="7179" max="7421" width="9.140625" style="77"/>
    <col min="7422" max="7422" width="9.28515625" style="77" bestFit="1" customWidth="1"/>
    <col min="7423" max="7423" width="10.42578125" style="77" bestFit="1" customWidth="1"/>
    <col min="7424" max="7424" width="55.28515625" style="77" customWidth="1"/>
    <col min="7425" max="7425" width="15.28515625" style="77" customWidth="1"/>
    <col min="7426" max="7426" width="15.5703125" style="77" customWidth="1"/>
    <col min="7427" max="7427" width="20.85546875" style="77" customWidth="1"/>
    <col min="7428" max="7428" width="26" style="77" customWidth="1"/>
    <col min="7429" max="7429" width="18.42578125" style="77" customWidth="1"/>
    <col min="7430" max="7433" width="9.140625" style="77"/>
    <col min="7434" max="7434" width="11.140625" style="77" bestFit="1" customWidth="1"/>
    <col min="7435" max="7677" width="9.140625" style="77"/>
    <col min="7678" max="7678" width="9.28515625" style="77" bestFit="1" customWidth="1"/>
    <col min="7679" max="7679" width="10.42578125" style="77" bestFit="1" customWidth="1"/>
    <col min="7680" max="7680" width="55.28515625" style="77" customWidth="1"/>
    <col min="7681" max="7681" width="15.28515625" style="77" customWidth="1"/>
    <col min="7682" max="7682" width="15.5703125" style="77" customWidth="1"/>
    <col min="7683" max="7683" width="20.85546875" style="77" customWidth="1"/>
    <col min="7684" max="7684" width="26" style="77" customWidth="1"/>
    <col min="7685" max="7685" width="18.42578125" style="77" customWidth="1"/>
    <col min="7686" max="7689" width="9.140625" style="77"/>
    <col min="7690" max="7690" width="11.140625" style="77" bestFit="1" customWidth="1"/>
    <col min="7691" max="7933" width="9.140625" style="77"/>
    <col min="7934" max="7934" width="9.28515625" style="77" bestFit="1" customWidth="1"/>
    <col min="7935" max="7935" width="10.42578125" style="77" bestFit="1" customWidth="1"/>
    <col min="7936" max="7936" width="55.28515625" style="77" customWidth="1"/>
    <col min="7937" max="7937" width="15.28515625" style="77" customWidth="1"/>
    <col min="7938" max="7938" width="15.5703125" style="77" customWidth="1"/>
    <col min="7939" max="7939" width="20.85546875" style="77" customWidth="1"/>
    <col min="7940" max="7940" width="26" style="77" customWidth="1"/>
    <col min="7941" max="7941" width="18.42578125" style="77" customWidth="1"/>
    <col min="7942" max="7945" width="9.140625" style="77"/>
    <col min="7946" max="7946" width="11.140625" style="77" bestFit="1" customWidth="1"/>
    <col min="7947" max="8189" width="9.140625" style="77"/>
    <col min="8190" max="8190" width="9.28515625" style="77" bestFit="1" customWidth="1"/>
    <col min="8191" max="8191" width="10.42578125" style="77" bestFit="1" customWidth="1"/>
    <col min="8192" max="8192" width="55.28515625" style="77" customWidth="1"/>
    <col min="8193" max="8193" width="15.28515625" style="77" customWidth="1"/>
    <col min="8194" max="8194" width="15.5703125" style="77" customWidth="1"/>
    <col min="8195" max="8195" width="20.85546875" style="77" customWidth="1"/>
    <col min="8196" max="8196" width="26" style="77" customWidth="1"/>
    <col min="8197" max="8197" width="18.42578125" style="77" customWidth="1"/>
    <col min="8198" max="8201" width="9.140625" style="77"/>
    <col min="8202" max="8202" width="11.140625" style="77" bestFit="1" customWidth="1"/>
    <col min="8203" max="8445" width="9.140625" style="77"/>
    <col min="8446" max="8446" width="9.28515625" style="77" bestFit="1" customWidth="1"/>
    <col min="8447" max="8447" width="10.42578125" style="77" bestFit="1" customWidth="1"/>
    <col min="8448" max="8448" width="55.28515625" style="77" customWidth="1"/>
    <col min="8449" max="8449" width="15.28515625" style="77" customWidth="1"/>
    <col min="8450" max="8450" width="15.5703125" style="77" customWidth="1"/>
    <col min="8451" max="8451" width="20.85546875" style="77" customWidth="1"/>
    <col min="8452" max="8452" width="26" style="77" customWidth="1"/>
    <col min="8453" max="8453" width="18.42578125" style="77" customWidth="1"/>
    <col min="8454" max="8457" width="9.140625" style="77"/>
    <col min="8458" max="8458" width="11.140625" style="77" bestFit="1" customWidth="1"/>
    <col min="8459" max="8701" width="9.140625" style="77"/>
    <col min="8702" max="8702" width="9.28515625" style="77" bestFit="1" customWidth="1"/>
    <col min="8703" max="8703" width="10.42578125" style="77" bestFit="1" customWidth="1"/>
    <col min="8704" max="8704" width="55.28515625" style="77" customWidth="1"/>
    <col min="8705" max="8705" width="15.28515625" style="77" customWidth="1"/>
    <col min="8706" max="8706" width="15.5703125" style="77" customWidth="1"/>
    <col min="8707" max="8707" width="20.85546875" style="77" customWidth="1"/>
    <col min="8708" max="8708" width="26" style="77" customWidth="1"/>
    <col min="8709" max="8709" width="18.42578125" style="77" customWidth="1"/>
    <col min="8710" max="8713" width="9.140625" style="77"/>
    <col min="8714" max="8714" width="11.140625" style="77" bestFit="1" customWidth="1"/>
    <col min="8715" max="8957" width="9.140625" style="77"/>
    <col min="8958" max="8958" width="9.28515625" style="77" bestFit="1" customWidth="1"/>
    <col min="8959" max="8959" width="10.42578125" style="77" bestFit="1" customWidth="1"/>
    <col min="8960" max="8960" width="55.28515625" style="77" customWidth="1"/>
    <col min="8961" max="8961" width="15.28515625" style="77" customWidth="1"/>
    <col min="8962" max="8962" width="15.5703125" style="77" customWidth="1"/>
    <col min="8963" max="8963" width="20.85546875" style="77" customWidth="1"/>
    <col min="8964" max="8964" width="26" style="77" customWidth="1"/>
    <col min="8965" max="8965" width="18.42578125" style="77" customWidth="1"/>
    <col min="8966" max="8969" width="9.140625" style="77"/>
    <col min="8970" max="8970" width="11.140625" style="77" bestFit="1" customWidth="1"/>
    <col min="8971" max="9213" width="9.140625" style="77"/>
    <col min="9214" max="9214" width="9.28515625" style="77" bestFit="1" customWidth="1"/>
    <col min="9215" max="9215" width="10.42578125" style="77" bestFit="1" customWidth="1"/>
    <col min="9216" max="9216" width="55.28515625" style="77" customWidth="1"/>
    <col min="9217" max="9217" width="15.28515625" style="77" customWidth="1"/>
    <col min="9218" max="9218" width="15.5703125" style="77" customWidth="1"/>
    <col min="9219" max="9219" width="20.85546875" style="77" customWidth="1"/>
    <col min="9220" max="9220" width="26" style="77" customWidth="1"/>
    <col min="9221" max="9221" width="18.42578125" style="77" customWidth="1"/>
    <col min="9222" max="9225" width="9.140625" style="77"/>
    <col min="9226" max="9226" width="11.140625" style="77" bestFit="1" customWidth="1"/>
    <col min="9227" max="9469" width="9.140625" style="77"/>
    <col min="9470" max="9470" width="9.28515625" style="77" bestFit="1" customWidth="1"/>
    <col min="9471" max="9471" width="10.42578125" style="77" bestFit="1" customWidth="1"/>
    <col min="9472" max="9472" width="55.28515625" style="77" customWidth="1"/>
    <col min="9473" max="9473" width="15.28515625" style="77" customWidth="1"/>
    <col min="9474" max="9474" width="15.5703125" style="77" customWidth="1"/>
    <col min="9475" max="9475" width="20.85546875" style="77" customWidth="1"/>
    <col min="9476" max="9476" width="26" style="77" customWidth="1"/>
    <col min="9477" max="9477" width="18.42578125" style="77" customWidth="1"/>
    <col min="9478" max="9481" width="9.140625" style="77"/>
    <col min="9482" max="9482" width="11.140625" style="77" bestFit="1" customWidth="1"/>
    <col min="9483" max="9725" width="9.140625" style="77"/>
    <col min="9726" max="9726" width="9.28515625" style="77" bestFit="1" customWidth="1"/>
    <col min="9727" max="9727" width="10.42578125" style="77" bestFit="1" customWidth="1"/>
    <col min="9728" max="9728" width="55.28515625" style="77" customWidth="1"/>
    <col min="9729" max="9729" width="15.28515625" style="77" customWidth="1"/>
    <col min="9730" max="9730" width="15.5703125" style="77" customWidth="1"/>
    <col min="9731" max="9731" width="20.85546875" style="77" customWidth="1"/>
    <col min="9732" max="9732" width="26" style="77" customWidth="1"/>
    <col min="9733" max="9733" width="18.42578125" style="77" customWidth="1"/>
    <col min="9734" max="9737" width="9.140625" style="77"/>
    <col min="9738" max="9738" width="11.140625" style="77" bestFit="1" customWidth="1"/>
    <col min="9739" max="9981" width="9.140625" style="77"/>
    <col min="9982" max="9982" width="9.28515625" style="77" bestFit="1" customWidth="1"/>
    <col min="9983" max="9983" width="10.42578125" style="77" bestFit="1" customWidth="1"/>
    <col min="9984" max="9984" width="55.28515625" style="77" customWidth="1"/>
    <col min="9985" max="9985" width="15.28515625" style="77" customWidth="1"/>
    <col min="9986" max="9986" width="15.5703125" style="77" customWidth="1"/>
    <col min="9987" max="9987" width="20.85546875" style="77" customWidth="1"/>
    <col min="9988" max="9988" width="26" style="77" customWidth="1"/>
    <col min="9989" max="9989" width="18.42578125" style="77" customWidth="1"/>
    <col min="9990" max="9993" width="9.140625" style="77"/>
    <col min="9994" max="9994" width="11.140625" style="77" bestFit="1" customWidth="1"/>
    <col min="9995" max="10237" width="9.140625" style="77"/>
    <col min="10238" max="10238" width="9.28515625" style="77" bestFit="1" customWidth="1"/>
    <col min="10239" max="10239" width="10.42578125" style="77" bestFit="1" customWidth="1"/>
    <col min="10240" max="10240" width="55.28515625" style="77" customWidth="1"/>
    <col min="10241" max="10241" width="15.28515625" style="77" customWidth="1"/>
    <col min="10242" max="10242" width="15.5703125" style="77" customWidth="1"/>
    <col min="10243" max="10243" width="20.85546875" style="77" customWidth="1"/>
    <col min="10244" max="10244" width="26" style="77" customWidth="1"/>
    <col min="10245" max="10245" width="18.42578125" style="77" customWidth="1"/>
    <col min="10246" max="10249" width="9.140625" style="77"/>
    <col min="10250" max="10250" width="11.140625" style="77" bestFit="1" customWidth="1"/>
    <col min="10251" max="10493" width="9.140625" style="77"/>
    <col min="10494" max="10494" width="9.28515625" style="77" bestFit="1" customWidth="1"/>
    <col min="10495" max="10495" width="10.42578125" style="77" bestFit="1" customWidth="1"/>
    <col min="10496" max="10496" width="55.28515625" style="77" customWidth="1"/>
    <col min="10497" max="10497" width="15.28515625" style="77" customWidth="1"/>
    <col min="10498" max="10498" width="15.5703125" style="77" customWidth="1"/>
    <col min="10499" max="10499" width="20.85546875" style="77" customWidth="1"/>
    <col min="10500" max="10500" width="26" style="77" customWidth="1"/>
    <col min="10501" max="10501" width="18.42578125" style="77" customWidth="1"/>
    <col min="10502" max="10505" width="9.140625" style="77"/>
    <col min="10506" max="10506" width="11.140625" style="77" bestFit="1" customWidth="1"/>
    <col min="10507" max="10749" width="9.140625" style="77"/>
    <col min="10750" max="10750" width="9.28515625" style="77" bestFit="1" customWidth="1"/>
    <col min="10751" max="10751" width="10.42578125" style="77" bestFit="1" customWidth="1"/>
    <col min="10752" max="10752" width="55.28515625" style="77" customWidth="1"/>
    <col min="10753" max="10753" width="15.28515625" style="77" customWidth="1"/>
    <col min="10754" max="10754" width="15.5703125" style="77" customWidth="1"/>
    <col min="10755" max="10755" width="20.85546875" style="77" customWidth="1"/>
    <col min="10756" max="10756" width="26" style="77" customWidth="1"/>
    <col min="10757" max="10757" width="18.42578125" style="77" customWidth="1"/>
    <col min="10758" max="10761" width="9.140625" style="77"/>
    <col min="10762" max="10762" width="11.140625" style="77" bestFit="1" customWidth="1"/>
    <col min="10763" max="11005" width="9.140625" style="77"/>
    <col min="11006" max="11006" width="9.28515625" style="77" bestFit="1" customWidth="1"/>
    <col min="11007" max="11007" width="10.42578125" style="77" bestFit="1" customWidth="1"/>
    <col min="11008" max="11008" width="55.28515625" style="77" customWidth="1"/>
    <col min="11009" max="11009" width="15.28515625" style="77" customWidth="1"/>
    <col min="11010" max="11010" width="15.5703125" style="77" customWidth="1"/>
    <col min="11011" max="11011" width="20.85546875" style="77" customWidth="1"/>
    <col min="11012" max="11012" width="26" style="77" customWidth="1"/>
    <col min="11013" max="11013" width="18.42578125" style="77" customWidth="1"/>
    <col min="11014" max="11017" width="9.140625" style="77"/>
    <col min="11018" max="11018" width="11.140625" style="77" bestFit="1" customWidth="1"/>
    <col min="11019" max="11261" width="9.140625" style="77"/>
    <col min="11262" max="11262" width="9.28515625" style="77" bestFit="1" customWidth="1"/>
    <col min="11263" max="11263" width="10.42578125" style="77" bestFit="1" customWidth="1"/>
    <col min="11264" max="11264" width="55.28515625" style="77" customWidth="1"/>
    <col min="11265" max="11265" width="15.28515625" style="77" customWidth="1"/>
    <col min="11266" max="11266" width="15.5703125" style="77" customWidth="1"/>
    <col min="11267" max="11267" width="20.85546875" style="77" customWidth="1"/>
    <col min="11268" max="11268" width="26" style="77" customWidth="1"/>
    <col min="11269" max="11269" width="18.42578125" style="77" customWidth="1"/>
    <col min="11270" max="11273" width="9.140625" style="77"/>
    <col min="11274" max="11274" width="11.140625" style="77" bestFit="1" customWidth="1"/>
    <col min="11275" max="11517" width="9.140625" style="77"/>
    <col min="11518" max="11518" width="9.28515625" style="77" bestFit="1" customWidth="1"/>
    <col min="11519" max="11519" width="10.42578125" style="77" bestFit="1" customWidth="1"/>
    <col min="11520" max="11520" width="55.28515625" style="77" customWidth="1"/>
    <col min="11521" max="11521" width="15.28515625" style="77" customWidth="1"/>
    <col min="11522" max="11522" width="15.5703125" style="77" customWidth="1"/>
    <col min="11523" max="11523" width="20.85546875" style="77" customWidth="1"/>
    <col min="11524" max="11524" width="26" style="77" customWidth="1"/>
    <col min="11525" max="11525" width="18.42578125" style="77" customWidth="1"/>
    <col min="11526" max="11529" width="9.140625" style="77"/>
    <col min="11530" max="11530" width="11.140625" style="77" bestFit="1" customWidth="1"/>
    <col min="11531" max="11773" width="9.140625" style="77"/>
    <col min="11774" max="11774" width="9.28515625" style="77" bestFit="1" customWidth="1"/>
    <col min="11775" max="11775" width="10.42578125" style="77" bestFit="1" customWidth="1"/>
    <col min="11776" max="11776" width="55.28515625" style="77" customWidth="1"/>
    <col min="11777" max="11777" width="15.28515625" style="77" customWidth="1"/>
    <col min="11778" max="11778" width="15.5703125" style="77" customWidth="1"/>
    <col min="11779" max="11779" width="20.85546875" style="77" customWidth="1"/>
    <col min="11780" max="11780" width="26" style="77" customWidth="1"/>
    <col min="11781" max="11781" width="18.42578125" style="77" customWidth="1"/>
    <col min="11782" max="11785" width="9.140625" style="77"/>
    <col min="11786" max="11786" width="11.140625" style="77" bestFit="1" customWidth="1"/>
    <col min="11787" max="12029" width="9.140625" style="77"/>
    <col min="12030" max="12030" width="9.28515625" style="77" bestFit="1" customWidth="1"/>
    <col min="12031" max="12031" width="10.42578125" style="77" bestFit="1" customWidth="1"/>
    <col min="12032" max="12032" width="55.28515625" style="77" customWidth="1"/>
    <col min="12033" max="12033" width="15.28515625" style="77" customWidth="1"/>
    <col min="12034" max="12034" width="15.5703125" style="77" customWidth="1"/>
    <col min="12035" max="12035" width="20.85546875" style="77" customWidth="1"/>
    <col min="12036" max="12036" width="26" style="77" customWidth="1"/>
    <col min="12037" max="12037" width="18.42578125" style="77" customWidth="1"/>
    <col min="12038" max="12041" width="9.140625" style="77"/>
    <col min="12042" max="12042" width="11.140625" style="77" bestFit="1" customWidth="1"/>
    <col min="12043" max="12285" width="9.140625" style="77"/>
    <col min="12286" max="12286" width="9.28515625" style="77" bestFit="1" customWidth="1"/>
    <col min="12287" max="12287" width="10.42578125" style="77" bestFit="1" customWidth="1"/>
    <col min="12288" max="12288" width="55.28515625" style="77" customWidth="1"/>
    <col min="12289" max="12289" width="15.28515625" style="77" customWidth="1"/>
    <col min="12290" max="12290" width="15.5703125" style="77" customWidth="1"/>
    <col min="12291" max="12291" width="20.85546875" style="77" customWidth="1"/>
    <col min="12292" max="12292" width="26" style="77" customWidth="1"/>
    <col min="12293" max="12293" width="18.42578125" style="77" customWidth="1"/>
    <col min="12294" max="12297" width="9.140625" style="77"/>
    <col min="12298" max="12298" width="11.140625" style="77" bestFit="1" customWidth="1"/>
    <col min="12299" max="12541" width="9.140625" style="77"/>
    <col min="12542" max="12542" width="9.28515625" style="77" bestFit="1" customWidth="1"/>
    <col min="12543" max="12543" width="10.42578125" style="77" bestFit="1" customWidth="1"/>
    <col min="12544" max="12544" width="55.28515625" style="77" customWidth="1"/>
    <col min="12545" max="12545" width="15.28515625" style="77" customWidth="1"/>
    <col min="12546" max="12546" width="15.5703125" style="77" customWidth="1"/>
    <col min="12547" max="12547" width="20.85546875" style="77" customWidth="1"/>
    <col min="12548" max="12548" width="26" style="77" customWidth="1"/>
    <col min="12549" max="12549" width="18.42578125" style="77" customWidth="1"/>
    <col min="12550" max="12553" width="9.140625" style="77"/>
    <col min="12554" max="12554" width="11.140625" style="77" bestFit="1" customWidth="1"/>
    <col min="12555" max="12797" width="9.140625" style="77"/>
    <col min="12798" max="12798" width="9.28515625" style="77" bestFit="1" customWidth="1"/>
    <col min="12799" max="12799" width="10.42578125" style="77" bestFit="1" customWidth="1"/>
    <col min="12800" max="12800" width="55.28515625" style="77" customWidth="1"/>
    <col min="12801" max="12801" width="15.28515625" style="77" customWidth="1"/>
    <col min="12802" max="12802" width="15.5703125" style="77" customWidth="1"/>
    <col min="12803" max="12803" width="20.85546875" style="77" customWidth="1"/>
    <col min="12804" max="12804" width="26" style="77" customWidth="1"/>
    <col min="12805" max="12805" width="18.42578125" style="77" customWidth="1"/>
    <col min="12806" max="12809" width="9.140625" style="77"/>
    <col min="12810" max="12810" width="11.140625" style="77" bestFit="1" customWidth="1"/>
    <col min="12811" max="13053" width="9.140625" style="77"/>
    <col min="13054" max="13054" width="9.28515625" style="77" bestFit="1" customWidth="1"/>
    <col min="13055" max="13055" width="10.42578125" style="77" bestFit="1" customWidth="1"/>
    <col min="13056" max="13056" width="55.28515625" style="77" customWidth="1"/>
    <col min="13057" max="13057" width="15.28515625" style="77" customWidth="1"/>
    <col min="13058" max="13058" width="15.5703125" style="77" customWidth="1"/>
    <col min="13059" max="13059" width="20.85546875" style="77" customWidth="1"/>
    <col min="13060" max="13060" width="26" style="77" customWidth="1"/>
    <col min="13061" max="13061" width="18.42578125" style="77" customWidth="1"/>
    <col min="13062" max="13065" width="9.140625" style="77"/>
    <col min="13066" max="13066" width="11.140625" style="77" bestFit="1" customWidth="1"/>
    <col min="13067" max="13309" width="9.140625" style="77"/>
    <col min="13310" max="13310" width="9.28515625" style="77" bestFit="1" customWidth="1"/>
    <col min="13311" max="13311" width="10.42578125" style="77" bestFit="1" customWidth="1"/>
    <col min="13312" max="13312" width="55.28515625" style="77" customWidth="1"/>
    <col min="13313" max="13313" width="15.28515625" style="77" customWidth="1"/>
    <col min="13314" max="13314" width="15.5703125" style="77" customWidth="1"/>
    <col min="13315" max="13315" width="20.85546875" style="77" customWidth="1"/>
    <col min="13316" max="13316" width="26" style="77" customWidth="1"/>
    <col min="13317" max="13317" width="18.42578125" style="77" customWidth="1"/>
    <col min="13318" max="13321" width="9.140625" style="77"/>
    <col min="13322" max="13322" width="11.140625" style="77" bestFit="1" customWidth="1"/>
    <col min="13323" max="13565" width="9.140625" style="77"/>
    <col min="13566" max="13566" width="9.28515625" style="77" bestFit="1" customWidth="1"/>
    <col min="13567" max="13567" width="10.42578125" style="77" bestFit="1" customWidth="1"/>
    <col min="13568" max="13568" width="55.28515625" style="77" customWidth="1"/>
    <col min="13569" max="13569" width="15.28515625" style="77" customWidth="1"/>
    <col min="13570" max="13570" width="15.5703125" style="77" customWidth="1"/>
    <col min="13571" max="13571" width="20.85546875" style="77" customWidth="1"/>
    <col min="13572" max="13572" width="26" style="77" customWidth="1"/>
    <col min="13573" max="13573" width="18.42578125" style="77" customWidth="1"/>
    <col min="13574" max="13577" width="9.140625" style="77"/>
    <col min="13578" max="13578" width="11.140625" style="77" bestFit="1" customWidth="1"/>
    <col min="13579" max="13821" width="9.140625" style="77"/>
    <col min="13822" max="13822" width="9.28515625" style="77" bestFit="1" customWidth="1"/>
    <col min="13823" max="13823" width="10.42578125" style="77" bestFit="1" customWidth="1"/>
    <col min="13824" max="13824" width="55.28515625" style="77" customWidth="1"/>
    <col min="13825" max="13825" width="15.28515625" style="77" customWidth="1"/>
    <col min="13826" max="13826" width="15.5703125" style="77" customWidth="1"/>
    <col min="13827" max="13827" width="20.85546875" style="77" customWidth="1"/>
    <col min="13828" max="13828" width="26" style="77" customWidth="1"/>
    <col min="13829" max="13829" width="18.42578125" style="77" customWidth="1"/>
    <col min="13830" max="13833" width="9.140625" style="77"/>
    <col min="13834" max="13834" width="11.140625" style="77" bestFit="1" customWidth="1"/>
    <col min="13835" max="14077" width="9.140625" style="77"/>
    <col min="14078" max="14078" width="9.28515625" style="77" bestFit="1" customWidth="1"/>
    <col min="14079" max="14079" width="10.42578125" style="77" bestFit="1" customWidth="1"/>
    <col min="14080" max="14080" width="55.28515625" style="77" customWidth="1"/>
    <col min="14081" max="14081" width="15.28515625" style="77" customWidth="1"/>
    <col min="14082" max="14082" width="15.5703125" style="77" customWidth="1"/>
    <col min="14083" max="14083" width="20.85546875" style="77" customWidth="1"/>
    <col min="14084" max="14084" width="26" style="77" customWidth="1"/>
    <col min="14085" max="14085" width="18.42578125" style="77" customWidth="1"/>
    <col min="14086" max="14089" width="9.140625" style="77"/>
    <col min="14090" max="14090" width="11.140625" style="77" bestFit="1" customWidth="1"/>
    <col min="14091" max="14333" width="9.140625" style="77"/>
    <col min="14334" max="14334" width="9.28515625" style="77" bestFit="1" customWidth="1"/>
    <col min="14335" max="14335" width="10.42578125" style="77" bestFit="1" customWidth="1"/>
    <col min="14336" max="14336" width="55.28515625" style="77" customWidth="1"/>
    <col min="14337" max="14337" width="15.28515625" style="77" customWidth="1"/>
    <col min="14338" max="14338" width="15.5703125" style="77" customWidth="1"/>
    <col min="14339" max="14339" width="20.85546875" style="77" customWidth="1"/>
    <col min="14340" max="14340" width="26" style="77" customWidth="1"/>
    <col min="14341" max="14341" width="18.42578125" style="77" customWidth="1"/>
    <col min="14342" max="14345" width="9.140625" style="77"/>
    <col min="14346" max="14346" width="11.140625" style="77" bestFit="1" customWidth="1"/>
    <col min="14347" max="14589" width="9.140625" style="77"/>
    <col min="14590" max="14590" width="9.28515625" style="77" bestFit="1" customWidth="1"/>
    <col min="14591" max="14591" width="10.42578125" style="77" bestFit="1" customWidth="1"/>
    <col min="14592" max="14592" width="55.28515625" style="77" customWidth="1"/>
    <col min="14593" max="14593" width="15.28515625" style="77" customWidth="1"/>
    <col min="14594" max="14594" width="15.5703125" style="77" customWidth="1"/>
    <col min="14595" max="14595" width="20.85546875" style="77" customWidth="1"/>
    <col min="14596" max="14596" width="26" style="77" customWidth="1"/>
    <col min="14597" max="14597" width="18.42578125" style="77" customWidth="1"/>
    <col min="14598" max="14601" width="9.140625" style="77"/>
    <col min="14602" max="14602" width="11.140625" style="77" bestFit="1" customWidth="1"/>
    <col min="14603" max="14845" width="9.140625" style="77"/>
    <col min="14846" max="14846" width="9.28515625" style="77" bestFit="1" customWidth="1"/>
    <col min="14847" max="14847" width="10.42578125" style="77" bestFit="1" customWidth="1"/>
    <col min="14848" max="14848" width="55.28515625" style="77" customWidth="1"/>
    <col min="14849" max="14849" width="15.28515625" style="77" customWidth="1"/>
    <col min="14850" max="14850" width="15.5703125" style="77" customWidth="1"/>
    <col min="14851" max="14851" width="20.85546875" style="77" customWidth="1"/>
    <col min="14852" max="14852" width="26" style="77" customWidth="1"/>
    <col min="14853" max="14853" width="18.42578125" style="77" customWidth="1"/>
    <col min="14854" max="14857" width="9.140625" style="77"/>
    <col min="14858" max="14858" width="11.140625" style="77" bestFit="1" customWidth="1"/>
    <col min="14859" max="15101" width="9.140625" style="77"/>
    <col min="15102" max="15102" width="9.28515625" style="77" bestFit="1" customWidth="1"/>
    <col min="15103" max="15103" width="10.42578125" style="77" bestFit="1" customWidth="1"/>
    <col min="15104" max="15104" width="55.28515625" style="77" customWidth="1"/>
    <col min="15105" max="15105" width="15.28515625" style="77" customWidth="1"/>
    <col min="15106" max="15106" width="15.5703125" style="77" customWidth="1"/>
    <col min="15107" max="15107" width="20.85546875" style="77" customWidth="1"/>
    <col min="15108" max="15108" width="26" style="77" customWidth="1"/>
    <col min="15109" max="15109" width="18.42578125" style="77" customWidth="1"/>
    <col min="15110" max="15113" width="9.140625" style="77"/>
    <col min="15114" max="15114" width="11.140625" style="77" bestFit="1" customWidth="1"/>
    <col min="15115" max="15357" width="9.140625" style="77"/>
    <col min="15358" max="15358" width="9.28515625" style="77" bestFit="1" customWidth="1"/>
    <col min="15359" max="15359" width="10.42578125" style="77" bestFit="1" customWidth="1"/>
    <col min="15360" max="15360" width="55.28515625" style="77" customWidth="1"/>
    <col min="15361" max="15361" width="15.28515625" style="77" customWidth="1"/>
    <col min="15362" max="15362" width="15.5703125" style="77" customWidth="1"/>
    <col min="15363" max="15363" width="20.85546875" style="77" customWidth="1"/>
    <col min="15364" max="15364" width="26" style="77" customWidth="1"/>
    <col min="15365" max="15365" width="18.42578125" style="77" customWidth="1"/>
    <col min="15366" max="15369" width="9.140625" style="77"/>
    <col min="15370" max="15370" width="11.140625" style="77" bestFit="1" customWidth="1"/>
    <col min="15371" max="15613" width="9.140625" style="77"/>
    <col min="15614" max="15614" width="9.28515625" style="77" bestFit="1" customWidth="1"/>
    <col min="15615" max="15615" width="10.42578125" style="77" bestFit="1" customWidth="1"/>
    <col min="15616" max="15616" width="55.28515625" style="77" customWidth="1"/>
    <col min="15617" max="15617" width="15.28515625" style="77" customWidth="1"/>
    <col min="15618" max="15618" width="15.5703125" style="77" customWidth="1"/>
    <col min="15619" max="15619" width="20.85546875" style="77" customWidth="1"/>
    <col min="15620" max="15620" width="26" style="77" customWidth="1"/>
    <col min="15621" max="15621" width="18.42578125" style="77" customWidth="1"/>
    <col min="15622" max="15625" width="9.140625" style="77"/>
    <col min="15626" max="15626" width="11.140625" style="77" bestFit="1" customWidth="1"/>
    <col min="15627" max="15869" width="9.140625" style="77"/>
    <col min="15870" max="15870" width="9.28515625" style="77" bestFit="1" customWidth="1"/>
    <col min="15871" max="15871" width="10.42578125" style="77" bestFit="1" customWidth="1"/>
    <col min="15872" max="15872" width="55.28515625" style="77" customWidth="1"/>
    <col min="15873" max="15873" width="15.28515625" style="77" customWidth="1"/>
    <col min="15874" max="15874" width="15.5703125" style="77" customWidth="1"/>
    <col min="15875" max="15875" width="20.85546875" style="77" customWidth="1"/>
    <col min="15876" max="15876" width="26" style="77" customWidth="1"/>
    <col min="15877" max="15877" width="18.42578125" style="77" customWidth="1"/>
    <col min="15878" max="15881" width="9.140625" style="77"/>
    <col min="15882" max="15882" width="11.140625" style="77" bestFit="1" customWidth="1"/>
    <col min="15883" max="16125" width="9.140625" style="77"/>
    <col min="16126" max="16126" width="9.28515625" style="77" bestFit="1" customWidth="1"/>
    <col min="16127" max="16127" width="10.42578125" style="77" bestFit="1" customWidth="1"/>
    <col min="16128" max="16128" width="55.28515625" style="77" customWidth="1"/>
    <col min="16129" max="16129" width="15.28515625" style="77" customWidth="1"/>
    <col min="16130" max="16130" width="15.5703125" style="77" customWidth="1"/>
    <col min="16131" max="16131" width="20.85546875" style="77" customWidth="1"/>
    <col min="16132" max="16132" width="26" style="77" customWidth="1"/>
    <col min="16133" max="16133" width="18.42578125" style="77" customWidth="1"/>
    <col min="16134" max="16137" width="9.140625" style="77"/>
    <col min="16138" max="16138" width="11.140625" style="77" bestFit="1" customWidth="1"/>
    <col min="16139" max="16384" width="9.140625" style="77"/>
  </cols>
  <sheetData>
    <row r="2" spans="1:7">
      <c r="A2" s="90"/>
      <c r="B2" s="90"/>
      <c r="C2" s="90"/>
      <c r="D2" s="90"/>
      <c r="E2" s="82" t="s">
        <v>62</v>
      </c>
      <c r="F2" s="90"/>
    </row>
    <row r="3" spans="1:7">
      <c r="A3" s="90"/>
      <c r="B3" s="90"/>
      <c r="C3" s="90"/>
      <c r="D3" s="142" t="s">
        <v>59</v>
      </c>
      <c r="E3" s="142"/>
    </row>
    <row r="4" spans="1:7">
      <c r="A4" s="90"/>
      <c r="B4" s="90"/>
      <c r="C4" s="90"/>
      <c r="D4" s="142" t="s">
        <v>1</v>
      </c>
      <c r="E4" s="142"/>
    </row>
    <row r="6" spans="1:7" ht="47.25" customHeight="1">
      <c r="A6" s="143" t="s">
        <v>106</v>
      </c>
      <c r="B6" s="143"/>
      <c r="C6" s="143"/>
      <c r="D6" s="143"/>
      <c r="E6" s="143"/>
    </row>
    <row r="7" spans="1:7">
      <c r="E7" s="94" t="s">
        <v>58</v>
      </c>
    </row>
    <row r="8" spans="1:7" s="96" customFormat="1" ht="51.75">
      <c r="A8" s="144" t="s">
        <v>94</v>
      </c>
      <c r="B8" s="144"/>
      <c r="C8" s="145" t="s">
        <v>95</v>
      </c>
      <c r="D8" s="146" t="s">
        <v>96</v>
      </c>
      <c r="E8" s="95" t="s">
        <v>97</v>
      </c>
    </row>
    <row r="9" spans="1:7" s="96" customFormat="1" ht="66">
      <c r="A9" s="97" t="s">
        <v>11</v>
      </c>
      <c r="B9" s="98" t="s">
        <v>12</v>
      </c>
      <c r="C9" s="145"/>
      <c r="D9" s="146"/>
      <c r="E9" s="99" t="s">
        <v>14</v>
      </c>
    </row>
    <row r="10" spans="1:7" s="96" customFormat="1" ht="34.5">
      <c r="A10" s="95"/>
      <c r="B10" s="100"/>
      <c r="C10" s="101" t="s">
        <v>98</v>
      </c>
      <c r="D10" s="102"/>
      <c r="E10" s="102">
        <f>E13</f>
        <v>-4000</v>
      </c>
    </row>
    <row r="11" spans="1:7" s="96" customFormat="1">
      <c r="A11" s="95"/>
      <c r="B11" s="103"/>
      <c r="C11" s="104" t="s">
        <v>99</v>
      </c>
      <c r="D11" s="105"/>
      <c r="E11" s="95"/>
    </row>
    <row r="12" spans="1:7" s="96" customFormat="1" ht="17.25" customHeight="1">
      <c r="A12" s="95">
        <v>1011</v>
      </c>
      <c r="B12" s="139" t="s">
        <v>100</v>
      </c>
      <c r="C12" s="140"/>
      <c r="D12" s="141"/>
      <c r="E12" s="95"/>
    </row>
    <row r="13" spans="1:7" s="107" customFormat="1" ht="34.5">
      <c r="A13" s="106"/>
      <c r="B13" s="117">
        <v>11005</v>
      </c>
      <c r="C13" s="118" t="s">
        <v>101</v>
      </c>
      <c r="D13" s="119" t="s">
        <v>98</v>
      </c>
      <c r="E13" s="102">
        <f>E14</f>
        <v>-4000</v>
      </c>
      <c r="G13" s="96"/>
    </row>
    <row r="14" spans="1:7">
      <c r="A14" s="106"/>
      <c r="B14" s="114"/>
      <c r="C14" s="115"/>
      <c r="D14" s="116" t="s">
        <v>102</v>
      </c>
      <c r="E14" s="102">
        <f>'1'!D18</f>
        <v>-4000</v>
      </c>
      <c r="G14" s="96"/>
    </row>
    <row r="15" spans="1:7">
      <c r="G15" s="96"/>
    </row>
    <row r="16" spans="1:7">
      <c r="G16" s="96"/>
    </row>
    <row r="17" spans="7:7">
      <c r="G17" s="96"/>
    </row>
    <row r="18" spans="7:7">
      <c r="G18" s="96"/>
    </row>
  </sheetData>
  <mergeCells count="7">
    <mergeCell ref="B12:D12"/>
    <mergeCell ref="D3:E3"/>
    <mergeCell ref="D4:E4"/>
    <mergeCell ref="A6:E6"/>
    <mergeCell ref="A8:B8"/>
    <mergeCell ref="C8:C9"/>
    <mergeCell ref="D8:D9"/>
  </mergeCells>
  <pageMargins left="0.7" right="0.7" top="0.75" bottom="0.75" header="0.3" footer="0.3"/>
  <pageSetup paperSize="9" scale="56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0"/>
  <sheetViews>
    <sheetView view="pageBreakPreview" zoomScaleNormal="100" zoomScaleSheetLayoutView="100" workbookViewId="0">
      <selection activeCell="A5" sqref="A5:C5"/>
    </sheetView>
  </sheetViews>
  <sheetFormatPr defaultRowHeight="17.25"/>
  <cols>
    <col min="1" max="1" width="50.42578125" style="1" customWidth="1"/>
    <col min="2" max="2" width="74.140625" style="1" customWidth="1"/>
    <col min="3" max="3" width="23.5703125" style="17" customWidth="1"/>
    <col min="4" max="4" width="9.5703125" style="1" customWidth="1"/>
    <col min="5" max="5" width="16.5703125" style="1" customWidth="1"/>
    <col min="6" max="6" width="10" style="1" customWidth="1"/>
    <col min="7" max="16384" width="9.140625" style="1"/>
  </cols>
  <sheetData>
    <row r="1" spans="1:3">
      <c r="A1" s="23"/>
      <c r="B1" s="23"/>
      <c r="C1" s="17" t="s">
        <v>69</v>
      </c>
    </row>
    <row r="2" spans="1:3">
      <c r="A2" s="23"/>
      <c r="B2" s="23"/>
      <c r="C2" s="17" t="s">
        <v>59</v>
      </c>
    </row>
    <row r="3" spans="1:3">
      <c r="A3" s="23"/>
      <c r="B3" s="23"/>
      <c r="C3" s="17" t="s">
        <v>1</v>
      </c>
    </row>
    <row r="4" spans="1:3" ht="14.25" customHeight="1">
      <c r="A4" s="151" t="s">
        <v>53</v>
      </c>
      <c r="B4" s="151"/>
      <c r="C4" s="151"/>
    </row>
    <row r="5" spans="1:3" ht="61.5" customHeight="1">
      <c r="A5" s="152" t="s">
        <v>107</v>
      </c>
      <c r="B5" s="152"/>
      <c r="C5" s="152"/>
    </row>
    <row r="6" spans="1:3" ht="30.75" customHeight="1">
      <c r="A6" s="154" t="s">
        <v>54</v>
      </c>
      <c r="B6" s="154"/>
      <c r="C6" s="154"/>
    </row>
    <row r="7" spans="1:3">
      <c r="A7" s="153" t="s">
        <v>57</v>
      </c>
      <c r="B7" s="153"/>
      <c r="C7" s="153"/>
    </row>
    <row r="8" spans="1:3">
      <c r="A8" s="16"/>
      <c r="B8" s="16"/>
      <c r="C8" s="18"/>
    </row>
    <row r="9" spans="1:3">
      <c r="A9" s="15"/>
      <c r="B9" s="15"/>
    </row>
    <row r="10" spans="1:3" ht="22.5" customHeight="1">
      <c r="A10" s="84" t="s">
        <v>51</v>
      </c>
      <c r="B10" s="84" t="s">
        <v>52</v>
      </c>
      <c r="C10" s="20"/>
    </row>
    <row r="11" spans="1:3" ht="31.5" customHeight="1">
      <c r="A11" s="49">
        <v>1011</v>
      </c>
      <c r="B11" s="50" t="s">
        <v>86</v>
      </c>
      <c r="C11" s="19"/>
    </row>
    <row r="12" spans="1:3" ht="23.25" customHeight="1">
      <c r="A12" s="155" t="s">
        <v>61</v>
      </c>
      <c r="B12" s="155"/>
      <c r="C12" s="20"/>
    </row>
    <row r="13" spans="1:3" ht="23.25" customHeight="1" thickBot="1">
      <c r="A13" s="24"/>
      <c r="B13" s="24"/>
      <c r="C13" s="20"/>
    </row>
    <row r="14" spans="1:3" ht="93" customHeight="1">
      <c r="A14" s="84" t="s">
        <v>33</v>
      </c>
      <c r="B14" s="58" t="s">
        <v>87</v>
      </c>
      <c r="C14" s="66" t="s">
        <v>70</v>
      </c>
    </row>
    <row r="15" spans="1:3" ht="42" customHeight="1">
      <c r="A15" s="84" t="s">
        <v>29</v>
      </c>
      <c r="B15" s="58" t="s">
        <v>88</v>
      </c>
      <c r="C15" s="89" t="s">
        <v>14</v>
      </c>
    </row>
    <row r="16" spans="1:3">
      <c r="A16" s="84" t="s">
        <v>30</v>
      </c>
      <c r="B16" s="58" t="s">
        <v>89</v>
      </c>
      <c r="C16" s="31"/>
    </row>
    <row r="17" spans="1:3">
      <c r="A17" s="84" t="s">
        <v>31</v>
      </c>
      <c r="B17" s="58" t="s">
        <v>90</v>
      </c>
      <c r="C17" s="31"/>
    </row>
    <row r="18" spans="1:3">
      <c r="A18" s="84" t="s">
        <v>25</v>
      </c>
      <c r="B18" s="58" t="s">
        <v>91</v>
      </c>
      <c r="C18" s="31"/>
    </row>
    <row r="19" spans="1:3">
      <c r="A19" s="108" t="s">
        <v>93</v>
      </c>
      <c r="B19" s="58" t="s">
        <v>92</v>
      </c>
      <c r="C19" s="31"/>
    </row>
    <row r="20" spans="1:3" ht="23.25" customHeight="1">
      <c r="A20" s="149" t="s">
        <v>34</v>
      </c>
      <c r="B20" s="150"/>
      <c r="C20" s="21"/>
    </row>
    <row r="21" spans="1:3" ht="34.5">
      <c r="A21" s="84" t="s">
        <v>32</v>
      </c>
      <c r="B21" s="84"/>
      <c r="C21" s="33">
        <f>'1'!D18</f>
        <v>-4000</v>
      </c>
    </row>
    <row r="22" spans="1:3">
      <c r="A22" s="24"/>
      <c r="B22" s="24"/>
      <c r="C22" s="76"/>
    </row>
    <row r="23" spans="1:3">
      <c r="A23" s="84" t="s">
        <v>51</v>
      </c>
      <c r="B23" s="84" t="s">
        <v>52</v>
      </c>
      <c r="C23" s="76"/>
    </row>
    <row r="24" spans="1:3">
      <c r="A24" s="49">
        <v>1205</v>
      </c>
      <c r="B24" s="50" t="str">
        <f>'1'!C25</f>
        <v xml:space="preserve"> Սոցիալական ապահովություն</v>
      </c>
      <c r="C24" s="76"/>
    </row>
    <row r="25" spans="1:3" ht="23.25" customHeight="1">
      <c r="A25" s="155" t="s">
        <v>61</v>
      </c>
      <c r="B25" s="155"/>
      <c r="C25" s="20"/>
    </row>
    <row r="26" spans="1:3">
      <c r="A26" s="84"/>
      <c r="B26" s="84"/>
      <c r="C26" s="31"/>
    </row>
    <row r="27" spans="1:3" ht="98.25" customHeight="1">
      <c r="A27" s="109" t="s">
        <v>33</v>
      </c>
      <c r="B27" s="51">
        <v>1205</v>
      </c>
      <c r="C27" s="70" t="s">
        <v>71</v>
      </c>
    </row>
    <row r="28" spans="1:3" ht="24.75" customHeight="1">
      <c r="A28" s="109" t="s">
        <v>29</v>
      </c>
      <c r="B28" s="51">
        <f>'1'!B31</f>
        <v>12020</v>
      </c>
      <c r="C28" s="83" t="str">
        <f>'1'!D8</f>
        <v>Տարի</v>
      </c>
    </row>
    <row r="29" spans="1:3" ht="69">
      <c r="A29" s="109" t="s">
        <v>30</v>
      </c>
      <c r="B29" s="35" t="str">
        <f>'1'!C32</f>
        <v>Ռազմական դրությամբ պայմանավորված՝ դրամական աջակցություն քաղաքացիական անձանց շրջանում զոհերի, ինչպես նաև անհայտ կորածների ընտանիքներին և հաշմանդամություն ձեռք բերած անձանց</v>
      </c>
      <c r="C29" s="158"/>
    </row>
    <row r="30" spans="1:3" ht="172.5">
      <c r="A30" s="109" t="s">
        <v>31</v>
      </c>
      <c r="B30" s="35" t="str">
        <f>'1'!C34</f>
        <v xml:space="preserve">2020 թվականի սեպտեմբերի 27-ից Ադրբեջանի Հանրապետության
կողմից Արցախի Հանրապետության ուղղությամբ սկսված պատերազմական գործողությունների հետևանքով քաղաքացիական անձանց
շրջանում զոհերի, ինչպես նաև անհայտ կորածների ընտանիքներին և
հաշմանդամություն ձեռք բերած անձանց սոցիալական աջակցության
տրամադրում </v>
      </c>
      <c r="C30" s="159"/>
    </row>
    <row r="31" spans="1:3" ht="25.5" customHeight="1">
      <c r="A31" s="110" t="s">
        <v>25</v>
      </c>
      <c r="B31" s="51" t="s">
        <v>23</v>
      </c>
      <c r="C31" s="159"/>
    </row>
    <row r="32" spans="1:3" ht="55.5" customHeight="1">
      <c r="A32" s="111" t="s">
        <v>15</v>
      </c>
      <c r="B32" s="35" t="s">
        <v>75</v>
      </c>
      <c r="C32" s="160"/>
    </row>
    <row r="33" spans="1:3" ht="17.25" customHeight="1">
      <c r="A33" s="156" t="s">
        <v>34</v>
      </c>
      <c r="B33" s="157"/>
      <c r="C33" s="22"/>
    </row>
    <row r="34" spans="1:3" ht="17.25" customHeight="1">
      <c r="A34" s="77" t="s">
        <v>76</v>
      </c>
      <c r="B34" s="112"/>
      <c r="C34" s="87">
        <v>11</v>
      </c>
    </row>
    <row r="35" spans="1:3" ht="17.25" customHeight="1">
      <c r="A35" s="147" t="s">
        <v>32</v>
      </c>
      <c r="B35" s="148"/>
      <c r="C35" s="33">
        <f>'1'!D31</f>
        <v>4000</v>
      </c>
    </row>
    <row r="36" spans="1:3">
      <c r="A36" s="15"/>
      <c r="B36" s="15"/>
    </row>
    <row r="37" spans="1:3">
      <c r="A37" s="15"/>
      <c r="B37" s="15"/>
      <c r="C37" s="72"/>
    </row>
    <row r="38" spans="1:3" ht="17.25" customHeight="1">
      <c r="A38" s="15"/>
      <c r="B38" s="15"/>
      <c r="C38" s="72"/>
    </row>
    <row r="39" spans="1:3">
      <c r="A39" s="15"/>
      <c r="B39" s="15"/>
      <c r="C39" s="72"/>
    </row>
    <row r="40" spans="1:3" ht="21" customHeight="1">
      <c r="A40" s="15"/>
      <c r="B40" s="15"/>
    </row>
    <row r="41" spans="1:3">
      <c r="A41" s="15"/>
      <c r="B41" s="15"/>
    </row>
    <row r="42" spans="1:3">
      <c r="A42" s="15"/>
      <c r="B42" s="15"/>
    </row>
    <row r="43" spans="1:3">
      <c r="A43" s="15"/>
      <c r="B43" s="15"/>
    </row>
    <row r="44" spans="1:3">
      <c r="A44" s="15"/>
      <c r="B44" s="15"/>
      <c r="C44" s="20"/>
    </row>
    <row r="45" spans="1:3">
      <c r="A45" s="15"/>
      <c r="B45" s="15"/>
      <c r="C45" s="20"/>
    </row>
    <row r="46" spans="1:3">
      <c r="A46" s="15"/>
      <c r="B46" s="15"/>
      <c r="C46" s="20"/>
    </row>
    <row r="47" spans="1:3">
      <c r="A47" s="15"/>
      <c r="B47" s="15"/>
      <c r="C47" s="20"/>
    </row>
    <row r="48" spans="1:3">
      <c r="A48" s="15"/>
      <c r="B48" s="15"/>
      <c r="C48" s="20"/>
    </row>
    <row r="49" spans="1:3">
      <c r="A49" s="15"/>
      <c r="B49" s="15"/>
      <c r="C49" s="20"/>
    </row>
    <row r="50" spans="1:3">
      <c r="A50" s="15"/>
      <c r="B50" s="15"/>
      <c r="C50" s="20"/>
    </row>
    <row r="51" spans="1:3">
      <c r="A51" s="15"/>
      <c r="B51" s="15"/>
      <c r="C51" s="20"/>
    </row>
    <row r="52" spans="1:3">
      <c r="A52" s="15"/>
      <c r="B52" s="15"/>
      <c r="C52" s="20"/>
    </row>
    <row r="53" spans="1:3">
      <c r="A53" s="15"/>
      <c r="B53" s="15"/>
      <c r="C53" s="20"/>
    </row>
    <row r="54" spans="1:3">
      <c r="A54" s="15"/>
      <c r="B54" s="15"/>
      <c r="C54" s="20"/>
    </row>
    <row r="55" spans="1:3">
      <c r="A55" s="15"/>
      <c r="B55" s="15"/>
      <c r="C55" s="20"/>
    </row>
    <row r="56" spans="1:3">
      <c r="A56" s="15"/>
      <c r="B56" s="15"/>
      <c r="C56" s="20"/>
    </row>
    <row r="57" spans="1:3">
      <c r="A57" s="15"/>
      <c r="B57" s="15"/>
      <c r="C57" s="20"/>
    </row>
    <row r="58" spans="1:3">
      <c r="A58" s="15"/>
      <c r="B58" s="15"/>
      <c r="C58" s="20"/>
    </row>
    <row r="59" spans="1:3">
      <c r="A59" s="15"/>
      <c r="B59" s="15"/>
      <c r="C59" s="20"/>
    </row>
    <row r="60" spans="1:3">
      <c r="A60" s="15"/>
      <c r="B60" s="15"/>
      <c r="C60" s="20"/>
    </row>
    <row r="61" spans="1:3">
      <c r="A61" s="15"/>
      <c r="B61" s="15"/>
      <c r="C61" s="20"/>
    </row>
    <row r="62" spans="1:3">
      <c r="A62" s="15"/>
      <c r="B62" s="15"/>
      <c r="C62" s="20"/>
    </row>
    <row r="63" spans="1:3">
      <c r="A63" s="15"/>
      <c r="B63" s="15"/>
      <c r="C63" s="20"/>
    </row>
    <row r="64" spans="1:3">
      <c r="A64" s="15"/>
      <c r="B64" s="15"/>
      <c r="C64" s="20"/>
    </row>
    <row r="65" spans="1:3">
      <c r="A65" s="15"/>
      <c r="B65" s="15"/>
      <c r="C65" s="20"/>
    </row>
    <row r="66" spans="1:3">
      <c r="A66" s="15"/>
      <c r="B66" s="15"/>
      <c r="C66" s="20"/>
    </row>
    <row r="67" spans="1:3">
      <c r="A67" s="15"/>
      <c r="B67" s="15"/>
      <c r="C67" s="20"/>
    </row>
    <row r="68" spans="1:3">
      <c r="A68" s="15"/>
      <c r="B68" s="15"/>
      <c r="C68" s="20"/>
    </row>
    <row r="69" spans="1:3">
      <c r="A69" s="15"/>
      <c r="B69" s="15"/>
      <c r="C69" s="20"/>
    </row>
    <row r="70" spans="1:3">
      <c r="A70" s="15"/>
      <c r="B70" s="15"/>
      <c r="C70" s="20"/>
    </row>
    <row r="71" spans="1:3">
      <c r="A71" s="15"/>
      <c r="B71" s="15"/>
      <c r="C71" s="20"/>
    </row>
    <row r="72" spans="1:3">
      <c r="A72" s="15"/>
      <c r="B72" s="15"/>
      <c r="C72" s="20"/>
    </row>
    <row r="73" spans="1:3">
      <c r="A73" s="15"/>
      <c r="B73" s="15"/>
      <c r="C73" s="20"/>
    </row>
    <row r="74" spans="1:3">
      <c r="A74" s="15"/>
      <c r="B74" s="15"/>
      <c r="C74" s="20"/>
    </row>
    <row r="75" spans="1:3">
      <c r="C75" s="20"/>
    </row>
    <row r="76" spans="1:3">
      <c r="C76" s="20"/>
    </row>
    <row r="77" spans="1:3">
      <c r="C77" s="20"/>
    </row>
    <row r="78" spans="1:3">
      <c r="C78" s="20"/>
    </row>
    <row r="79" spans="1:3">
      <c r="C79" s="20"/>
    </row>
    <row r="80" spans="1:3">
      <c r="C80" s="20"/>
    </row>
    <row r="81" spans="3:3">
      <c r="C81" s="20"/>
    </row>
    <row r="82" spans="3:3">
      <c r="C82" s="20"/>
    </row>
    <row r="83" spans="3:3">
      <c r="C83" s="20"/>
    </row>
    <row r="84" spans="3:3">
      <c r="C84" s="20"/>
    </row>
    <row r="85" spans="3:3">
      <c r="C85" s="20"/>
    </row>
    <row r="86" spans="3:3">
      <c r="C86" s="20"/>
    </row>
    <row r="87" spans="3:3">
      <c r="C87" s="20"/>
    </row>
    <row r="88" spans="3:3">
      <c r="C88" s="20"/>
    </row>
    <row r="89" spans="3:3">
      <c r="C89" s="20"/>
    </row>
    <row r="90" spans="3:3">
      <c r="C90" s="20"/>
    </row>
  </sheetData>
  <sortState ref="A17:K22">
    <sortCondition ref="C12"/>
  </sortState>
  <mergeCells count="10">
    <mergeCell ref="A35:B35"/>
    <mergeCell ref="A20:B20"/>
    <mergeCell ref="A4:C4"/>
    <mergeCell ref="A5:C5"/>
    <mergeCell ref="A7:C7"/>
    <mergeCell ref="A6:C6"/>
    <mergeCell ref="A12:B12"/>
    <mergeCell ref="A33:B33"/>
    <mergeCell ref="C29:C32"/>
    <mergeCell ref="A25:B25"/>
  </mergeCells>
  <pageMargins left="0.2" right="0" top="0.25" bottom="0.25" header="0.3" footer="0.3"/>
  <pageSetup paperSize="9" scale="6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0"/>
  <sheetViews>
    <sheetView tabSelected="1" view="pageBreakPreview" zoomScaleNormal="100" zoomScaleSheetLayoutView="100" workbookViewId="0">
      <selection activeCell="H8" sqref="H8"/>
    </sheetView>
  </sheetViews>
  <sheetFormatPr defaultRowHeight="17.25"/>
  <cols>
    <col min="1" max="1" width="50.42578125" style="1" customWidth="1"/>
    <col min="2" max="2" width="74.140625" style="1" customWidth="1"/>
    <col min="3" max="3" width="23.5703125" style="17" customWidth="1"/>
    <col min="4" max="4" width="9.5703125" style="1" customWidth="1"/>
    <col min="5" max="5" width="16.5703125" style="1" customWidth="1"/>
    <col min="6" max="6" width="10" style="1" customWidth="1"/>
    <col min="7" max="16384" width="9.140625" style="1"/>
  </cols>
  <sheetData>
    <row r="1" spans="1:3">
      <c r="A1" s="23"/>
      <c r="B1" s="23"/>
      <c r="C1" s="17" t="s">
        <v>103</v>
      </c>
    </row>
    <row r="2" spans="1:3">
      <c r="A2" s="23"/>
      <c r="B2" s="23"/>
      <c r="C2" s="17" t="s">
        <v>59</v>
      </c>
    </row>
    <row r="3" spans="1:3">
      <c r="A3" s="23"/>
      <c r="B3" s="23"/>
      <c r="C3" s="17" t="s">
        <v>1</v>
      </c>
    </row>
    <row r="4" spans="1:3" ht="14.25" customHeight="1">
      <c r="A4" s="151" t="s">
        <v>53</v>
      </c>
      <c r="B4" s="151"/>
      <c r="C4" s="151"/>
    </row>
    <row r="5" spans="1:3" ht="61.5" customHeight="1">
      <c r="A5" s="152" t="s">
        <v>108</v>
      </c>
      <c r="B5" s="152"/>
      <c r="C5" s="152"/>
    </row>
    <row r="6" spans="1:3" ht="61.5" customHeight="1">
      <c r="A6" s="154" t="s">
        <v>54</v>
      </c>
      <c r="B6" s="154"/>
      <c r="C6" s="154"/>
    </row>
    <row r="7" spans="1:3" ht="30.75" customHeight="1">
      <c r="A7" s="153" t="s">
        <v>19</v>
      </c>
      <c r="B7" s="153"/>
      <c r="C7" s="153"/>
    </row>
    <row r="8" spans="1:3">
      <c r="A8" s="16"/>
      <c r="B8" s="16"/>
      <c r="C8" s="18"/>
    </row>
    <row r="9" spans="1:3">
      <c r="A9" s="15"/>
      <c r="B9" s="15"/>
    </row>
    <row r="10" spans="1:3" ht="22.5" customHeight="1">
      <c r="A10" s="84" t="s">
        <v>51</v>
      </c>
      <c r="B10" s="84" t="s">
        <v>52</v>
      </c>
      <c r="C10" s="20"/>
    </row>
    <row r="11" spans="1:3" ht="31.5" customHeight="1">
      <c r="A11" s="49">
        <v>1011</v>
      </c>
      <c r="B11" s="49" t="s">
        <v>78</v>
      </c>
      <c r="C11" s="19"/>
    </row>
    <row r="12" spans="1:3" ht="23.25" customHeight="1">
      <c r="A12" s="155" t="s">
        <v>61</v>
      </c>
      <c r="B12" s="155"/>
      <c r="C12" s="20"/>
    </row>
    <row r="13" spans="1:3" ht="23.25" customHeight="1" thickBot="1">
      <c r="A13" s="24"/>
      <c r="B13" s="24"/>
      <c r="C13" s="20"/>
    </row>
    <row r="14" spans="1:3" ht="93" customHeight="1">
      <c r="A14" s="84" t="s">
        <v>33</v>
      </c>
      <c r="B14" s="84" t="str">
        <f>'4'!B14</f>
        <v xml:space="preserve"> 1011 </v>
      </c>
      <c r="C14" s="66" t="s">
        <v>70</v>
      </c>
    </row>
    <row r="15" spans="1:3" ht="42" customHeight="1">
      <c r="A15" s="84" t="s">
        <v>29</v>
      </c>
      <c r="B15" s="84" t="str">
        <f>'4'!B15</f>
        <v xml:space="preserve"> 11005 </v>
      </c>
      <c r="C15" s="32" t="s">
        <v>14</v>
      </c>
    </row>
    <row r="16" spans="1:3">
      <c r="A16" s="84" t="s">
        <v>30</v>
      </c>
      <c r="B16" s="84" t="str">
        <f>'4'!B16</f>
        <v xml:space="preserve"> Սոցիալական շտապ օգնություն </v>
      </c>
      <c r="C16" s="21"/>
    </row>
    <row r="17" spans="1:3">
      <c r="A17" s="84" t="s">
        <v>31</v>
      </c>
      <c r="B17" s="84" t="str">
        <f>'4'!B17</f>
        <v xml:space="preserve"> Արագ արձագանքման ապահովում </v>
      </c>
      <c r="C17" s="21"/>
    </row>
    <row r="18" spans="1:3">
      <c r="A18" s="84" t="str">
        <f>'4'!A19</f>
        <v xml:space="preserve"> Միջոցառումն իրականացնողի անվանումը </v>
      </c>
      <c r="B18" s="84" t="str">
        <f>'4'!B18</f>
        <v xml:space="preserve"> Ծառայությունների մատուցում </v>
      </c>
      <c r="C18" s="21"/>
    </row>
    <row r="19" spans="1:3">
      <c r="A19" s="84" t="s">
        <v>68</v>
      </c>
      <c r="B19" s="84" t="str">
        <f>'4'!B19</f>
        <v xml:space="preserve"> Մասնագիտացված կազմակերպություններ </v>
      </c>
      <c r="C19" s="21"/>
    </row>
    <row r="20" spans="1:3" ht="23.25" customHeight="1">
      <c r="A20" s="149" t="s">
        <v>34</v>
      </c>
      <c r="B20" s="150"/>
      <c r="C20" s="21"/>
    </row>
    <row r="21" spans="1:3" ht="34.5">
      <c r="A21" s="84" t="s">
        <v>32</v>
      </c>
      <c r="B21" s="84"/>
      <c r="C21" s="33">
        <f>'1'!D18</f>
        <v>-4000</v>
      </c>
    </row>
    <row r="22" spans="1:3">
      <c r="A22" s="24"/>
      <c r="B22" s="24"/>
      <c r="C22" s="76"/>
    </row>
    <row r="23" spans="1:3">
      <c r="A23" s="84" t="s">
        <v>51</v>
      </c>
      <c r="B23" s="84" t="s">
        <v>52</v>
      </c>
      <c r="C23" s="76"/>
    </row>
    <row r="24" spans="1:3">
      <c r="A24" s="49">
        <v>1205</v>
      </c>
      <c r="B24" s="49" t="str">
        <f>'1'!C25</f>
        <v xml:space="preserve"> Սոցիալական ապահովություն</v>
      </c>
      <c r="C24" s="76"/>
    </row>
    <row r="25" spans="1:3" ht="23.25" customHeight="1">
      <c r="A25" s="155" t="s">
        <v>61</v>
      </c>
      <c r="B25" s="155"/>
      <c r="C25" s="20"/>
    </row>
    <row r="26" spans="1:3">
      <c r="A26" s="84"/>
      <c r="B26" s="84"/>
      <c r="C26" s="31"/>
    </row>
    <row r="27" spans="1:3" ht="74.25" customHeight="1">
      <c r="A27" s="109" t="s">
        <v>33</v>
      </c>
      <c r="B27" s="35">
        <v>1205</v>
      </c>
      <c r="C27" s="70" t="s">
        <v>71</v>
      </c>
    </row>
    <row r="28" spans="1:3" ht="24.75" customHeight="1">
      <c r="A28" s="109" t="s">
        <v>29</v>
      </c>
      <c r="B28" s="35">
        <f>'1'!B31</f>
        <v>12020</v>
      </c>
      <c r="C28" s="83" t="str">
        <f>'1'!D8</f>
        <v>Տարի</v>
      </c>
    </row>
    <row r="29" spans="1:3" ht="69">
      <c r="A29" s="109" t="s">
        <v>30</v>
      </c>
      <c r="B29" s="35" t="str">
        <f>'1'!C32</f>
        <v>Ռազմական դրությամբ պայմանավորված՝ դրամական աջակցություն քաղաքացիական անձանց շրջանում զոհերի, ինչպես նաև անհայտ կորածների ընտանիքներին և հաշմանդամություն ձեռք բերած անձանց</v>
      </c>
      <c r="C29" s="158"/>
    </row>
    <row r="30" spans="1:3" ht="172.5">
      <c r="A30" s="109" t="s">
        <v>31</v>
      </c>
      <c r="B30" s="35" t="str">
        <f>'1'!C34</f>
        <v xml:space="preserve">2020 թվականի սեպտեմբերի 27-ից Ադրբեջանի Հանրապետության
կողմից Արցախի Հանրապետության ուղղությամբ սկսված պատերազմական գործողությունների հետևանքով քաղաքացիական անձանց
շրջանում զոհերի, ինչպես նաև անհայտ կորածների ընտանիքներին և
հաշմանդամություն ձեռք բերած անձանց սոցիալական աջակցության
տրամադրում </v>
      </c>
      <c r="C30" s="159"/>
    </row>
    <row r="31" spans="1:3" ht="25.5" customHeight="1">
      <c r="A31" s="110" t="s">
        <v>25</v>
      </c>
      <c r="B31" s="35" t="s">
        <v>23</v>
      </c>
      <c r="C31" s="159"/>
    </row>
    <row r="32" spans="1:3" ht="55.5" customHeight="1">
      <c r="A32" s="111" t="s">
        <v>15</v>
      </c>
      <c r="B32" s="35" t="str">
        <f>'4'!B32</f>
        <v xml:space="preserve">ՀՀ կառավարության 2020 թ. դեկտեմբերի 17-ի N 2082-Լ
որոշման պահանջներին համապատասխան </v>
      </c>
      <c r="C32" s="160"/>
    </row>
    <row r="33" spans="1:3" ht="17.25" customHeight="1">
      <c r="A33" s="156" t="s">
        <v>34</v>
      </c>
      <c r="B33" s="157"/>
      <c r="C33" s="22"/>
    </row>
    <row r="34" spans="1:3" ht="17.25" customHeight="1">
      <c r="A34" s="113" t="str">
        <f>'4'!A34</f>
        <v>Շահառուների թվաքանակ</v>
      </c>
      <c r="B34" s="112"/>
      <c r="C34" s="33">
        <f>'4'!C34</f>
        <v>11</v>
      </c>
    </row>
    <row r="35" spans="1:3" ht="17.25" customHeight="1">
      <c r="A35" s="147" t="s">
        <v>32</v>
      </c>
      <c r="B35" s="148"/>
      <c r="C35" s="33">
        <f>'4'!C35</f>
        <v>4000</v>
      </c>
    </row>
    <row r="36" spans="1:3">
      <c r="A36" s="15"/>
      <c r="B36" s="15"/>
    </row>
    <row r="37" spans="1:3">
      <c r="A37" s="15"/>
      <c r="B37" s="15"/>
      <c r="C37" s="72"/>
    </row>
    <row r="38" spans="1:3" ht="17.25" customHeight="1">
      <c r="A38" s="15"/>
      <c r="B38" s="15"/>
      <c r="C38" s="72"/>
    </row>
    <row r="39" spans="1:3">
      <c r="A39" s="15"/>
      <c r="B39" s="15"/>
      <c r="C39" s="72"/>
    </row>
    <row r="40" spans="1:3" ht="21" customHeight="1">
      <c r="A40" s="15"/>
      <c r="B40" s="15"/>
    </row>
    <row r="41" spans="1:3">
      <c r="A41" s="15"/>
      <c r="B41" s="15"/>
    </row>
    <row r="42" spans="1:3">
      <c r="A42" s="15"/>
      <c r="B42" s="15"/>
    </row>
    <row r="43" spans="1:3">
      <c r="A43" s="15"/>
      <c r="B43" s="15"/>
    </row>
    <row r="44" spans="1:3">
      <c r="A44" s="15"/>
      <c r="B44" s="15"/>
      <c r="C44" s="20"/>
    </row>
    <row r="45" spans="1:3">
      <c r="A45" s="15"/>
      <c r="B45" s="15"/>
      <c r="C45" s="20"/>
    </row>
    <row r="46" spans="1:3">
      <c r="A46" s="15"/>
      <c r="B46" s="15"/>
      <c r="C46" s="20"/>
    </row>
    <row r="47" spans="1:3">
      <c r="A47" s="15"/>
      <c r="B47" s="15"/>
      <c r="C47" s="20"/>
    </row>
    <row r="48" spans="1:3">
      <c r="A48" s="15"/>
      <c r="B48" s="15"/>
      <c r="C48" s="20"/>
    </row>
    <row r="49" spans="1:3">
      <c r="A49" s="15"/>
      <c r="B49" s="15"/>
      <c r="C49" s="20"/>
    </row>
    <row r="50" spans="1:3">
      <c r="A50" s="15"/>
      <c r="B50" s="15"/>
      <c r="C50" s="20"/>
    </row>
    <row r="51" spans="1:3">
      <c r="A51" s="15"/>
      <c r="B51" s="15"/>
      <c r="C51" s="20"/>
    </row>
    <row r="52" spans="1:3">
      <c r="A52" s="15"/>
      <c r="B52" s="15"/>
      <c r="C52" s="20"/>
    </row>
    <row r="53" spans="1:3">
      <c r="A53" s="15"/>
      <c r="B53" s="15"/>
      <c r="C53" s="20"/>
    </row>
    <row r="54" spans="1:3">
      <c r="A54" s="15"/>
      <c r="B54" s="15"/>
      <c r="C54" s="20"/>
    </row>
    <row r="55" spans="1:3">
      <c r="A55" s="15"/>
      <c r="B55" s="15"/>
      <c r="C55" s="20"/>
    </row>
    <row r="56" spans="1:3">
      <c r="A56" s="15"/>
      <c r="B56" s="15"/>
      <c r="C56" s="20"/>
    </row>
    <row r="57" spans="1:3">
      <c r="A57" s="15"/>
      <c r="B57" s="15"/>
      <c r="C57" s="20"/>
    </row>
    <row r="58" spans="1:3">
      <c r="A58" s="15"/>
      <c r="B58" s="15"/>
      <c r="C58" s="20"/>
    </row>
    <row r="59" spans="1:3">
      <c r="A59" s="15"/>
      <c r="B59" s="15"/>
      <c r="C59" s="20"/>
    </row>
    <row r="60" spans="1:3">
      <c r="A60" s="15"/>
      <c r="B60" s="15"/>
      <c r="C60" s="20"/>
    </row>
    <row r="61" spans="1:3">
      <c r="A61" s="15"/>
      <c r="B61" s="15"/>
      <c r="C61" s="20"/>
    </row>
    <row r="62" spans="1:3">
      <c r="A62" s="15"/>
      <c r="B62" s="15"/>
      <c r="C62" s="20"/>
    </row>
    <row r="63" spans="1:3">
      <c r="A63" s="15"/>
      <c r="B63" s="15"/>
      <c r="C63" s="20"/>
    </row>
    <row r="64" spans="1:3">
      <c r="A64" s="15"/>
      <c r="B64" s="15"/>
      <c r="C64" s="20"/>
    </row>
    <row r="65" spans="1:3">
      <c r="A65" s="15"/>
      <c r="B65" s="15"/>
      <c r="C65" s="20"/>
    </row>
    <row r="66" spans="1:3">
      <c r="A66" s="15"/>
      <c r="B66" s="15"/>
      <c r="C66" s="20"/>
    </row>
    <row r="67" spans="1:3">
      <c r="A67" s="15"/>
      <c r="B67" s="15"/>
      <c r="C67" s="20"/>
    </row>
    <row r="68" spans="1:3">
      <c r="A68" s="15"/>
      <c r="B68" s="15"/>
      <c r="C68" s="20"/>
    </row>
    <row r="69" spans="1:3">
      <c r="A69" s="15"/>
      <c r="B69" s="15"/>
      <c r="C69" s="20"/>
    </row>
    <row r="70" spans="1:3">
      <c r="A70" s="15"/>
      <c r="B70" s="15"/>
      <c r="C70" s="20"/>
    </row>
    <row r="71" spans="1:3">
      <c r="A71" s="15"/>
      <c r="B71" s="15"/>
      <c r="C71" s="20"/>
    </row>
    <row r="72" spans="1:3">
      <c r="A72" s="15"/>
      <c r="B72" s="15"/>
      <c r="C72" s="20"/>
    </row>
    <row r="73" spans="1:3">
      <c r="A73" s="15"/>
      <c r="B73" s="15"/>
      <c r="C73" s="20"/>
    </row>
    <row r="74" spans="1:3">
      <c r="A74" s="15"/>
      <c r="B74" s="15"/>
      <c r="C74" s="20"/>
    </row>
    <row r="75" spans="1:3">
      <c r="C75" s="20"/>
    </row>
    <row r="76" spans="1:3">
      <c r="C76" s="20"/>
    </row>
    <row r="77" spans="1:3">
      <c r="C77" s="20"/>
    </row>
    <row r="78" spans="1:3">
      <c r="C78" s="20"/>
    </row>
    <row r="79" spans="1:3">
      <c r="C79" s="20"/>
    </row>
    <row r="80" spans="1:3">
      <c r="C80" s="20"/>
    </row>
    <row r="81" spans="3:3">
      <c r="C81" s="20"/>
    </row>
    <row r="82" spans="3:3">
      <c r="C82" s="20"/>
    </row>
    <row r="83" spans="3:3">
      <c r="C83" s="20"/>
    </row>
    <row r="84" spans="3:3">
      <c r="C84" s="20"/>
    </row>
    <row r="85" spans="3:3">
      <c r="C85" s="20"/>
    </row>
    <row r="86" spans="3:3">
      <c r="C86" s="20"/>
    </row>
    <row r="87" spans="3:3">
      <c r="C87" s="20"/>
    </row>
    <row r="88" spans="3:3">
      <c r="C88" s="20"/>
    </row>
    <row r="89" spans="3:3">
      <c r="C89" s="20"/>
    </row>
    <row r="90" spans="3:3">
      <c r="C90" s="20"/>
    </row>
  </sheetData>
  <mergeCells count="10">
    <mergeCell ref="A25:B25"/>
    <mergeCell ref="C29:C32"/>
    <mergeCell ref="A33:B33"/>
    <mergeCell ref="A35:B35"/>
    <mergeCell ref="A6:C6"/>
    <mergeCell ref="A4:C4"/>
    <mergeCell ref="A5:C5"/>
    <mergeCell ref="A7:C7"/>
    <mergeCell ref="A12:B12"/>
    <mergeCell ref="A20:B20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'4'!Print_Area</vt:lpstr>
      <vt:lpstr>'5'!Print_Area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Gohar.Hayrapetyan</cp:lastModifiedBy>
  <cp:lastPrinted>2022-06-08T11:53:13Z</cp:lastPrinted>
  <dcterms:created xsi:type="dcterms:W3CDTF">2003-05-20T07:22:10Z</dcterms:created>
  <dcterms:modified xsi:type="dcterms:W3CDTF">2022-12-05T07:25:55Z</dcterms:modified>
</cp:coreProperties>
</file>