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0" yWindow="0" windowWidth="20640" windowHeight="11760" activeTab="3"/>
  </bookViews>
  <sheets>
    <sheet name="1" sheetId="48" r:id="rId1"/>
    <sheet name="2" sheetId="57" r:id="rId2"/>
    <sheet name="3" sheetId="50" r:id="rId3"/>
    <sheet name="4" sheetId="47" r:id="rId4"/>
    <sheet name="5" sheetId="58" r:id="rId5"/>
  </sheets>
  <definedNames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AgencyCode" localSheetId="0">#REF!</definedName>
    <definedName name="AgencyCode" localSheetId="3">#REF!</definedName>
    <definedName name="AgencyCode">#REF!</definedName>
    <definedName name="AgencyName" localSheetId="0">#REF!</definedName>
    <definedName name="AgencyName" localSheetId="3">#REF!</definedName>
    <definedName name="AgencyName">#REF!</definedName>
    <definedName name="davit" localSheetId="0">#REF!</definedName>
    <definedName name="davit" localSheetId="3">#REF!</definedName>
    <definedName name="davit">#REF!</definedName>
    <definedName name="Functional1" localSheetId="0">#REF!</definedName>
    <definedName name="Functional1" localSheetId="3">#REF!</definedName>
    <definedName name="Functional1">#REF!</definedName>
    <definedName name="ggg" localSheetId="0">#REF!</definedName>
    <definedName name="ggg" localSheetId="3">#REF!</definedName>
    <definedName name="ggg">#REF!</definedName>
    <definedName name="PANature" localSheetId="0">#REF!</definedName>
    <definedName name="PANature" localSheetId="3">#REF!</definedName>
    <definedName name="PANature">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PAType" localSheetId="0">#REF!</definedName>
    <definedName name="PAType" localSheetId="3">#REF!</definedName>
    <definedName name="PAType">#REF!</definedName>
    <definedName name="Performance2" localSheetId="0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3">#REF!</definedName>
    <definedName name="PerformanceType">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Հավելված" localSheetId="0">#REF!</definedName>
    <definedName name="Հավելված" localSheetId="3">#REF!</definedName>
    <definedName name="Հավելված">#REF!</definedName>
    <definedName name="Մաս" localSheetId="0">#REF!</definedName>
    <definedName name="Մաս" localSheetId="3">#REF!</definedName>
    <definedName name="Մաս">#REF!</definedName>
    <definedName name="շախմատիստ" localSheetId="0">#REF!</definedName>
    <definedName name="շախմատիստ" localSheetId="3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D25" i="58" l="1"/>
  <c r="D13" i="57"/>
  <c r="E13" i="57"/>
  <c r="E12" i="57" s="1"/>
  <c r="E11" i="57" s="1"/>
  <c r="G29" i="50"/>
  <c r="D53" i="58" l="1"/>
  <c r="B32" i="58" l="1"/>
  <c r="B28" i="58"/>
  <c r="B29" i="58"/>
  <c r="B30" i="58"/>
  <c r="B31" i="58"/>
  <c r="C29" i="58"/>
  <c r="C30" i="58"/>
  <c r="C31" i="58"/>
  <c r="C32" i="58"/>
  <c r="C28" i="58"/>
  <c r="G44" i="50" l="1"/>
  <c r="G43" i="50" s="1"/>
  <c r="G42" i="50" s="1"/>
  <c r="G41" i="50" s="1"/>
  <c r="G39" i="50" s="1"/>
  <c r="G37" i="50" l="1"/>
  <c r="G36" i="50" s="1"/>
  <c r="G35" i="50" s="1"/>
  <c r="G34" i="50" s="1"/>
  <c r="G32" i="50" s="1"/>
  <c r="G28" i="50"/>
  <c r="G26" i="50"/>
  <c r="G25" i="50" s="1"/>
  <c r="G23" i="50" s="1"/>
  <c r="G21" i="50" s="1"/>
  <c r="G30" i="50" l="1"/>
  <c r="E26" i="48" s="1"/>
  <c r="D34" i="58"/>
  <c r="D31" i="47"/>
  <c r="D22" i="47" s="1"/>
  <c r="E20" i="48"/>
  <c r="G19" i="50" l="1"/>
  <c r="G18" i="50" s="1"/>
  <c r="G16" i="50" s="1"/>
  <c r="G14" i="50" s="1"/>
  <c r="G12" i="50" s="1"/>
  <c r="G11" i="50" s="1"/>
  <c r="E13" i="48"/>
  <c r="E12" i="48" s="1"/>
  <c r="E11" i="48" s="1"/>
</calcChain>
</file>

<file path=xl/sharedStrings.xml><?xml version="1.0" encoding="utf-8"?>
<sst xmlns="http://schemas.openxmlformats.org/spreadsheetml/2006/main" count="217" uniqueCount="129">
  <si>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</si>
  <si>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</si>
  <si>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</si>
  <si>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</si>
  <si>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</si>
  <si>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</si>
  <si>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</si>
  <si>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</si>
  <si>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</si>
  <si>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</si>
  <si>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</si>
  <si>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</si>
  <si>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</si>
  <si>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</si>
  <si>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</si>
  <si>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</si>
  <si>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</si>
  <si>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</si>
  <si>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</si>
  <si>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</si>
  <si>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</si>
  <si>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Գործառական դասիչը</t>
  </si>
  <si>
    <t xml:space="preserve"> Բաժին</t>
  </si>
  <si>
    <t xml:space="preserve"> 01</t>
  </si>
  <si>
    <t>այդ թվում՝</t>
  </si>
  <si>
    <t>ԸՆԴԱՄԵՆԸ</t>
  </si>
  <si>
    <t>Ծրագրի անվանումը՝</t>
  </si>
  <si>
    <t>Ծրագրի նպատակը՝</t>
  </si>
  <si>
    <t>Վերջնական արդյունքի նկարագրությունը՝</t>
  </si>
  <si>
    <t>Տարի</t>
  </si>
  <si>
    <t>ՀՀ տարածքային կառավարման և ենթակառուցվածքների նախարարություն</t>
  </si>
  <si>
    <t>Ծրագիր</t>
  </si>
  <si>
    <t>Միջոցառում</t>
  </si>
  <si>
    <t>ՀԱՅԱՍՏԱՆԻ ՀԱՆՐԱՊԵՏՈՒԹՅԱՆ</t>
  </si>
  <si>
    <t>ՎԱՐՉԱՊԵՏԻ  ԱՇԽԱՏԱԿԱԶՄԻ</t>
  </si>
  <si>
    <t xml:space="preserve">              ՂԵԿԱՎԱՐ</t>
  </si>
  <si>
    <t xml:space="preserve">                ՀԱՅԱՍՏԱՆԻ ՀԱՆՐԱՊԵՏՈՒԹՅԱՆ</t>
  </si>
  <si>
    <t xml:space="preserve">                   ՎԱՐՉԱՊԵՏԻ ԱՇԽԱՏԱԿԱԶՄԻ</t>
  </si>
  <si>
    <t xml:space="preserve">ՀՀ կառավարության  2022 թվականի </t>
  </si>
  <si>
    <t xml:space="preserve">                 ՂԵԿԱՎԱՐ ՝                                                                   Ա. ՀԱՐՈՒԹՅՈՒՆՅԱՆ</t>
  </si>
  <si>
    <t xml:space="preserve">                                                        Ա. ՀԱՐՈՒԹՅՈՒՆՅԱՆ</t>
  </si>
  <si>
    <t xml:space="preserve">ՀԱՅԱՍՏԱՆԻ ՀԱՆՐԱՊԵՏՈՒԹՅԱՆ ԿԱՌԱՎԱՐՈՒԹՅԱՆ 2021 ԹՎԱԿԱՆԻ ԴԵԿՏԵՄԲԵՐԻ 23-Ի N 2121-Ն ՈՐՈՇՄԱՆ NN 3 ԵՎ 4 ՀԱՎԵԼՎԱԾՆԵՐՈՒՄ ԿԱՏԱՐՎՈՂ ՓՈՓՈԽՈՒԹՅՈՒՆՆԵՐԸ ԵՎ ԼՐԱՑՈՒՄՆԵՐԸ  </t>
  </si>
  <si>
    <t>01</t>
  </si>
  <si>
    <t>Խումբ</t>
  </si>
  <si>
    <t>Դաս</t>
  </si>
  <si>
    <t xml:space="preserve"> Միջոցառումն իրականացնողի անվանումը </t>
  </si>
  <si>
    <t xml:space="preserve"> Տարածքային զարգացում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</si>
  <si>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</si>
  <si>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</si>
  <si>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>08</t>
  </si>
  <si>
    <t xml:space="preserve"> Կառավարության տարբեր մակարդակների միջև իրականացվող ընդհանուր բնույթի տրանսֆերտներ</t>
  </si>
  <si>
    <t>Կառավարության տարբեր մակարդակների միջև իրականացվող ընդհանուր բնույթի տրանսֆերտներ</t>
  </si>
  <si>
    <t xml:space="preserve"> ԸՆԴՀԱՆՈՒՐ ԲՆՈՒՅԹԻ ՀԱՆՐԱՅԻՆ ԾԱՌԱՅՈՒԹՅՈՒՆՆԵՐ</t>
  </si>
  <si>
    <t>Ցուցանիշների փոփոխությունը (Ավելացումները նշված են դրական նշանով, իսկ նվազեցումները` փակագծերում)</t>
  </si>
  <si>
    <t xml:space="preserve"> Միջոցառման անվանումը`</t>
  </si>
  <si>
    <t>Մարզերում առաջնահերթ լուծում պահանջող հիմնախնդիրների լուծում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</si>
  <si>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</si>
  <si>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</si>
  <si>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</si>
  <si>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>Տարածքային զարգացում</t>
  </si>
  <si>
    <t xml:space="preserve"> այդ թվում`ըստ կատարողների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</si>
  <si>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</si>
  <si>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</si>
  <si>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>Այլ նպաստներ բյուջեից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</si>
  <si>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</si>
  <si>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>Գեղարքունիքի մարզպետարան</t>
  </si>
  <si>
    <t>Վայոց ձորի մարզպետարան</t>
  </si>
  <si>
    <t>հազար դրամ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</si>
  <si>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</si>
  <si>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</si>
  <si>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</si>
  <si>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</si>
  <si>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</si>
  <si>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</si>
  <si>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</si>
  <si>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>Համայնքներ</t>
  </si>
  <si>
    <t xml:space="preserve">                                                                                                                               </t>
  </si>
  <si>
    <t>ՀՀ կառավարության 2022 թվականի</t>
  </si>
  <si>
    <t>Ցուցանիշների փոփոխությունը (Նվազեցումները նշված են փակագծերում)</t>
  </si>
  <si>
    <t>Հավելված N 1</t>
  </si>
  <si>
    <t>-------------- ի N ---- -Ն որոշման</t>
  </si>
  <si>
    <t>Հավելված N 2</t>
  </si>
  <si>
    <t>Հավելված N4</t>
  </si>
  <si>
    <t xml:space="preserve">ՀՀ կառավարության 2022 թվականի </t>
  </si>
  <si>
    <t>______________ ի  ___Ն որոշման</t>
  </si>
  <si>
    <t>ՎԱՐՉԱՊԵՏԻ ԱՇԽԱՏԱԿԱԶՄԻ</t>
  </si>
  <si>
    <t xml:space="preserve">     ՂԵԿԱՎԱՐ</t>
  </si>
  <si>
    <t xml:space="preserve">                                   Ա. ՀԱՐՈՒԹՅՈՒՆՅԱՆ</t>
  </si>
  <si>
    <t xml:space="preserve">   ՄԱՍ 2. ՊԵՏԱԿԱՆ ՄԱՐՄՆԻ ԳԾՈՎ ԱՐԴՅՈՒՆՔԱՅԻՆ (ԿԱՏԱՐՈՂԱԿԱՆ) ՑՈՒՑԱՆԻՇՆԵՐԸ</t>
  </si>
  <si>
    <t>Ցուցանիշների փոփոխությունը (Ավելացումները նշված են դրական նշանով)</t>
  </si>
  <si>
    <t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</si>
  <si>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</si>
  <si>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</si>
  <si>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</si>
  <si>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</si>
  <si>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</si>
  <si>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Արդյունքի չափորոշիչներ </t>
  </si>
  <si>
    <t xml:space="preserve"> Միջոցառման վրա կատարվող ծախսը (հազար դրամ) </t>
  </si>
  <si>
    <t xml:space="preserve"> Աղյուսակ 9.1.52</t>
  </si>
  <si>
    <t xml:space="preserve"> ՀՀ Գեղարքունիքի մարզպետարան </t>
  </si>
  <si>
    <t xml:space="preserve"> Աղյուսակ 9.1.57</t>
  </si>
  <si>
    <t xml:space="preserve">Շահառուների ընտրության չափանիշները` </t>
  </si>
  <si>
    <t>Հավելված  N5</t>
  </si>
  <si>
    <t xml:space="preserve">ՀԱՅԱՍՏԱՆԻ ՀԱՆՐԱՊԵՏՈՒԹՅԱՆ ԿԱՌԱՎԱՐՈՒԹՅԱՆ 2021 ԹՎԱԿԱՆԻ ԴԵԿՏԵՄԲԵՐԻ 23-Ի N 2121-Ն ՈՐՈՇՄԱՆ N 9 ՀԱՎԵԼՎԱԾԻ N 9.7 ԱՂՅՈՒՍԱԿՈՒՄ ԿԱՏԱՐՎՈՂ ՓՈՓՈԽՈՒԹՅՈՒՆՆԵՐԸ ԵՎ ԼՐԱՑՈՒՄՆԵՐԸ </t>
  </si>
  <si>
    <t xml:space="preserve">«ՀԱՅԱՍՏԱՆԻ ՀԱՆՐԱՊԵՏՈՒԹՅԱՆ 2022 ԹՎԱԿԱՆԻ ՊԵՏԱԿԱՆ ԲՅՈՒՋԵԻ ՄԱՍԻՆ» ՕՐԵՆՔԻ N 1 ՀԱՎԵԼՎԱԾԻ N 2 ԱՂՅՈՒՍԱԿՈՒՄ ՎԵՐԱԲԱՇԽՈՒՄ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  </t>
  </si>
  <si>
    <t xml:space="preserve"> ՀՀ Վայոց ձորի մարզպետարան </t>
  </si>
  <si>
    <t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</si>
  <si>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 xml:space="preserve"> 12003</t>
  </si>
  <si>
    <t xml:space="preserve"> Պետական աջակցություն սահմանամերձ համայնքներին</t>
  </si>
  <si>
    <t xml:space="preserve"> Ծրագրի իրականացմամբ ապահովվում է «Սահմանամերձ համայնքների սոցիալական աջակցության մասին» ՀՀ օրենքի կիրարկումը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</si>
  <si>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</si>
  <si>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</si>
  <si>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</si>
  <si>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Ծրագրային դասիչը</t>
  </si>
  <si>
    <t>Ծրագրերի և միջոցառումների անվանումները</t>
  </si>
  <si>
    <t>Պետական մարմինների անվանումները</t>
  </si>
  <si>
    <t>Ցուցանիշների փոփոխությունը (նվազեցումները նշված են փակագծերում)</t>
  </si>
  <si>
    <t>Գումարը</t>
  </si>
  <si>
    <t xml:space="preserve">ԸՆԴԱՄԵՆԸ </t>
  </si>
  <si>
    <t xml:space="preserve">Պետական աջակցություն սահմանամերձ համայնքներին </t>
  </si>
  <si>
    <t xml:space="preserve"> 12003 </t>
  </si>
  <si>
    <t xml:space="preserve"> Պետական աջակցություն սահմանամերձ համայնքներին </t>
  </si>
  <si>
    <t xml:space="preserve"> Ծրագրի իրականացմամբ ապահովվում է «Սահմանամերձ համայնքների սոցիալական աջակցության մասին» ՀՀ օրենքի կիրարկումը </t>
  </si>
  <si>
    <t xml:space="preserve"> Շահառուների ընտրության չափորոշիչները՛ </t>
  </si>
  <si>
    <t xml:space="preserve"> ՀՀ կառավարության 2014 թվականի դեկտեմբերի 18-ի N1444-Ն որոշման համաձայն </t>
  </si>
  <si>
    <t>Ցուցանիշների փոփոխությունը 
(Նվազեցումները նշված են փակագծերում)</t>
  </si>
  <si>
    <t xml:space="preserve">ՀԱՅԱՍՏԱՆԻ ՀԱՆՐԱՊԵՏՈՒԹՅԱՆ ԿԱՌԱՎԱՐՈՒԹՅԱՆ  2021 ԹՎԱԿԱՆԻ ԴԵԿՏԵՄԲԵՐԻ 23-Ի N 2121-Ն ՈՐՈՇՄԱՆ N 9.1 ՀԱՎԵԼՎԱԾԻ NN 9.1.52 ԵՎ 9.1.57 ԱՂՅՈՒՍԱԿՆԵՐՈՒՄ ԿԱՏԱՐՎՈՂ ՓՈՓՈԽՈՒԹՅՈՒՆՆԵՐԸ ԵՎ ԼՐԱՑՈՒՄՆԵՐԸ </t>
  </si>
  <si>
    <t>«ՀԱՅԱՍՏԱՆԻ ՀԱՆՐԱՊԵՏՈՒԹՅԱՆ 2022 ԹՎԱԿԱՆԻ ՊԵՏԱԿԱՆ ԲՅՈՒՋԵԻ ՄԱՍԻՆ» ՕՐԵՆՔԻ N 1 ՀԱՎԵԼՎԱԾԻ N 8 ԱՂՅՈՒՍԱԿՈՒՄ ԿԱՏԱՐՎՈՂ ՓՈՓՈԽՈՒԹՅՈՒՆԸ</t>
  </si>
  <si>
    <t>Հավելված 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</si>
</sst>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3" formatCode="_ * #,##0.00_)\ _€_ ;_ * \(#,##0.00\)\ _€_ ;_ * &quot;-&quot;??_)\ _€_ ;_ @_ "/>
    <numFmt numFmtId="164" formatCode="_(* #,##0.00_);_(* \(#,##0.00\);_(* &quot;-&quot;??_);_(@_)"/>
    <numFmt numFmtId="165" formatCode="_-* #,##0.00_р_._-;\-* #,##0.00_р_._-;_-* &quot;-&quot;??_р_._-;_-@_-"/>
    <numFmt numFmtId="166" formatCode="##,##0.0;\(##,##0.0\);\-"/>
    <numFmt numFmtId="167" formatCode="#,##0.0_);\(#,##0.0\)"/>
    <numFmt numFmtId="168" formatCode="#,##0.0;[Red]#,##0.0"/>
    <numFmt numFmtId="169" formatCode="_(* #,##0.0_);_(* \(#,##0.0\);_(* &quot;-&quot;??_);_(@_)"/>
    <numFmt numFmtId="170" formatCode="#,##0.0"/>
    <numFmt numFmtId="171" formatCode="_ * #,##0.00_)_€_ ;_ * \(#,##0.00\)_€_ ;_ * &quot;-&quot;??_)_€_ ;_ @_ "/>
    <numFmt numFmtId="172" formatCode="_-* #,##0.00\ _₽_-;\-* #,##0.00\ _₽_-;_-* &quot;-&quot;??\ _₽_-;_-@_-"/>
    <numFmt numFmtId="173" formatCode="_-* #,##0.00_-;\-* #,##0.00_-;_-* &quot;-&quot;??_-;_-@_-"/>
    <numFmt numFmtId="174" formatCode="_ * #,##0.00_)\ _ _ ;_ * \(#,##0.00\)\ _ _ ;_ * &quot;-&quot;??_)\ _ _ ;_ @_ "/>
    <numFmt numFmtId="175" formatCode="_-* #,##0.00\ _A_M_D_-;\-* #,##0.00\ _A_M_D_-;_-* &quot;-&quot;??\ _A_M_D_-;_-@_-"/>
    <numFmt numFmtId="176" formatCode="_(&quot;$&quot;* #,##0.00_);_(&quot;$&quot;* \(#,##0.00\);_(&quot;$&quot;* &quot;-&quot;??_);_(@_)"/>
    <numFmt numFmtId="177" formatCode="00"/>
    <numFmt numFmtId="178" formatCode="_-* #,##0.00&quot;р.&quot;_-;\-* #,##0.00&quot;р.&quot;_-;_-* &quot;-&quot;??&quot;р.&quot;_-;_-@_-"/>
    <numFmt numFmtId="179" formatCode="_-* #,##0.00\ _֏_-;\-* #,##0.00\ _֏_-;_-* &quot;-&quot;??\ _֏_-;_-@_-"/>
  </numFmts>
  <fonts count="12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0"/>
      <color indexed="8"/>
      <name val="MS Sans Serif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</font>
    <font>
      <sz val="11"/>
      <color theme="1"/>
      <name val="Times Armenian"/>
      <family val="2"/>
    </font>
    <font>
      <sz val="11"/>
      <color indexed="9"/>
      <name val="Times Armenian"/>
      <family val="2"/>
    </font>
    <font>
      <sz val="11"/>
      <color indexed="9"/>
      <name val="Calibri"/>
      <family val="2"/>
    </font>
    <font>
      <sz val="11"/>
      <color theme="0"/>
      <name val="Times Armenian"/>
      <family val="2"/>
    </font>
    <font>
      <sz val="11"/>
      <color theme="0"/>
      <name val="Calibri"/>
      <family val="2"/>
      <scheme val="minor"/>
    </font>
    <font>
      <sz val="11"/>
      <color indexed="20"/>
      <name val="Times Armenian"/>
      <family val="2"/>
    </font>
    <font>
      <sz val="11"/>
      <color indexed="20"/>
      <name val="Calibri"/>
      <family val="2"/>
    </font>
    <font>
      <sz val="11"/>
      <color rgb="FF9C0006"/>
      <name val="Times Armenian"/>
      <family val="2"/>
    </font>
    <font>
      <sz val="11"/>
      <color rgb="FF9C0006"/>
      <name val="Calibri"/>
      <family val="2"/>
      <scheme val="minor"/>
    </font>
    <font>
      <b/>
      <sz val="11"/>
      <color indexed="52"/>
      <name val="Times Armenian"/>
      <family val="2"/>
    </font>
    <font>
      <b/>
      <sz val="11"/>
      <color indexed="52"/>
      <name val="Calibri"/>
      <family val="2"/>
    </font>
    <font>
      <b/>
      <sz val="11"/>
      <color rgb="FFFA7D00"/>
      <name val="Times Armenian"/>
      <family val="2"/>
    </font>
    <font>
      <b/>
      <sz val="11"/>
      <color rgb="FFFA7D00"/>
      <name val="Calibri"/>
      <family val="2"/>
      <scheme val="minor"/>
    </font>
    <font>
      <b/>
      <sz val="11"/>
      <color indexed="9"/>
      <name val="Times Armenian"/>
      <family val="2"/>
    </font>
    <font>
      <b/>
      <sz val="11"/>
      <color indexed="9"/>
      <name val="Calibri"/>
      <family val="2"/>
    </font>
    <font>
      <b/>
      <sz val="11"/>
      <color theme="0"/>
      <name val="Times Armenian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9"/>
      <name val="Arial Armenian"/>
      <family val="2"/>
    </font>
    <font>
      <i/>
      <sz val="11"/>
      <color indexed="23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Times Armenian"/>
      <family val="2"/>
    </font>
    <font>
      <i/>
      <sz val="11"/>
      <color rgb="FF7F7F7F"/>
      <name val="Calibri"/>
      <family val="2"/>
      <scheme val="minor"/>
    </font>
    <font>
      <sz val="11"/>
      <color indexed="17"/>
      <name val="Times Armenian"/>
      <family val="2"/>
    </font>
    <font>
      <sz val="11"/>
      <color indexed="17"/>
      <name val="Calibri"/>
      <family val="2"/>
    </font>
    <font>
      <sz val="11"/>
      <color rgb="FF006100"/>
      <name val="Times Armenian"/>
      <family val="2"/>
    </font>
    <font>
      <sz val="11"/>
      <color rgb="FF006100"/>
      <name val="Calibri"/>
      <family val="2"/>
      <scheme val="minor"/>
    </font>
    <font>
      <b/>
      <sz val="15"/>
      <color indexed="56"/>
      <name val="Times Armenian"/>
      <family val="2"/>
    </font>
    <font>
      <b/>
      <sz val="15"/>
      <color indexed="56"/>
      <name val="Calibri"/>
      <family val="2"/>
    </font>
    <font>
      <b/>
      <sz val="15"/>
      <color theme="3"/>
      <name val="Times Armenian"/>
      <family val="2"/>
    </font>
    <font>
      <b/>
      <sz val="15"/>
      <color theme="3"/>
      <name val="Calibri"/>
      <family val="2"/>
      <scheme val="minor"/>
    </font>
    <font>
      <b/>
      <sz val="13"/>
      <color indexed="56"/>
      <name val="Times Armenian"/>
      <family val="2"/>
    </font>
    <font>
      <b/>
      <sz val="13"/>
      <color indexed="56"/>
      <name val="Calibri"/>
      <family val="2"/>
    </font>
    <font>
      <b/>
      <sz val="13"/>
      <color theme="3"/>
      <name val="Times Armenian"/>
      <family val="2"/>
    </font>
    <font>
      <b/>
      <sz val="13"/>
      <color theme="3"/>
      <name val="Calibri"/>
      <family val="2"/>
      <scheme val="minor"/>
    </font>
    <font>
      <b/>
      <sz val="11"/>
      <color indexed="56"/>
      <name val="Times Armenian"/>
      <family val="2"/>
    </font>
    <font>
      <b/>
      <sz val="11"/>
      <color indexed="56"/>
      <name val="Calibri"/>
      <family val="2"/>
    </font>
    <font>
      <b/>
      <sz val="11"/>
      <color theme="3"/>
      <name val="Times Armenian"/>
      <family val="2"/>
    </font>
    <font>
      <b/>
      <sz val="11"/>
      <color theme="3"/>
      <name val="Calibri"/>
      <family val="2"/>
      <scheme val="minor"/>
    </font>
    <font>
      <sz val="11"/>
      <color indexed="62"/>
      <name val="Times Armenian"/>
      <family val="2"/>
    </font>
    <font>
      <sz val="11"/>
      <color indexed="62"/>
      <name val="Calibri"/>
      <family val="2"/>
    </font>
    <font>
      <sz val="11"/>
      <color rgb="FF3F3F76"/>
      <name val="Times Armenian"/>
      <family val="2"/>
    </font>
    <font>
      <sz val="11"/>
      <color rgb="FF3F3F76"/>
      <name val="Calibri"/>
      <family val="2"/>
      <scheme val="minor"/>
    </font>
    <font>
      <sz val="11"/>
      <color indexed="52"/>
      <name val="Times Armenian"/>
      <family val="2"/>
    </font>
    <font>
      <sz val="11"/>
      <color indexed="52"/>
      <name val="Calibri"/>
      <family val="2"/>
    </font>
    <font>
      <sz val="11"/>
      <color rgb="FFFA7D00"/>
      <name val="Times Armenian"/>
      <family val="2"/>
    </font>
    <font>
      <sz val="11"/>
      <color rgb="FFFA7D00"/>
      <name val="Calibri"/>
      <family val="2"/>
      <scheme val="minor"/>
    </font>
    <font>
      <sz val="11"/>
      <color indexed="60"/>
      <name val="Times Armenian"/>
      <family val="2"/>
    </font>
    <font>
      <sz val="10"/>
      <color rgb="FF9C6500"/>
      <name val="Calibri"/>
      <family val="2"/>
      <scheme val="minor"/>
    </font>
    <font>
      <sz val="11"/>
      <color rgb="FF9C6500"/>
      <name val="Times Armenian"/>
      <family val="2"/>
    </font>
    <font>
      <sz val="11"/>
      <color indexed="60"/>
      <name val="Calibri"/>
      <family val="2"/>
    </font>
    <font>
      <sz val="10"/>
      <name val="Times LatArm"/>
    </font>
    <font>
      <sz val="12"/>
      <name val="Arial Armenian"/>
      <family val="2"/>
    </font>
    <font>
      <sz val="11"/>
      <color theme="1"/>
      <name val="Sylfaen"/>
      <family val="2"/>
    </font>
    <font>
      <sz val="11"/>
      <color indexed="8"/>
      <name val="Arial Armenian"/>
      <family val="2"/>
    </font>
    <font>
      <sz val="10"/>
      <name val="Arial Unicode"/>
      <family val="2"/>
    </font>
    <font>
      <b/>
      <sz val="11"/>
      <color indexed="63"/>
      <name val="Times Armenian"/>
      <family val="2"/>
    </font>
    <font>
      <b/>
      <sz val="11"/>
      <color indexed="63"/>
      <name val="Calibri"/>
      <family val="2"/>
    </font>
    <font>
      <b/>
      <sz val="11"/>
      <color rgb="FF3F3F3F"/>
      <name val="Times Armenian"/>
      <family val="2"/>
    </font>
    <font>
      <b/>
      <sz val="11"/>
      <color rgb="FF3F3F3F"/>
      <name val="Calibri"/>
      <family val="2"/>
      <scheme val="minor"/>
    </font>
    <font>
      <sz val="10"/>
      <name val="Helv"/>
      <charset val="204"/>
    </font>
    <font>
      <b/>
      <sz val="18"/>
      <color indexed="56"/>
      <name val="Cambria"/>
      <family val="2"/>
    </font>
    <font>
      <sz val="18"/>
      <color theme="3"/>
      <name val="Cambria"/>
      <family val="2"/>
      <scheme val="major"/>
    </font>
    <font>
      <b/>
      <sz val="18"/>
      <color theme="3"/>
      <name val="Cambria"/>
      <family val="2"/>
      <scheme val="major"/>
    </font>
    <font>
      <b/>
      <sz val="11"/>
      <color indexed="8"/>
      <name val="Times Armenian"/>
      <family val="2"/>
    </font>
    <font>
      <b/>
      <sz val="11"/>
      <color indexed="8"/>
      <name val="Calibri"/>
      <family val="2"/>
    </font>
    <font>
      <b/>
      <sz val="11"/>
      <color theme="1"/>
      <name val="Times Armenian"/>
      <family val="2"/>
    </font>
    <font>
      <b/>
      <sz val="11"/>
      <color theme="1"/>
      <name val="Calibri"/>
      <family val="2"/>
      <scheme val="minor"/>
    </font>
    <font>
      <sz val="11"/>
      <color indexed="10"/>
      <name val="Times Armenian"/>
      <family val="2"/>
    </font>
    <font>
      <sz val="11"/>
      <color indexed="10"/>
      <name val="Calibri"/>
      <family val="2"/>
    </font>
    <font>
      <sz val="11"/>
      <color rgb="FFFF0000"/>
      <name val="Times Armenian"/>
      <family val="2"/>
    </font>
    <font>
      <sz val="11"/>
      <color rgb="FFFF0000"/>
      <name val="Calibri"/>
      <family val="2"/>
      <scheme val="minor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name val="Baltica Cyrillic"/>
      <family val="2"/>
    </font>
    <font>
      <sz val="12"/>
      <name val="Times Armenian"/>
      <family val="1"/>
    </font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</font>
    <font>
      <sz val="10"/>
      <color indexed="8"/>
      <name val="MS Sans Serif"/>
      <family val="2"/>
      <charset val="204"/>
    </font>
    <font>
      <sz val="12"/>
      <color rgb="FFFF0000"/>
      <name val="GHEA Grapalat"/>
      <family val="3"/>
    </font>
    <font>
      <sz val="11"/>
      <color rgb="FF9C6500"/>
      <name val="Calibri"/>
      <family val="2"/>
      <charset val="204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1"/>
      <color rgb="FF000000"/>
      <name val="Calibri"/>
      <family val="2"/>
      <charset val="1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272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1" fillId="0" borderId="0"/>
    <xf numFmtId="165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5" fillId="0" borderId="0"/>
    <xf numFmtId="0" fontId="10" fillId="0" borderId="0"/>
    <xf numFmtId="0" fontId="4" fillId="0" borderId="0"/>
    <xf numFmtId="0" fontId="15" fillId="0" borderId="0">
      <alignment horizontal="left" vertical="top" wrapText="1"/>
    </xf>
    <xf numFmtId="166" fontId="15" fillId="0" borderId="0" applyFill="0" applyBorder="0" applyProtection="0">
      <alignment horizontal="right" vertical="top"/>
    </xf>
    <xf numFmtId="0" fontId="3" fillId="0" borderId="0"/>
    <xf numFmtId="0" fontId="8" fillId="0" borderId="0"/>
    <xf numFmtId="0" fontId="11" fillId="0" borderId="0"/>
    <xf numFmtId="164" fontId="8" fillId="0" borderId="0" applyFont="0" applyFill="0" applyBorder="0" applyAlignment="0" applyProtection="0"/>
    <xf numFmtId="0" fontId="11" fillId="0" borderId="0"/>
    <xf numFmtId="0" fontId="15" fillId="0" borderId="0">
      <alignment horizontal="left" vertical="top" wrapText="1"/>
    </xf>
    <xf numFmtId="0" fontId="3" fillId="0" borderId="0"/>
    <xf numFmtId="0" fontId="8" fillId="0" borderId="0"/>
    <xf numFmtId="0" fontId="8" fillId="0" borderId="0"/>
    <xf numFmtId="0" fontId="15" fillId="0" borderId="0">
      <alignment horizontal="left" vertical="top" wrapText="1"/>
    </xf>
    <xf numFmtId="43" fontId="8" fillId="0" borderId="0" applyFont="0" applyFill="0" applyBorder="0" applyAlignment="0" applyProtection="0"/>
    <xf numFmtId="0" fontId="3" fillId="0" borderId="0"/>
    <xf numFmtId="0" fontId="21" fillId="0" borderId="0"/>
    <xf numFmtId="0" fontId="8" fillId="0" borderId="0"/>
    <xf numFmtId="0" fontId="12" fillId="0" borderId="0"/>
    <xf numFmtId="0" fontId="8" fillId="0" borderId="0"/>
    <xf numFmtId="0" fontId="22" fillId="36" borderId="0" applyNumberFormat="0" applyBorder="0" applyAlignment="0" applyProtection="0"/>
    <xf numFmtId="0" fontId="23" fillId="36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24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22" fillId="37" borderId="0" applyNumberFormat="0" applyBorder="0" applyAlignment="0" applyProtection="0"/>
    <xf numFmtId="0" fontId="23" fillId="3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24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22" fillId="38" borderId="0" applyNumberFormat="0" applyBorder="0" applyAlignment="0" applyProtection="0"/>
    <xf numFmtId="0" fontId="23" fillId="38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24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22" fillId="39" borderId="0" applyNumberFormat="0" applyBorder="0" applyAlignment="0" applyProtection="0"/>
    <xf numFmtId="0" fontId="23" fillId="39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24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22" fillId="40" borderId="0" applyNumberFormat="0" applyBorder="0" applyAlignment="0" applyProtection="0"/>
    <xf numFmtId="0" fontId="23" fillId="40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24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22" fillId="41" borderId="0" applyNumberFormat="0" applyBorder="0" applyAlignment="0" applyProtection="0"/>
    <xf numFmtId="0" fontId="23" fillId="41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24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23" fillId="36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2" fillId="42" borderId="0" applyNumberFormat="0" applyBorder="0" applyAlignment="0" applyProtection="0"/>
    <xf numFmtId="0" fontId="23" fillId="4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24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22" fillId="43" borderId="0" applyNumberFormat="0" applyBorder="0" applyAlignment="0" applyProtection="0"/>
    <xf numFmtId="0" fontId="23" fillId="43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24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22" fillId="44" borderId="0" applyNumberFormat="0" applyBorder="0" applyAlignment="0" applyProtection="0"/>
    <xf numFmtId="0" fontId="23" fillId="44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24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22" fillId="39" borderId="0" applyNumberFormat="0" applyBorder="0" applyAlignment="0" applyProtection="0"/>
    <xf numFmtId="0" fontId="23" fillId="39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24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22" fillId="42" borderId="0" applyNumberFormat="0" applyBorder="0" applyAlignment="0" applyProtection="0"/>
    <xf numFmtId="0" fontId="23" fillId="42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24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22" fillId="45" borderId="0" applyNumberFormat="0" applyBorder="0" applyAlignment="0" applyProtection="0"/>
    <xf numFmtId="0" fontId="23" fillId="45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24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5" borderId="0" applyNumberFormat="0" applyBorder="0" applyAlignment="0" applyProtection="0"/>
    <xf numFmtId="0" fontId="25" fillId="46" borderId="0" applyNumberFormat="0" applyBorder="0" applyAlignment="0" applyProtection="0"/>
    <xf numFmtId="0" fontId="26" fillId="46" borderId="0" applyNumberFormat="0" applyBorder="0" applyAlignment="0" applyProtection="0"/>
    <xf numFmtId="0" fontId="27" fillId="15" borderId="0" applyNumberFormat="0" applyBorder="0" applyAlignment="0" applyProtection="0"/>
    <xf numFmtId="0" fontId="28" fillId="15" borderId="0" applyNumberFormat="0" applyBorder="0" applyAlignment="0" applyProtection="0"/>
    <xf numFmtId="0" fontId="25" fillId="43" borderId="0" applyNumberFormat="0" applyBorder="0" applyAlignment="0" applyProtection="0"/>
    <xf numFmtId="0" fontId="26" fillId="43" borderId="0" applyNumberFormat="0" applyBorder="0" applyAlignment="0" applyProtection="0"/>
    <xf numFmtId="0" fontId="27" fillId="19" borderId="0" applyNumberFormat="0" applyBorder="0" applyAlignment="0" applyProtection="0"/>
    <xf numFmtId="0" fontId="28" fillId="19" borderId="0" applyNumberFormat="0" applyBorder="0" applyAlignment="0" applyProtection="0"/>
    <xf numFmtId="0" fontId="25" fillId="44" borderId="0" applyNumberFormat="0" applyBorder="0" applyAlignment="0" applyProtection="0"/>
    <xf numFmtId="0" fontId="26" fillId="44" borderId="0" applyNumberFormat="0" applyBorder="0" applyAlignment="0" applyProtection="0"/>
    <xf numFmtId="0" fontId="27" fillId="23" borderId="0" applyNumberFormat="0" applyBorder="0" applyAlignment="0" applyProtection="0"/>
    <xf numFmtId="0" fontId="28" fillId="23" borderId="0" applyNumberFormat="0" applyBorder="0" applyAlignment="0" applyProtection="0"/>
    <xf numFmtId="0" fontId="25" fillId="47" borderId="0" applyNumberFormat="0" applyBorder="0" applyAlignment="0" applyProtection="0"/>
    <xf numFmtId="0" fontId="26" fillId="47" borderId="0" applyNumberFormat="0" applyBorder="0" applyAlignment="0" applyProtection="0"/>
    <xf numFmtId="0" fontId="27" fillId="27" borderId="0" applyNumberFormat="0" applyBorder="0" applyAlignment="0" applyProtection="0"/>
    <xf numFmtId="0" fontId="28" fillId="27" borderId="0" applyNumberFormat="0" applyBorder="0" applyAlignment="0" applyProtection="0"/>
    <xf numFmtId="0" fontId="25" fillId="48" borderId="0" applyNumberFormat="0" applyBorder="0" applyAlignment="0" applyProtection="0"/>
    <xf numFmtId="0" fontId="26" fillId="48" borderId="0" applyNumberFormat="0" applyBorder="0" applyAlignment="0" applyProtection="0"/>
    <xf numFmtId="0" fontId="27" fillId="31" borderId="0" applyNumberFormat="0" applyBorder="0" applyAlignment="0" applyProtection="0"/>
    <xf numFmtId="0" fontId="28" fillId="31" borderId="0" applyNumberFormat="0" applyBorder="0" applyAlignment="0" applyProtection="0"/>
    <xf numFmtId="0" fontId="25" fillId="49" borderId="0" applyNumberFormat="0" applyBorder="0" applyAlignment="0" applyProtection="0"/>
    <xf numFmtId="0" fontId="26" fillId="49" borderId="0" applyNumberFormat="0" applyBorder="0" applyAlignment="0" applyProtection="0"/>
    <xf numFmtId="0" fontId="27" fillId="35" borderId="0" applyNumberFormat="0" applyBorder="0" applyAlignment="0" applyProtection="0"/>
    <xf numFmtId="0" fontId="28" fillId="35" borderId="0" applyNumberFormat="0" applyBorder="0" applyAlignment="0" applyProtection="0"/>
    <xf numFmtId="0" fontId="26" fillId="46" borderId="0" applyNumberFormat="0" applyBorder="0" applyAlignment="0" applyProtection="0"/>
    <xf numFmtId="0" fontId="26" fillId="43" borderId="0" applyNumberFormat="0" applyBorder="0" applyAlignment="0" applyProtection="0"/>
    <xf numFmtId="0" fontId="26" fillId="44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5" fillId="50" borderId="0" applyNumberFormat="0" applyBorder="0" applyAlignment="0" applyProtection="0"/>
    <xf numFmtId="0" fontId="26" fillId="50" borderId="0" applyNumberFormat="0" applyBorder="0" applyAlignment="0" applyProtection="0"/>
    <xf numFmtId="0" fontId="27" fillId="12" borderId="0" applyNumberFormat="0" applyBorder="0" applyAlignment="0" applyProtection="0"/>
    <xf numFmtId="0" fontId="28" fillId="12" borderId="0" applyNumberFormat="0" applyBorder="0" applyAlignment="0" applyProtection="0"/>
    <xf numFmtId="0" fontId="25" fillId="51" borderId="0" applyNumberFormat="0" applyBorder="0" applyAlignment="0" applyProtection="0"/>
    <xf numFmtId="0" fontId="26" fillId="51" borderId="0" applyNumberFormat="0" applyBorder="0" applyAlignment="0" applyProtection="0"/>
    <xf numFmtId="0" fontId="27" fillId="16" borderId="0" applyNumberFormat="0" applyBorder="0" applyAlignment="0" applyProtection="0"/>
    <xf numFmtId="0" fontId="28" fillId="16" borderId="0" applyNumberFormat="0" applyBorder="0" applyAlignment="0" applyProtection="0"/>
    <xf numFmtId="0" fontId="25" fillId="52" borderId="0" applyNumberFormat="0" applyBorder="0" applyAlignment="0" applyProtection="0"/>
    <xf numFmtId="0" fontId="26" fillId="52" borderId="0" applyNumberFormat="0" applyBorder="0" applyAlignment="0" applyProtection="0"/>
    <xf numFmtId="0" fontId="27" fillId="20" borderId="0" applyNumberFormat="0" applyBorder="0" applyAlignment="0" applyProtection="0"/>
    <xf numFmtId="0" fontId="28" fillId="20" borderId="0" applyNumberFormat="0" applyBorder="0" applyAlignment="0" applyProtection="0"/>
    <xf numFmtId="0" fontId="25" fillId="47" borderId="0" applyNumberFormat="0" applyBorder="0" applyAlignment="0" applyProtection="0"/>
    <xf numFmtId="0" fontId="26" fillId="47" borderId="0" applyNumberFormat="0" applyBorder="0" applyAlignment="0" applyProtection="0"/>
    <xf numFmtId="0" fontId="27" fillId="24" borderId="0" applyNumberFormat="0" applyBorder="0" applyAlignment="0" applyProtection="0"/>
    <xf numFmtId="0" fontId="28" fillId="24" borderId="0" applyNumberFormat="0" applyBorder="0" applyAlignment="0" applyProtection="0"/>
    <xf numFmtId="0" fontId="25" fillId="48" borderId="0" applyNumberFormat="0" applyBorder="0" applyAlignment="0" applyProtection="0"/>
    <xf numFmtId="0" fontId="26" fillId="48" borderId="0" applyNumberFormat="0" applyBorder="0" applyAlignment="0" applyProtection="0"/>
    <xf numFmtId="0" fontId="27" fillId="28" borderId="0" applyNumberFormat="0" applyBorder="0" applyAlignment="0" applyProtection="0"/>
    <xf numFmtId="0" fontId="28" fillId="28" borderId="0" applyNumberFormat="0" applyBorder="0" applyAlignment="0" applyProtection="0"/>
    <xf numFmtId="0" fontId="25" fillId="53" borderId="0" applyNumberFormat="0" applyBorder="0" applyAlignment="0" applyProtection="0"/>
    <xf numFmtId="0" fontId="26" fillId="53" borderId="0" applyNumberFormat="0" applyBorder="0" applyAlignment="0" applyProtection="0"/>
    <xf numFmtId="0" fontId="27" fillId="32" borderId="0" applyNumberFormat="0" applyBorder="0" applyAlignment="0" applyProtection="0"/>
    <xf numFmtId="0" fontId="28" fillId="32" borderId="0" applyNumberFormat="0" applyBorder="0" applyAlignment="0" applyProtection="0"/>
    <xf numFmtId="0" fontId="29" fillId="37" borderId="0" applyNumberFormat="0" applyBorder="0" applyAlignment="0" applyProtection="0"/>
    <xf numFmtId="0" fontId="30" fillId="37" borderId="0" applyNumberFormat="0" applyBorder="0" applyAlignment="0" applyProtection="0"/>
    <xf numFmtId="0" fontId="31" fillId="6" borderId="0" applyNumberFormat="0" applyBorder="0" applyAlignment="0" applyProtection="0"/>
    <xf numFmtId="0" fontId="32" fillId="6" borderId="0" applyNumberFormat="0" applyBorder="0" applyAlignment="0" applyProtection="0"/>
    <xf numFmtId="0" fontId="33" fillId="54" borderId="23" applyNumberFormat="0" applyAlignment="0" applyProtection="0"/>
    <xf numFmtId="0" fontId="34" fillId="54" borderId="23" applyNumberFormat="0" applyAlignment="0" applyProtection="0"/>
    <xf numFmtId="0" fontId="34" fillId="54" borderId="23" applyNumberFormat="0" applyAlignment="0" applyProtection="0"/>
    <xf numFmtId="0" fontId="35" fillId="9" borderId="16" applyNumberFormat="0" applyAlignment="0" applyProtection="0"/>
    <xf numFmtId="0" fontId="33" fillId="54" borderId="23" applyNumberFormat="0" applyAlignment="0" applyProtection="0"/>
    <xf numFmtId="0" fontId="36" fillId="9" borderId="16" applyNumberFormat="0" applyAlignment="0" applyProtection="0"/>
    <xf numFmtId="0" fontId="37" fillId="55" borderId="24" applyNumberFormat="0" applyAlignment="0" applyProtection="0"/>
    <xf numFmtId="0" fontId="38" fillId="55" borderId="24" applyNumberFormat="0" applyAlignment="0" applyProtection="0"/>
    <xf numFmtId="0" fontId="39" fillId="10" borderId="19" applyNumberFormat="0" applyAlignment="0" applyProtection="0"/>
    <xf numFmtId="0" fontId="40" fillId="10" borderId="19" applyNumberFormat="0" applyAlignment="0" applyProtection="0"/>
    <xf numFmtId="171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1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71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1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71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71" fontId="8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13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15" fillId="0" borderId="0" applyFont="0" applyFill="0" applyBorder="0" applyAlignment="0" applyProtection="0">
      <alignment horizontal="left" vertical="top" wrapText="1"/>
    </xf>
    <xf numFmtId="17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74" fontId="2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3" fillId="0" borderId="0" applyFont="0" applyFill="0" applyBorder="0" applyAlignment="0" applyProtection="0"/>
    <xf numFmtId="175" fontId="8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6" fontId="8" fillId="0" borderId="0" applyFont="0" applyFill="0" applyBorder="0" applyAlignment="0" applyProtection="0"/>
    <xf numFmtId="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78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2" fontId="43" fillId="0" borderId="12" applyFill="0" applyBorder="0" applyAlignment="0">
      <alignment horizontal="right" vertical="center"/>
    </xf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38" borderId="0" applyNumberFormat="0" applyBorder="0" applyAlignment="0" applyProtection="0"/>
    <xf numFmtId="0" fontId="49" fillId="38" borderId="0" applyNumberFormat="0" applyBorder="0" applyAlignment="0" applyProtection="0"/>
    <xf numFmtId="0" fontId="50" fillId="5" borderId="0" applyNumberFormat="0" applyBorder="0" applyAlignment="0" applyProtection="0"/>
    <xf numFmtId="0" fontId="51" fillId="5" borderId="0" applyNumberFormat="0" applyBorder="0" applyAlignment="0" applyProtection="0"/>
    <xf numFmtId="0" fontId="52" fillId="0" borderId="25" applyNumberFormat="0" applyFill="0" applyAlignment="0" applyProtection="0"/>
    <xf numFmtId="0" fontId="53" fillId="0" borderId="25" applyNumberFormat="0" applyFill="0" applyAlignment="0" applyProtection="0"/>
    <xf numFmtId="0" fontId="54" fillId="0" borderId="13" applyNumberFormat="0" applyFill="0" applyAlignment="0" applyProtection="0"/>
    <xf numFmtId="0" fontId="55" fillId="0" borderId="13" applyNumberFormat="0" applyFill="0" applyAlignment="0" applyProtection="0"/>
    <xf numFmtId="0" fontId="56" fillId="0" borderId="26" applyNumberFormat="0" applyFill="0" applyAlignment="0" applyProtection="0"/>
    <xf numFmtId="0" fontId="57" fillId="0" borderId="26" applyNumberFormat="0" applyFill="0" applyAlignment="0" applyProtection="0"/>
    <xf numFmtId="0" fontId="58" fillId="0" borderId="14" applyNumberFormat="0" applyFill="0" applyAlignment="0" applyProtection="0"/>
    <xf numFmtId="0" fontId="59" fillId="0" borderId="14" applyNumberFormat="0" applyFill="0" applyAlignment="0" applyProtection="0"/>
    <xf numFmtId="0" fontId="60" fillId="0" borderId="27" applyNumberFormat="0" applyFill="0" applyAlignment="0" applyProtection="0"/>
    <xf numFmtId="0" fontId="61" fillId="0" borderId="27" applyNumberFormat="0" applyFill="0" applyAlignment="0" applyProtection="0"/>
    <xf numFmtId="0" fontId="62" fillId="0" borderId="15" applyNumberFormat="0" applyFill="0" applyAlignment="0" applyProtection="0"/>
    <xf numFmtId="0" fontId="63" fillId="0" borderId="15" applyNumberFormat="0" applyFill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41" borderId="23" applyNumberFormat="0" applyAlignment="0" applyProtection="0"/>
    <xf numFmtId="0" fontId="65" fillId="41" borderId="23" applyNumberFormat="0" applyAlignment="0" applyProtection="0"/>
    <xf numFmtId="0" fontId="65" fillId="41" borderId="23" applyNumberFormat="0" applyAlignment="0" applyProtection="0"/>
    <xf numFmtId="0" fontId="66" fillId="8" borderId="16" applyNumberFormat="0" applyAlignment="0" applyProtection="0"/>
    <xf numFmtId="0" fontId="64" fillId="41" borderId="23" applyNumberFormat="0" applyAlignment="0" applyProtection="0"/>
    <xf numFmtId="0" fontId="67" fillId="8" borderId="16" applyNumberFormat="0" applyAlignment="0" applyProtection="0"/>
    <xf numFmtId="0" fontId="68" fillId="0" borderId="28" applyNumberFormat="0" applyFill="0" applyAlignment="0" applyProtection="0"/>
    <xf numFmtId="0" fontId="69" fillId="0" borderId="28" applyNumberFormat="0" applyFill="0" applyAlignment="0" applyProtection="0"/>
    <xf numFmtId="0" fontId="70" fillId="0" borderId="18" applyNumberFormat="0" applyFill="0" applyAlignment="0" applyProtection="0"/>
    <xf numFmtId="0" fontId="71" fillId="0" borderId="18" applyNumberFormat="0" applyFill="0" applyAlignment="0" applyProtection="0"/>
    <xf numFmtId="0" fontId="72" fillId="56" borderId="0" applyNumberFormat="0" applyBorder="0" applyAlignment="0" applyProtection="0"/>
    <xf numFmtId="0" fontId="73" fillId="7" borderId="0" applyNumberFormat="0" applyBorder="0" applyAlignment="0" applyProtection="0"/>
    <xf numFmtId="0" fontId="74" fillId="7" borderId="0" applyNumberFormat="0" applyBorder="0" applyAlignment="0" applyProtection="0"/>
    <xf numFmtId="0" fontId="73" fillId="7" borderId="0" applyNumberFormat="0" applyBorder="0" applyAlignment="0" applyProtection="0"/>
    <xf numFmtId="0" fontId="75" fillId="56" borderId="0" applyNumberFormat="0" applyBorder="0" applyAlignment="0" applyProtection="0"/>
    <xf numFmtId="0" fontId="73" fillId="7" borderId="0" applyNumberFormat="0" applyBorder="0" applyAlignment="0" applyProtection="0"/>
    <xf numFmtId="0" fontId="73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8" fillId="0" borderId="0"/>
    <xf numFmtId="0" fontId="76" fillId="0" borderId="0"/>
    <xf numFmtId="0" fontId="3" fillId="0" borderId="0"/>
    <xf numFmtId="0" fontId="3" fillId="0" borderId="0"/>
    <xf numFmtId="0" fontId="8" fillId="0" borderId="0"/>
    <xf numFmtId="1" fontId="77" fillId="0" borderId="0"/>
    <xf numFmtId="0" fontId="78" fillId="0" borderId="0"/>
    <xf numFmtId="0" fontId="3" fillId="0" borderId="0"/>
    <xf numFmtId="0" fontId="3" fillId="0" borderId="0"/>
    <xf numFmtId="0" fontId="78" fillId="0" borderId="0"/>
    <xf numFmtId="0" fontId="3" fillId="0" borderId="0"/>
    <xf numFmtId="0" fontId="3" fillId="0" borderId="0"/>
    <xf numFmtId="0" fontId="11" fillId="0" borderId="0"/>
    <xf numFmtId="1" fontId="77" fillId="0" borderId="0"/>
    <xf numFmtId="0" fontId="12" fillId="0" borderId="0"/>
    <xf numFmtId="0" fontId="3" fillId="0" borderId="0"/>
    <xf numFmtId="0" fontId="3" fillId="0" borderId="0"/>
    <xf numFmtId="0" fontId="8" fillId="0" borderId="0"/>
    <xf numFmtId="0" fontId="10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5" fillId="0" borderId="0">
      <alignment horizontal="left" vertical="top" wrapText="1"/>
    </xf>
    <xf numFmtId="1" fontId="77" fillId="0" borderId="0"/>
    <xf numFmtId="0" fontId="12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1" fillId="0" borderId="0"/>
    <xf numFmtId="0" fontId="24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10" fillId="0" borderId="0"/>
    <xf numFmtId="0" fontId="79" fillId="0" borderId="0"/>
    <xf numFmtId="0" fontId="10" fillId="0" borderId="0"/>
    <xf numFmtId="0" fontId="79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22" fillId="57" borderId="29" applyNumberFormat="0" applyFont="0" applyAlignment="0" applyProtection="0"/>
    <xf numFmtId="0" fontId="11" fillId="57" borderId="29" applyNumberFormat="0" applyFont="0" applyAlignment="0" applyProtection="0"/>
    <xf numFmtId="0" fontId="11" fillId="57" borderId="29" applyNumberFormat="0" applyFont="0" applyAlignment="0" applyProtection="0"/>
    <xf numFmtId="0" fontId="24" fillId="11" borderId="20" applyNumberFormat="0" applyFont="0" applyAlignment="0" applyProtection="0"/>
    <xf numFmtId="0" fontId="22" fillId="57" borderId="29" applyNumberFormat="0" applyFont="0" applyAlignment="0" applyProtection="0"/>
    <xf numFmtId="0" fontId="3" fillId="11" borderId="20" applyNumberFormat="0" applyFont="0" applyAlignment="0" applyProtection="0"/>
    <xf numFmtId="0" fontId="3" fillId="11" borderId="20" applyNumberFormat="0" applyFont="0" applyAlignment="0" applyProtection="0"/>
    <xf numFmtId="0" fontId="3" fillId="11" borderId="20" applyNumberFormat="0" applyFont="0" applyAlignment="0" applyProtection="0"/>
    <xf numFmtId="0" fontId="3" fillId="11" borderId="20" applyNumberFormat="0" applyFont="0" applyAlignment="0" applyProtection="0"/>
    <xf numFmtId="0" fontId="81" fillId="54" borderId="30" applyNumberFormat="0" applyAlignment="0" applyProtection="0"/>
    <xf numFmtId="0" fontId="82" fillId="54" borderId="30" applyNumberFormat="0" applyAlignment="0" applyProtection="0"/>
    <xf numFmtId="0" fontId="82" fillId="54" borderId="30" applyNumberFormat="0" applyAlignment="0" applyProtection="0"/>
    <xf numFmtId="0" fontId="83" fillId="9" borderId="17" applyNumberFormat="0" applyAlignment="0" applyProtection="0"/>
    <xf numFmtId="0" fontId="81" fillId="54" borderId="30" applyNumberFormat="0" applyAlignment="0" applyProtection="0"/>
    <xf numFmtId="0" fontId="84" fillId="9" borderId="17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21" fillId="0" borderId="0"/>
    <xf numFmtId="0" fontId="21" fillId="0" borderId="0"/>
    <xf numFmtId="0" fontId="85" fillId="0" borderId="0"/>
    <xf numFmtId="0" fontId="21" fillId="0" borderId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0" borderId="31" applyNumberFormat="0" applyFill="0" applyAlignment="0" applyProtection="0"/>
    <xf numFmtId="0" fontId="90" fillId="0" borderId="31" applyNumberFormat="0" applyFill="0" applyAlignment="0" applyProtection="0"/>
    <xf numFmtId="0" fontId="90" fillId="0" borderId="31" applyNumberFormat="0" applyFill="0" applyAlignment="0" applyProtection="0"/>
    <xf numFmtId="0" fontId="91" fillId="0" borderId="21" applyNumberFormat="0" applyFill="0" applyAlignment="0" applyProtection="0"/>
    <xf numFmtId="0" fontId="89" fillId="0" borderId="31" applyNumberFormat="0" applyFill="0" applyAlignment="0" applyProtection="0"/>
    <xf numFmtId="0" fontId="92" fillId="0" borderId="21" applyNumberFormat="0" applyFill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41" borderId="23" applyNumberFormat="0" applyAlignment="0" applyProtection="0"/>
    <xf numFmtId="0" fontId="98" fillId="54" borderId="30" applyNumberFormat="0" applyAlignment="0" applyProtection="0"/>
    <xf numFmtId="0" fontId="99" fillId="54" borderId="23" applyNumberFormat="0" applyAlignment="0" applyProtection="0"/>
    <xf numFmtId="0" fontId="100" fillId="0" borderId="31" applyNumberFormat="0" applyFill="0" applyAlignment="0" applyProtection="0"/>
    <xf numFmtId="0" fontId="88" fillId="0" borderId="0" applyNumberFormat="0" applyFill="0" applyBorder="0" applyAlignment="0" applyProtection="0"/>
    <xf numFmtId="1" fontId="77" fillId="0" borderId="0"/>
    <xf numFmtId="0" fontId="101" fillId="0" borderId="0"/>
    <xf numFmtId="1" fontId="77" fillId="0" borderId="0"/>
    <xf numFmtId="0" fontId="10" fillId="0" borderId="0"/>
    <xf numFmtId="0" fontId="12" fillId="0" borderId="0"/>
    <xf numFmtId="0" fontId="15" fillId="0" borderId="0">
      <alignment horizontal="left" vertical="top" wrapText="1"/>
    </xf>
    <xf numFmtId="0" fontId="3" fillId="0" borderId="0"/>
    <xf numFmtId="0" fontId="3" fillId="0" borderId="0"/>
    <xf numFmtId="0" fontId="3" fillId="0" borderId="0"/>
    <xf numFmtId="0" fontId="3" fillId="0" borderId="0"/>
    <xf numFmtId="0" fontId="10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15" fillId="0" borderId="0">
      <alignment horizontal="left" vertical="top" wrapText="1"/>
    </xf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3" fillId="0" borderId="0"/>
    <xf numFmtId="0" fontId="103" fillId="0" borderId="0"/>
    <xf numFmtId="0" fontId="104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57" borderId="29" applyNumberFormat="0" applyFont="0" applyAlignment="0" applyProtection="0"/>
    <xf numFmtId="0" fontId="105" fillId="0" borderId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64" fontId="1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11" borderId="20" applyNumberFormat="0" applyFont="0" applyAlignment="0" applyProtection="0"/>
    <xf numFmtId="0" fontId="13" fillId="0" borderId="0"/>
    <xf numFmtId="0" fontId="55" fillId="0" borderId="13" applyNumberFormat="0" applyFill="0" applyAlignment="0" applyProtection="0"/>
    <xf numFmtId="0" fontId="59" fillId="0" borderId="14" applyNumberFormat="0" applyFill="0" applyAlignment="0" applyProtection="0"/>
    <xf numFmtId="0" fontId="63" fillId="0" borderId="15" applyNumberFormat="0" applyFill="0" applyAlignment="0" applyProtection="0"/>
    <xf numFmtId="0" fontId="63" fillId="0" borderId="0" applyNumberFormat="0" applyFill="0" applyBorder="0" applyAlignment="0" applyProtection="0"/>
    <xf numFmtId="0" fontId="51" fillId="5" borderId="0" applyNumberFormat="0" applyBorder="0" applyAlignment="0" applyProtection="0"/>
    <xf numFmtId="0" fontId="32" fillId="6" borderId="0" applyNumberFormat="0" applyBorder="0" applyAlignment="0" applyProtection="0"/>
    <xf numFmtId="0" fontId="108" fillId="7" borderId="0" applyNumberFormat="0" applyBorder="0" applyAlignment="0" applyProtection="0"/>
    <xf numFmtId="0" fontId="67" fillId="8" borderId="16" applyNumberFormat="0" applyAlignment="0" applyProtection="0"/>
    <xf numFmtId="0" fontId="84" fillId="9" borderId="17" applyNumberFormat="0" applyAlignment="0" applyProtection="0"/>
    <xf numFmtId="0" fontId="36" fillId="9" borderId="16" applyNumberFormat="0" applyAlignment="0" applyProtection="0"/>
    <xf numFmtId="0" fontId="71" fillId="0" borderId="18" applyNumberFormat="0" applyFill="0" applyAlignment="0" applyProtection="0"/>
    <xf numFmtId="0" fontId="40" fillId="10" borderId="19" applyNumberFormat="0" applyAlignment="0" applyProtection="0"/>
    <xf numFmtId="0" fontId="9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92" fillId="0" borderId="21" applyNumberFormat="0" applyFill="0" applyAlignment="0" applyProtection="0"/>
    <xf numFmtId="0" fontId="28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28" fillId="31" borderId="0" applyNumberFormat="0" applyBorder="0" applyAlignment="0" applyProtection="0"/>
    <xf numFmtId="0" fontId="28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8" fillId="35" borderId="0" applyNumberFormat="0" applyBorder="0" applyAlignment="0" applyProtection="0"/>
    <xf numFmtId="0" fontId="88" fillId="0" borderId="0" applyNumberFormat="0" applyFill="0" applyBorder="0" applyAlignment="0" applyProtection="0"/>
    <xf numFmtId="0" fontId="109" fillId="16" borderId="0" applyNumberFormat="0" applyBorder="0" applyAlignment="0" applyProtection="0"/>
    <xf numFmtId="0" fontId="3" fillId="11" borderId="20" applyNumberFormat="0" applyFont="0" applyAlignment="0" applyProtection="0"/>
    <xf numFmtId="0" fontId="109" fillId="35" borderId="0" applyNumberFormat="0" applyBorder="0" applyAlignment="0" applyProtection="0"/>
    <xf numFmtId="0" fontId="109" fillId="23" borderId="0" applyNumberFormat="0" applyBorder="0" applyAlignment="0" applyProtection="0"/>
    <xf numFmtId="0" fontId="109" fillId="12" borderId="0" applyNumberFormat="0" applyBorder="0" applyAlignment="0" applyProtection="0"/>
    <xf numFmtId="0" fontId="109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10" fillId="18" borderId="0" applyNumberFormat="0" applyBorder="0" applyAlignment="0" applyProtection="0"/>
    <xf numFmtId="0" fontId="109" fillId="19" borderId="0" applyNumberFormat="0" applyBorder="0" applyAlignment="0" applyProtection="0"/>
    <xf numFmtId="0" fontId="117" fillId="0" borderId="0" applyNumberFormat="0" applyFill="0" applyBorder="0" applyAlignment="0" applyProtection="0"/>
    <xf numFmtId="0" fontId="109" fillId="15" borderId="0" applyNumberFormat="0" applyBorder="0" applyAlignment="0" applyProtection="0"/>
    <xf numFmtId="0" fontId="115" fillId="0" borderId="13" applyNumberFormat="0" applyFill="0" applyAlignment="0" applyProtection="0"/>
    <xf numFmtId="0" fontId="109" fillId="27" borderId="0" applyNumberFormat="0" applyBorder="0" applyAlignment="0" applyProtection="0"/>
    <xf numFmtId="0" fontId="117" fillId="0" borderId="15" applyNumberFormat="0" applyFill="0" applyAlignment="0" applyProtection="0"/>
    <xf numFmtId="0" fontId="124" fillId="0" borderId="0" applyNumberFormat="0" applyFill="0" applyBorder="0" applyAlignment="0" applyProtection="0"/>
    <xf numFmtId="0" fontId="10" fillId="13" borderId="0" applyNumberFormat="0" applyBorder="0" applyAlignment="0" applyProtection="0"/>
    <xf numFmtId="0" fontId="119" fillId="0" borderId="18" applyNumberFormat="0" applyFill="0" applyAlignment="0" applyProtection="0"/>
    <xf numFmtId="0" fontId="10" fillId="21" borderId="0" applyNumberFormat="0" applyBorder="0" applyAlignment="0" applyProtection="0"/>
    <xf numFmtId="0" fontId="10" fillId="17" borderId="0" applyNumberFormat="0" applyBorder="0" applyAlignment="0" applyProtection="0"/>
    <xf numFmtId="0" fontId="109" fillId="31" borderId="0" applyNumberFormat="0" applyBorder="0" applyAlignment="0" applyProtection="0"/>
    <xf numFmtId="0" fontId="113" fillId="0" borderId="0" applyNumberFormat="0" applyFill="0" applyBorder="0" applyAlignment="0" applyProtection="0"/>
    <xf numFmtId="0" fontId="109" fillId="24" borderId="0" applyNumberFormat="0" applyBorder="0" applyAlignment="0" applyProtection="0"/>
    <xf numFmtId="0" fontId="120" fillId="7" borderId="0" applyNumberFormat="0" applyBorder="0" applyAlignment="0" applyProtection="0"/>
    <xf numFmtId="0" fontId="10" fillId="30" borderId="0" applyNumberFormat="0" applyBorder="0" applyAlignment="0" applyProtection="0"/>
    <xf numFmtId="0" fontId="10" fillId="26" borderId="0" applyNumberFormat="0" applyBorder="0" applyAlignment="0" applyProtection="0"/>
    <xf numFmtId="0" fontId="111" fillId="9" borderId="16" applyNumberFormat="0" applyAlignment="0" applyProtection="0"/>
    <xf numFmtId="0" fontId="114" fillId="5" borderId="0" applyNumberFormat="0" applyBorder="0" applyAlignment="0" applyProtection="0"/>
    <xf numFmtId="0" fontId="121" fillId="9" borderId="17" applyNumberFormat="0" applyAlignment="0" applyProtection="0"/>
    <xf numFmtId="0" fontId="118" fillId="8" borderId="16" applyNumberFormat="0" applyAlignment="0" applyProtection="0"/>
    <xf numFmtId="0" fontId="116" fillId="0" borderId="14" applyNumberFormat="0" applyFill="0" applyAlignment="0" applyProtection="0"/>
    <xf numFmtId="0" fontId="122" fillId="0" borderId="0" applyNumberFormat="0" applyFill="0" applyBorder="0" applyAlignment="0" applyProtection="0"/>
    <xf numFmtId="0" fontId="109" fillId="28" borderId="0" applyNumberFormat="0" applyBorder="0" applyAlignment="0" applyProtection="0"/>
    <xf numFmtId="0" fontId="112" fillId="10" borderId="19" applyNumberFormat="0" applyAlignment="0" applyProtection="0"/>
    <xf numFmtId="0" fontId="10" fillId="22" borderId="0" applyNumberFormat="0" applyBorder="0" applyAlignment="0" applyProtection="0"/>
    <xf numFmtId="0" fontId="10" fillId="25" borderId="0" applyNumberFormat="0" applyBorder="0" applyAlignment="0" applyProtection="0"/>
    <xf numFmtId="0" fontId="123" fillId="0" borderId="21" applyNumberFormat="0" applyFill="0" applyAlignment="0" applyProtection="0"/>
    <xf numFmtId="0" fontId="109" fillId="20" borderId="0" applyNumberFormat="0" applyBorder="0" applyAlignment="0" applyProtection="0"/>
    <xf numFmtId="0" fontId="10" fillId="29" borderId="0" applyNumberFormat="0" applyBorder="0" applyAlignment="0" applyProtection="0"/>
    <xf numFmtId="0" fontId="110" fillId="6" borderId="0" applyNumberFormat="0" applyBorder="0" applyAlignment="0" applyProtection="0"/>
    <xf numFmtId="0" fontId="10" fillId="14" borderId="0" applyNumberFormat="0" applyBorder="0" applyAlignment="0" applyProtection="0"/>
    <xf numFmtId="0" fontId="10" fillId="13" borderId="0" applyNumberFormat="0" applyBorder="0" applyAlignment="0" applyProtection="0"/>
    <xf numFmtId="0" fontId="3" fillId="0" borderId="0"/>
    <xf numFmtId="0" fontId="10" fillId="21" borderId="0" applyNumberFormat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1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11" borderId="20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3" fillId="0" borderId="0"/>
    <xf numFmtId="172" fontId="1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172" fontId="11" fillId="0" borderId="0" applyFont="0" applyFill="0" applyBorder="0" applyAlignment="0" applyProtection="0"/>
    <xf numFmtId="0" fontId="15" fillId="0" borderId="0">
      <alignment horizontal="left" vertical="top" wrapText="1"/>
    </xf>
    <xf numFmtId="0" fontId="13" fillId="0" borderId="0"/>
    <xf numFmtId="0" fontId="3" fillId="11" borderId="20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12" borderId="0" applyNumberFormat="0" applyBorder="0" applyAlignment="0" applyProtection="0"/>
    <xf numFmtId="0" fontId="28" fillId="16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8" borderId="0" applyNumberFormat="0" applyBorder="0" applyAlignment="0" applyProtection="0"/>
    <xf numFmtId="0" fontId="28" fillId="32" borderId="0" applyNumberFormat="0" applyBorder="0" applyAlignment="0" applyProtection="0"/>
    <xf numFmtId="0" fontId="67" fillId="8" borderId="16" applyNumberFormat="0" applyAlignment="0" applyProtection="0"/>
    <xf numFmtId="0" fontId="84" fillId="9" borderId="17" applyNumberFormat="0" applyAlignment="0" applyProtection="0"/>
    <xf numFmtId="0" fontId="36" fillId="9" borderId="16" applyNumberFormat="0" applyAlignment="0" applyProtection="0"/>
    <xf numFmtId="0" fontId="55" fillId="0" borderId="13" applyNumberFormat="0" applyFill="0" applyAlignment="0" applyProtection="0"/>
    <xf numFmtId="0" fontId="59" fillId="0" borderId="14" applyNumberFormat="0" applyFill="0" applyAlignment="0" applyProtection="0"/>
    <xf numFmtId="0" fontId="63" fillId="0" borderId="15" applyNumberFormat="0" applyFill="0" applyAlignment="0" applyProtection="0"/>
    <xf numFmtId="0" fontId="63" fillId="0" borderId="0" applyNumberFormat="0" applyFill="0" applyBorder="0" applyAlignment="0" applyProtection="0"/>
    <xf numFmtId="0" fontId="92" fillId="0" borderId="21" applyNumberFormat="0" applyFill="0" applyAlignment="0" applyProtection="0"/>
    <xf numFmtId="0" fontId="40" fillId="10" borderId="19" applyNumberFormat="0" applyAlignment="0" applyProtection="0"/>
    <xf numFmtId="0" fontId="108" fillId="7" borderId="0" applyNumberFormat="0" applyBorder="0" applyAlignment="0" applyProtection="0"/>
    <xf numFmtId="0" fontId="32" fillId="6" borderId="0" applyNumberFormat="0" applyBorder="0" applyAlignment="0" applyProtection="0"/>
    <xf numFmtId="0" fontId="47" fillId="0" borderId="0" applyNumberFormat="0" applyFill="0" applyBorder="0" applyAlignment="0" applyProtection="0"/>
    <xf numFmtId="0" fontId="71" fillId="0" borderId="18" applyNumberFormat="0" applyFill="0" applyAlignment="0" applyProtection="0"/>
    <xf numFmtId="0" fontId="96" fillId="0" borderId="0" applyNumberFormat="0" applyFill="0" applyBorder="0" applyAlignment="0" applyProtection="0"/>
    <xf numFmtId="0" fontId="51" fillId="5" borderId="0" applyNumberFormat="0" applyBorder="0" applyAlignment="0" applyProtection="0"/>
    <xf numFmtId="0" fontId="10" fillId="29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10" fillId="33" borderId="0" applyNumberFormat="0" applyBorder="0" applyAlignment="0" applyProtection="0"/>
    <xf numFmtId="0" fontId="3" fillId="21" borderId="0" applyNumberFormat="0" applyBorder="0" applyAlignment="0" applyProtection="0"/>
    <xf numFmtId="0" fontId="10" fillId="25" borderId="0" applyNumberFormat="0" applyBorder="0" applyAlignment="0" applyProtection="0"/>
    <xf numFmtId="0" fontId="3" fillId="21" borderId="0" applyNumberFormat="0" applyBorder="0" applyAlignment="0" applyProtection="0"/>
    <xf numFmtId="0" fontId="10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10" fillId="13" borderId="0" applyNumberFormat="0" applyBorder="0" applyAlignment="0" applyProtection="0"/>
    <xf numFmtId="0" fontId="10" fillId="17" borderId="0" applyNumberFormat="0" applyBorder="0" applyAlignment="0" applyProtection="0"/>
    <xf numFmtId="0" fontId="10" fillId="21" borderId="0" applyNumberFormat="0" applyBorder="0" applyAlignment="0" applyProtection="0"/>
    <xf numFmtId="0" fontId="10" fillId="25" borderId="0" applyNumberFormat="0" applyBorder="0" applyAlignment="0" applyProtection="0"/>
    <xf numFmtId="0" fontId="10" fillId="29" borderId="0" applyNumberFormat="0" applyBorder="0" applyAlignment="0" applyProtection="0"/>
    <xf numFmtId="0" fontId="10" fillId="3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9" fillId="15" borderId="0" applyNumberFormat="0" applyBorder="0" applyAlignment="0" applyProtection="0"/>
    <xf numFmtId="0" fontId="109" fillId="19" borderId="0" applyNumberFormat="0" applyBorder="0" applyAlignment="0" applyProtection="0"/>
    <xf numFmtId="0" fontId="109" fillId="23" borderId="0" applyNumberFormat="0" applyBorder="0" applyAlignment="0" applyProtection="0"/>
    <xf numFmtId="0" fontId="109" fillId="27" borderId="0" applyNumberFormat="0" applyBorder="0" applyAlignment="0" applyProtection="0"/>
    <xf numFmtId="0" fontId="109" fillId="31" borderId="0" applyNumberFormat="0" applyBorder="0" applyAlignment="0" applyProtection="0"/>
    <xf numFmtId="0" fontId="109" fillId="35" borderId="0" applyNumberFormat="0" applyBorder="0" applyAlignment="0" applyProtection="0"/>
    <xf numFmtId="0" fontId="34" fillId="54" borderId="35" applyNumberFormat="0" applyAlignment="0" applyProtection="0"/>
    <xf numFmtId="0" fontId="34" fillId="54" borderId="35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65" fillId="41" borderId="35" applyNumberFormat="0" applyAlignment="0" applyProtection="0"/>
    <xf numFmtId="0" fontId="65" fillId="41" borderId="35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horizontal="left" vertical="top" wrapText="1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57" borderId="36" applyNumberFormat="0" applyFont="0" applyAlignment="0" applyProtection="0"/>
    <xf numFmtId="0" fontId="11" fillId="57" borderId="36" applyNumberFormat="0" applyFont="0" applyAlignment="0" applyProtection="0"/>
    <xf numFmtId="0" fontId="82" fillId="54" borderId="37" applyNumberFormat="0" applyAlignment="0" applyProtection="0"/>
    <xf numFmtId="0" fontId="82" fillId="54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109" fillId="12" borderId="0" applyNumberFormat="0" applyBorder="0" applyAlignment="0" applyProtection="0"/>
    <xf numFmtId="0" fontId="109" fillId="16" borderId="0" applyNumberFormat="0" applyBorder="0" applyAlignment="0" applyProtection="0"/>
    <xf numFmtId="0" fontId="109" fillId="20" borderId="0" applyNumberFormat="0" applyBorder="0" applyAlignment="0" applyProtection="0"/>
    <xf numFmtId="0" fontId="109" fillId="24" borderId="0" applyNumberFormat="0" applyBorder="0" applyAlignment="0" applyProtection="0"/>
    <xf numFmtId="0" fontId="109" fillId="28" borderId="0" applyNumberFormat="0" applyBorder="0" applyAlignment="0" applyProtection="0"/>
    <xf numFmtId="0" fontId="109" fillId="32" borderId="0" applyNumberFormat="0" applyBorder="0" applyAlignment="0" applyProtection="0"/>
    <xf numFmtId="0" fontId="118" fillId="8" borderId="16" applyNumberFormat="0" applyAlignment="0" applyProtection="0"/>
    <xf numFmtId="0" fontId="121" fillId="9" borderId="17" applyNumberFormat="0" applyAlignment="0" applyProtection="0"/>
    <xf numFmtId="0" fontId="111" fillId="9" borderId="16" applyNumberFormat="0" applyAlignment="0" applyProtection="0"/>
    <xf numFmtId="0" fontId="115" fillId="0" borderId="13" applyNumberFormat="0" applyFill="0" applyAlignment="0" applyProtection="0"/>
    <xf numFmtId="0" fontId="116" fillId="0" borderId="14" applyNumberFormat="0" applyFill="0" applyAlignment="0" applyProtection="0"/>
    <xf numFmtId="0" fontId="117" fillId="0" borderId="15" applyNumberFormat="0" applyFill="0" applyAlignment="0" applyProtection="0"/>
    <xf numFmtId="0" fontId="117" fillId="0" borderId="0" applyNumberFormat="0" applyFill="0" applyBorder="0" applyAlignment="0" applyProtection="0"/>
    <xf numFmtId="0" fontId="123" fillId="0" borderId="21" applyNumberFormat="0" applyFill="0" applyAlignment="0" applyProtection="0"/>
    <xf numFmtId="0" fontId="112" fillId="10" borderId="19" applyNumberFormat="0" applyAlignment="0" applyProtection="0"/>
    <xf numFmtId="0" fontId="120" fillId="7" borderId="0" applyNumberFormat="0" applyBorder="0" applyAlignment="0" applyProtection="0"/>
    <xf numFmtId="0" fontId="11" fillId="0" borderId="0"/>
    <xf numFmtId="0" fontId="110" fillId="6" borderId="0" applyNumberFormat="0" applyBorder="0" applyAlignment="0" applyProtection="0"/>
    <xf numFmtId="0" fontId="113" fillId="0" borderId="0" applyNumberFormat="0" applyFill="0" applyBorder="0" applyAlignment="0" applyProtection="0"/>
    <xf numFmtId="0" fontId="119" fillId="0" borderId="18" applyNumberFormat="0" applyFill="0" applyAlignment="0" applyProtection="0"/>
    <xf numFmtId="0" fontId="124" fillId="0" borderId="0" applyNumberFormat="0" applyFill="0" applyBorder="0" applyAlignment="0" applyProtection="0"/>
    <xf numFmtId="0" fontId="114" fillId="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12" borderId="0" applyNumberFormat="0" applyBorder="0" applyAlignment="0" applyProtection="0"/>
    <xf numFmtId="0" fontId="28" fillId="16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8" borderId="0" applyNumberFormat="0" applyBorder="0" applyAlignment="0" applyProtection="0"/>
    <xf numFmtId="0" fontId="28" fillId="32" borderId="0" applyNumberFormat="0" applyBorder="0" applyAlignment="0" applyProtection="0"/>
    <xf numFmtId="0" fontId="32" fillId="6" borderId="0" applyNumberFormat="0" applyBorder="0" applyAlignment="0" applyProtection="0"/>
    <xf numFmtId="0" fontId="36" fillId="9" borderId="16" applyNumberFormat="0" applyAlignment="0" applyProtection="0"/>
    <xf numFmtId="0" fontId="40" fillId="10" borderId="19" applyNumberFormat="0" applyAlignment="0" applyProtection="0"/>
    <xf numFmtId="0" fontId="47" fillId="0" borderId="0" applyNumberFormat="0" applyFill="0" applyBorder="0" applyAlignment="0" applyProtection="0"/>
    <xf numFmtId="0" fontId="51" fillId="5" borderId="0" applyNumberFormat="0" applyBorder="0" applyAlignment="0" applyProtection="0"/>
    <xf numFmtId="0" fontId="55" fillId="0" borderId="13" applyNumberFormat="0" applyFill="0" applyAlignment="0" applyProtection="0"/>
    <xf numFmtId="0" fontId="59" fillId="0" borderId="14" applyNumberFormat="0" applyFill="0" applyAlignment="0" applyProtection="0"/>
    <xf numFmtId="0" fontId="63" fillId="0" borderId="15" applyNumberFormat="0" applyFill="0" applyAlignment="0" applyProtection="0"/>
    <xf numFmtId="0" fontId="63" fillId="0" borderId="0" applyNumberFormat="0" applyFill="0" applyBorder="0" applyAlignment="0" applyProtection="0"/>
    <xf numFmtId="0" fontId="67" fillId="8" borderId="16" applyNumberFormat="0" applyAlignment="0" applyProtection="0"/>
    <xf numFmtId="0" fontId="71" fillId="0" borderId="18" applyNumberFormat="0" applyFill="0" applyAlignment="0" applyProtection="0"/>
    <xf numFmtId="0" fontId="84" fillId="9" borderId="17" applyNumberFormat="0" applyAlignment="0" applyProtection="0"/>
    <xf numFmtId="0" fontId="88" fillId="0" borderId="0" applyNumberFormat="0" applyFill="0" applyBorder="0" applyAlignment="0" applyProtection="0"/>
    <xf numFmtId="0" fontId="92" fillId="0" borderId="21" applyNumberFormat="0" applyFill="0" applyAlignment="0" applyProtection="0"/>
    <xf numFmtId="0" fontId="96" fillId="0" borderId="0" applyNumberFormat="0" applyFill="0" applyBorder="0" applyAlignment="0" applyProtection="0"/>
    <xf numFmtId="164" fontId="11" fillId="0" borderId="0" applyFont="0" applyFill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4" fillId="54" borderId="35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65" fillId="41" borderId="35" applyNumberFormat="0" applyAlignment="0" applyProtection="0"/>
    <xf numFmtId="0" fontId="107" fillId="7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57" borderId="36" applyNumberFormat="0" applyFont="0" applyAlignment="0" applyProtection="0"/>
    <xf numFmtId="0" fontId="3" fillId="11" borderId="20" applyNumberFormat="0" applyFont="0" applyAlignment="0" applyProtection="0"/>
    <xf numFmtId="0" fontId="3" fillId="11" borderId="20" applyNumberFormat="0" applyFont="0" applyAlignment="0" applyProtection="0"/>
    <xf numFmtId="0" fontId="3" fillId="11" borderId="20" applyNumberFormat="0" applyFont="0" applyAlignment="0" applyProtection="0"/>
    <xf numFmtId="0" fontId="82" fillId="54" borderId="30" applyNumberFormat="0" applyAlignment="0" applyProtection="0"/>
    <xf numFmtId="0" fontId="90" fillId="0" borderId="31" applyNumberFormat="0" applyFill="0" applyAlignment="0" applyProtection="0"/>
    <xf numFmtId="0" fontId="3" fillId="11" borderId="20" applyNumberFormat="0" applyFont="0" applyAlignment="0" applyProtection="0"/>
    <xf numFmtId="164" fontId="3" fillId="0" borderId="0" applyFont="0" applyFill="0" applyBorder="0" applyAlignment="0" applyProtection="0"/>
    <xf numFmtId="0" fontId="8" fillId="0" borderId="0"/>
    <xf numFmtId="0" fontId="8" fillId="0" borderId="0"/>
    <xf numFmtId="0" fontId="15" fillId="0" borderId="0">
      <alignment horizontal="left" vertical="top" wrapText="1"/>
    </xf>
    <xf numFmtId="43" fontId="8" fillId="0" borderId="0" applyFont="0" applyFill="0" applyBorder="0" applyAlignment="0" applyProtection="0"/>
    <xf numFmtId="0" fontId="126" fillId="0" borderId="0"/>
    <xf numFmtId="0" fontId="126" fillId="0" borderId="0"/>
    <xf numFmtId="0" fontId="1" fillId="0" borderId="0"/>
    <xf numFmtId="0" fontId="33" fillId="54" borderId="35" applyNumberFormat="0" applyAlignment="0" applyProtection="0"/>
    <xf numFmtId="172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2" fontId="43" fillId="0" borderId="34" applyFill="0" applyBorder="0" applyAlignment="0">
      <alignment horizontal="right" vertical="center"/>
    </xf>
    <xf numFmtId="2" fontId="43" fillId="0" borderId="34" applyFill="0" applyBorder="0" applyAlignment="0">
      <alignment horizontal="right" vertical="center"/>
    </xf>
    <xf numFmtId="0" fontId="64" fillId="41" borderId="3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2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3" fillId="0" borderId="0"/>
    <xf numFmtId="0" fontId="22" fillId="57" borderId="36" applyNumberFormat="0" applyFont="0" applyAlignment="0" applyProtection="0"/>
    <xf numFmtId="0" fontId="89" fillId="0" borderId="38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34" fillId="54" borderId="42" applyNumberFormat="0" applyAlignment="0" applyProtection="0"/>
    <xf numFmtId="0" fontId="34" fillId="54" borderId="42" applyNumberFormat="0" applyAlignment="0" applyProtection="0"/>
    <xf numFmtId="0" fontId="65" fillId="41" borderId="42" applyNumberFormat="0" applyAlignment="0" applyProtection="0"/>
    <xf numFmtId="0" fontId="65" fillId="41" borderId="42" applyNumberFormat="0" applyAlignment="0" applyProtection="0"/>
    <xf numFmtId="0" fontId="11" fillId="57" borderId="43" applyNumberFormat="0" applyFont="0" applyAlignment="0" applyProtection="0"/>
    <xf numFmtId="0" fontId="11" fillId="57" borderId="43" applyNumberFormat="0" applyFont="0" applyAlignment="0" applyProtection="0"/>
    <xf numFmtId="0" fontId="82" fillId="54" borderId="44" applyNumberFormat="0" applyAlignment="0" applyProtection="0"/>
    <xf numFmtId="0" fontId="82" fillId="54" borderId="44" applyNumberFormat="0" applyAlignment="0" applyProtection="0"/>
    <xf numFmtId="0" fontId="90" fillId="0" borderId="45" applyNumberFormat="0" applyFill="0" applyAlignment="0" applyProtection="0"/>
    <xf numFmtId="0" fontId="90" fillId="0" borderId="45" applyNumberFormat="0" applyFill="0" applyAlignment="0" applyProtection="0"/>
    <xf numFmtId="0" fontId="34" fillId="54" borderId="42" applyNumberFormat="0" applyAlignment="0" applyProtection="0"/>
    <xf numFmtId="0" fontId="65" fillId="41" borderId="42" applyNumberFormat="0" applyAlignment="0" applyProtection="0"/>
    <xf numFmtId="0" fontId="11" fillId="57" borderId="43" applyNumberFormat="0" applyFont="0" applyAlignment="0" applyProtection="0"/>
    <xf numFmtId="0" fontId="82" fillId="54" borderId="37" applyNumberFormat="0" applyAlignment="0" applyProtection="0"/>
    <xf numFmtId="0" fontId="90" fillId="0" borderId="38" applyNumberFormat="0" applyFill="0" applyAlignment="0" applyProtection="0"/>
    <xf numFmtId="0" fontId="33" fillId="54" borderId="42" applyNumberFormat="0" applyAlignment="0" applyProtection="0"/>
    <xf numFmtId="2" fontId="43" fillId="0" borderId="40" applyFill="0" applyBorder="0" applyAlignment="0">
      <alignment horizontal="right" vertical="center"/>
    </xf>
    <xf numFmtId="2" fontId="43" fillId="0" borderId="40" applyFill="0" applyBorder="0" applyAlignment="0">
      <alignment horizontal="right" vertical="center"/>
    </xf>
    <xf numFmtId="0" fontId="64" fillId="41" borderId="42" applyNumberFormat="0" applyAlignment="0" applyProtection="0"/>
    <xf numFmtId="0" fontId="22" fillId="57" borderId="43" applyNumberFormat="0" applyFont="0" applyAlignment="0" applyProtection="0"/>
    <xf numFmtId="0" fontId="81" fillId="54" borderId="37" applyNumberFormat="0" applyAlignment="0" applyProtection="0"/>
    <xf numFmtId="0" fontId="89" fillId="0" borderId="45" applyNumberFormat="0" applyFill="0" applyAlignment="0" applyProtection="0"/>
  </cellStyleXfs>
  <cellXfs count="175">
    <xf numFmtId="0" fontId="0" fillId="0" borderId="0" xfId="0"/>
    <xf numFmtId="0" fontId="17" fillId="0" borderId="0" xfId="0" applyFont="1" applyFill="1" applyBorder="1" applyAlignment="1">
      <alignment horizontal="left" vertical="top"/>
    </xf>
    <xf numFmtId="0" fontId="16" fillId="0" borderId="0" xfId="0" applyFont="1"/>
    <xf numFmtId="0" fontId="16" fillId="0" borderId="0" xfId="0" applyFont="1" applyAlignment="1"/>
    <xf numFmtId="0" fontId="16" fillId="0" borderId="0" xfId="0" applyFont="1" applyAlignment="1">
      <alignment horizontal="right"/>
    </xf>
    <xf numFmtId="0" fontId="16" fillId="0" borderId="0" xfId="0" applyFont="1" applyAlignment="1">
      <alignment horizontal="left" vertical="top" wrapText="1"/>
    </xf>
    <xf numFmtId="0" fontId="16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7" fillId="0" borderId="0" xfId="0" applyFont="1"/>
    <xf numFmtId="0" fontId="16" fillId="0" borderId="10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top"/>
    </xf>
    <xf numFmtId="0" fontId="16" fillId="0" borderId="0" xfId="0" applyFont="1" applyBorder="1" applyAlignment="1">
      <alignment horizontal="left" vertical="top" wrapText="1"/>
    </xf>
    <xf numFmtId="170" fontId="17" fillId="0" borderId="0" xfId="0" applyNumberFormat="1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top" wrapText="1"/>
    </xf>
    <xf numFmtId="0" fontId="16" fillId="0" borderId="12" xfId="0" applyFont="1" applyFill="1" applyBorder="1" applyAlignment="1">
      <alignment horizontal="left" vertical="top" wrapText="1"/>
    </xf>
    <xf numFmtId="0" fontId="18" fillId="0" borderId="12" xfId="0" applyFont="1" applyFill="1" applyBorder="1" applyAlignment="1">
      <alignment vertical="center" wrapText="1"/>
    </xf>
    <xf numFmtId="0" fontId="17" fillId="0" borderId="12" xfId="0" applyFont="1" applyBorder="1" applyAlignment="1">
      <alignment horizontal="left"/>
    </xf>
    <xf numFmtId="0" fontId="17" fillId="0" borderId="12" xfId="0" applyFont="1" applyBorder="1"/>
    <xf numFmtId="0" fontId="16" fillId="0" borderId="12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6" fillId="0" borderId="12" xfId="21" applyFont="1" applyFill="1" applyBorder="1" applyAlignment="1">
      <alignment horizontal="left" vertical="top" wrapText="1"/>
    </xf>
    <xf numFmtId="0" fontId="17" fillId="0" borderId="12" xfId="21" applyFont="1" applyFill="1" applyBorder="1" applyAlignment="1">
      <alignment horizontal="left" vertical="top" wrapText="1"/>
    </xf>
    <xf numFmtId="0" fontId="17" fillId="0" borderId="12" xfId="0" applyFont="1" applyBorder="1" applyAlignment="1">
      <alignment horizontal="left" vertical="top" wrapText="1"/>
    </xf>
    <xf numFmtId="0" fontId="17" fillId="0" borderId="12" xfId="21" applyFont="1" applyFill="1" applyBorder="1">
      <alignment horizontal="left" vertical="top" wrapText="1"/>
    </xf>
    <xf numFmtId="169" fontId="16" fillId="0" borderId="12" xfId="0" applyNumberFormat="1" applyFont="1" applyFill="1" applyBorder="1" applyAlignment="1">
      <alignment horizontal="right" vertical="center" wrapText="1"/>
    </xf>
    <xf numFmtId="169" fontId="17" fillId="0" borderId="0" xfId="0" applyNumberFormat="1" applyFont="1" applyFill="1" applyBorder="1" applyAlignment="1">
      <alignment horizontal="right" vertical="center" wrapText="1"/>
    </xf>
    <xf numFmtId="0" fontId="16" fillId="0" borderId="7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49" fontId="17" fillId="0" borderId="12" xfId="14" applyNumberFormat="1" applyFont="1" applyFill="1" applyBorder="1" applyAlignment="1">
      <alignment vertical="top" wrapText="1"/>
    </xf>
    <xf numFmtId="0" fontId="20" fillId="3" borderId="12" xfId="0" applyFont="1" applyFill="1" applyBorder="1" applyAlignment="1">
      <alignment vertical="top" wrapText="1"/>
    </xf>
    <xf numFmtId="0" fontId="16" fillId="0" borderId="12" xfId="0" applyFont="1" applyBorder="1" applyAlignment="1">
      <alignment vertical="top" wrapText="1"/>
    </xf>
    <xf numFmtId="0" fontId="17" fillId="3" borderId="12" xfId="0" applyFont="1" applyFill="1" applyBorder="1" applyAlignment="1">
      <alignment vertical="top" wrapText="1"/>
    </xf>
    <xf numFmtId="0" fontId="17" fillId="0" borderId="12" xfId="14" applyFont="1" applyFill="1" applyBorder="1" applyAlignment="1">
      <alignment horizontal="left" vertical="top" wrapText="1"/>
    </xf>
    <xf numFmtId="167" fontId="17" fillId="0" borderId="6" xfId="8" applyNumberFormat="1" applyFont="1" applyBorder="1" applyAlignment="1">
      <alignment horizontal="center" vertical="center" wrapText="1"/>
    </xf>
    <xf numFmtId="0" fontId="20" fillId="0" borderId="12" xfId="0" applyFont="1" applyBorder="1" applyAlignment="1">
      <alignment horizontal="left" vertical="center" wrapText="1"/>
    </xf>
    <xf numFmtId="0" fontId="20" fillId="0" borderId="12" xfId="0" applyFont="1" applyBorder="1" applyAlignment="1">
      <alignment vertical="top" wrapText="1"/>
    </xf>
    <xf numFmtId="49" fontId="14" fillId="0" borderId="0" xfId="14" applyNumberFormat="1" applyFont="1" applyFill="1" applyBorder="1" applyAlignment="1">
      <alignment horizontal="center" vertical="top" wrapText="1"/>
    </xf>
    <xf numFmtId="0" fontId="14" fillId="0" borderId="0" xfId="14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left" vertical="top" wrapText="1"/>
    </xf>
    <xf numFmtId="168" fontId="17" fillId="0" borderId="0" xfId="15" applyNumberFormat="1" applyFont="1" applyFill="1" applyBorder="1" applyAlignment="1">
      <alignment horizontal="center" vertical="center"/>
    </xf>
    <xf numFmtId="0" fontId="17" fillId="0" borderId="12" xfId="0" applyFont="1" applyBorder="1" applyAlignment="1"/>
    <xf numFmtId="0" fontId="17" fillId="0" borderId="12" xfId="0" applyFont="1" applyBorder="1" applyAlignment="1">
      <alignment wrapText="1"/>
    </xf>
    <xf numFmtId="0" fontId="17" fillId="0" borderId="12" xfId="0" applyFont="1" applyBorder="1" applyAlignment="1">
      <alignment vertical="top"/>
    </xf>
    <xf numFmtId="167" fontId="17" fillId="0" borderId="12" xfId="0" applyNumberFormat="1" applyFont="1" applyBorder="1" applyAlignment="1">
      <alignment vertical="center"/>
    </xf>
    <xf numFmtId="0" fontId="17" fillId="0" borderId="0" xfId="22" applyFont="1" applyFill="1"/>
    <xf numFmtId="0" fontId="17" fillId="0" borderId="0" xfId="23" applyFont="1" applyFill="1" applyAlignment="1">
      <alignment horizontal="right"/>
    </xf>
    <xf numFmtId="0" fontId="17" fillId="0" borderId="0" xfId="22" applyFont="1" applyFill="1" applyAlignment="1">
      <alignment vertical="center"/>
    </xf>
    <xf numFmtId="49" fontId="17" fillId="0" borderId="0" xfId="23" applyNumberFormat="1" applyFont="1" applyFill="1" applyBorder="1" applyAlignment="1">
      <alignment horizontal="right"/>
    </xf>
    <xf numFmtId="0" fontId="17" fillId="0" borderId="0" xfId="22" applyFont="1" applyFill="1" applyAlignment="1">
      <alignment horizontal="left" vertical="center"/>
    </xf>
    <xf numFmtId="169" fontId="17" fillId="0" borderId="12" xfId="26" applyNumberFormat="1" applyFont="1" applyBorder="1" applyAlignment="1">
      <alignment horizontal="left" vertical="center" wrapText="1"/>
    </xf>
    <xf numFmtId="0" fontId="17" fillId="0" borderId="12" xfId="23" applyFont="1" applyBorder="1"/>
    <xf numFmtId="0" fontId="17" fillId="0" borderId="0" xfId="23" applyFont="1"/>
    <xf numFmtId="0" fontId="16" fillId="2" borderId="0" xfId="0" applyFont="1" applyFill="1" applyAlignment="1">
      <alignment horizontal="center"/>
    </xf>
    <xf numFmtId="0" fontId="16" fillId="2" borderId="1" xfId="0" applyFont="1" applyFill="1" applyBorder="1" applyAlignment="1">
      <alignment vertical="top" wrapText="1"/>
    </xf>
    <xf numFmtId="0" fontId="17" fillId="0" borderId="1" xfId="0" applyFont="1" applyBorder="1" applyAlignment="1">
      <alignment horizontal="left" vertical="top" wrapText="1"/>
    </xf>
    <xf numFmtId="0" fontId="16" fillId="4" borderId="2" xfId="0" applyFont="1" applyFill="1" applyBorder="1" applyAlignment="1">
      <alignment vertical="top" wrapText="1"/>
    </xf>
    <xf numFmtId="0" fontId="17" fillId="2" borderId="8" xfId="0" applyFont="1" applyFill="1" applyBorder="1" applyAlignment="1">
      <alignment vertical="center" wrapText="1"/>
    </xf>
    <xf numFmtId="0" fontId="17" fillId="2" borderId="8" xfId="0" applyFont="1" applyFill="1" applyBorder="1" applyAlignment="1">
      <alignment horizontal="left" vertical="top" wrapText="1"/>
    </xf>
    <xf numFmtId="0" fontId="16" fillId="0" borderId="8" xfId="0" applyFont="1" applyBorder="1"/>
    <xf numFmtId="0" fontId="17" fillId="2" borderId="8" xfId="0" applyFont="1" applyFill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167" fontId="17" fillId="2" borderId="0" xfId="0" applyNumberFormat="1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left" vertical="center" wrapText="1"/>
    </xf>
    <xf numFmtId="170" fontId="17" fillId="2" borderId="0" xfId="0" applyNumberFormat="1" applyFont="1" applyFill="1" applyBorder="1" applyAlignment="1">
      <alignment horizontal="center" vertical="center" wrapText="1"/>
    </xf>
    <xf numFmtId="167" fontId="16" fillId="0" borderId="0" xfId="0" applyNumberFormat="1" applyFont="1"/>
    <xf numFmtId="0" fontId="17" fillId="0" borderId="0" xfId="23" applyFont="1" applyFill="1"/>
    <xf numFmtId="0" fontId="17" fillId="0" borderId="0" xfId="23" applyFont="1" applyFill="1" applyAlignment="1">
      <alignment horizontal="centerContinuous"/>
    </xf>
    <xf numFmtId="0" fontId="106" fillId="0" borderId="0" xfId="23" applyFont="1"/>
    <xf numFmtId="0" fontId="16" fillId="0" borderId="0" xfId="23" applyFont="1" applyAlignment="1">
      <alignment horizontal="left" vertical="top" wrapText="1"/>
    </xf>
    <xf numFmtId="0" fontId="17" fillId="0" borderId="0" xfId="23" applyFont="1" applyAlignment="1">
      <alignment horizontal="center" vertical="center" wrapText="1"/>
    </xf>
    <xf numFmtId="0" fontId="16" fillId="0" borderId="0" xfId="23" applyFont="1" applyAlignment="1">
      <alignment horizontal="center" vertical="center" wrapText="1"/>
    </xf>
    <xf numFmtId="0" fontId="17" fillId="0" borderId="0" xfId="23" applyFont="1" applyAlignment="1">
      <alignment horizontal="center" vertical="top"/>
    </xf>
    <xf numFmtId="0" fontId="17" fillId="0" borderId="0" xfId="23" applyFont="1" applyAlignment="1">
      <alignment horizontal="left" vertical="top" wrapText="1"/>
    </xf>
    <xf numFmtId="0" fontId="17" fillId="0" borderId="12" xfId="23" applyFont="1" applyBorder="1" applyAlignment="1">
      <alignment horizontal="left" vertical="top" wrapText="1"/>
    </xf>
    <xf numFmtId="0" fontId="17" fillId="0" borderId="12" xfId="23" applyFont="1" applyBorder="1" applyAlignment="1">
      <alignment vertical="top" wrapText="1"/>
    </xf>
    <xf numFmtId="0" fontId="17" fillId="0" borderId="0" xfId="23" applyFont="1" applyBorder="1" applyAlignment="1">
      <alignment horizontal="left" vertical="top" wrapText="1"/>
    </xf>
    <xf numFmtId="0" fontId="16" fillId="0" borderId="12" xfId="23" applyFont="1" applyBorder="1" applyAlignment="1">
      <alignment horizontal="left" vertical="top" wrapText="1"/>
    </xf>
    <xf numFmtId="0" fontId="17" fillId="0" borderId="12" xfId="23" applyFont="1" applyFill="1" applyBorder="1" applyAlignment="1">
      <alignment horizontal="center" vertical="center"/>
    </xf>
    <xf numFmtId="0" fontId="16" fillId="0" borderId="12" xfId="23" applyFont="1" applyFill="1" applyBorder="1" applyAlignment="1">
      <alignment horizontal="left" vertical="top" wrapText="1"/>
    </xf>
    <xf numFmtId="0" fontId="17" fillId="0" borderId="12" xfId="23" applyFont="1" applyFill="1" applyBorder="1" applyAlignment="1">
      <alignment horizontal="left" vertical="center" wrapText="1"/>
    </xf>
    <xf numFmtId="0" fontId="17" fillId="0" borderId="12" xfId="23" applyFont="1" applyFill="1" applyBorder="1" applyAlignment="1">
      <alignment horizontal="left" vertical="top" wrapText="1"/>
    </xf>
    <xf numFmtId="0" fontId="17" fillId="0" borderId="0" xfId="23" applyFont="1" applyFill="1" applyBorder="1" applyAlignment="1">
      <alignment horizontal="left" vertical="top" wrapText="1"/>
    </xf>
    <xf numFmtId="167" fontId="17" fillId="0" borderId="0" xfId="23" applyNumberFormat="1" applyFont="1" applyBorder="1"/>
    <xf numFmtId="167" fontId="17" fillId="0" borderId="12" xfId="23" applyNumberFormat="1" applyFont="1" applyFill="1" applyBorder="1" applyAlignment="1">
      <alignment horizontal="center" vertical="center"/>
    </xf>
    <xf numFmtId="167" fontId="17" fillId="0" borderId="0" xfId="23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top"/>
    </xf>
    <xf numFmtId="49" fontId="17" fillId="0" borderId="12" xfId="0" applyNumberFormat="1" applyFont="1" applyFill="1" applyBorder="1" applyAlignment="1">
      <alignment vertical="top" wrapText="1"/>
    </xf>
    <xf numFmtId="0" fontId="16" fillId="0" borderId="12" xfId="0" applyFont="1" applyFill="1" applyBorder="1" applyAlignment="1">
      <alignment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12" xfId="0" applyFont="1" applyFill="1" applyBorder="1" applyAlignment="1">
      <alignment wrapText="1"/>
    </xf>
    <xf numFmtId="0" fontId="16" fillId="0" borderId="0" xfId="0" applyFont="1" applyFill="1"/>
    <xf numFmtId="0" fontId="19" fillId="0" borderId="12" xfId="0" applyFont="1" applyFill="1" applyBorder="1" applyAlignment="1">
      <alignment horizontal="left" vertical="top" wrapText="1"/>
    </xf>
    <xf numFmtId="0" fontId="18" fillId="0" borderId="0" xfId="0" applyFont="1" applyFill="1" applyAlignment="1">
      <alignment horizontal="left" vertical="top" wrapText="1"/>
    </xf>
    <xf numFmtId="0" fontId="17" fillId="0" borderId="12" xfId="0" applyFont="1" applyFill="1" applyBorder="1" applyAlignment="1">
      <alignment horizontal="left" vertical="top" wrapText="1"/>
    </xf>
    <xf numFmtId="49" fontId="17" fillId="0" borderId="12" xfId="0" applyNumberFormat="1" applyFont="1" applyFill="1" applyBorder="1" applyAlignment="1">
      <alignment horizontal="center" vertical="top" wrapText="1"/>
    </xf>
    <xf numFmtId="0" fontId="16" fillId="0" borderId="12" xfId="0" applyFont="1" applyFill="1" applyBorder="1" applyAlignment="1">
      <alignment horizontal="center" vertical="top" wrapText="1"/>
    </xf>
    <xf numFmtId="49" fontId="17" fillId="0" borderId="0" xfId="0" applyNumberFormat="1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vertical="top" wrapText="1"/>
    </xf>
    <xf numFmtId="0" fontId="16" fillId="0" borderId="0" xfId="0" applyFont="1" applyAlignment="1">
      <alignment horizontal="left"/>
    </xf>
    <xf numFmtId="0" fontId="16" fillId="2" borderId="8" xfId="0" applyFont="1" applyFill="1" applyBorder="1" applyAlignment="1">
      <alignment horizontal="center" vertical="top" wrapText="1"/>
    </xf>
    <xf numFmtId="0" fontId="17" fillId="0" borderId="0" xfId="23" applyFont="1" applyAlignment="1">
      <alignment horizontal="right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16" fillId="0" borderId="22" xfId="0" applyFont="1" applyBorder="1" applyAlignment="1">
      <alignment horizontal="center" vertical="center" wrapText="1"/>
    </xf>
    <xf numFmtId="0" fontId="17" fillId="0" borderId="22" xfId="23" applyFont="1" applyFill="1" applyBorder="1" applyAlignment="1">
      <alignment horizontal="center" vertical="center" wrapText="1"/>
    </xf>
    <xf numFmtId="0" fontId="17" fillId="0" borderId="0" xfId="23" applyFont="1" applyAlignment="1">
      <alignment horizontal="left" vertical="top" wrapText="1"/>
    </xf>
    <xf numFmtId="0" fontId="16" fillId="0" borderId="32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0" xfId="23" applyFont="1" applyAlignment="1">
      <alignment vertical="center"/>
    </xf>
    <xf numFmtId="0" fontId="17" fillId="0" borderId="40" xfId="21" applyFont="1" applyFill="1" applyBorder="1" applyAlignment="1">
      <alignment horizontal="left" vertical="center"/>
    </xf>
    <xf numFmtId="0" fontId="17" fillId="0" borderId="47" xfId="1" applyFont="1" applyFill="1" applyBorder="1" applyAlignment="1">
      <alignment horizontal="center" vertical="top" wrapText="1"/>
    </xf>
    <xf numFmtId="0" fontId="17" fillId="0" borderId="46" xfId="1" applyFont="1" applyFill="1" applyBorder="1" applyAlignment="1">
      <alignment horizontal="left" vertical="top"/>
    </xf>
    <xf numFmtId="0" fontId="20" fillId="0" borderId="0" xfId="0" applyFont="1" applyAlignment="1">
      <alignment wrapText="1"/>
    </xf>
    <xf numFmtId="0" fontId="17" fillId="0" borderId="0" xfId="1" applyFont="1" applyFill="1"/>
    <xf numFmtId="0" fontId="17" fillId="0" borderId="40" xfId="1" applyFont="1" applyFill="1" applyBorder="1" applyAlignment="1">
      <alignment vertical="top" wrapText="1"/>
    </xf>
    <xf numFmtId="0" fontId="17" fillId="0" borderId="40" xfId="1" applyFont="1" applyFill="1" applyBorder="1" applyAlignment="1">
      <alignment wrapText="1"/>
    </xf>
    <xf numFmtId="0" fontId="17" fillId="0" borderId="41" xfId="1" applyFont="1" applyFill="1" applyBorder="1" applyAlignment="1">
      <alignment horizontal="left" vertical="top"/>
    </xf>
    <xf numFmtId="167" fontId="17" fillId="0" borderId="40" xfId="1" applyNumberFormat="1" applyFont="1" applyFill="1" applyBorder="1" applyAlignment="1">
      <alignment horizontal="center" vertical="center" wrapText="1"/>
    </xf>
    <xf numFmtId="0" fontId="20" fillId="0" borderId="0" xfId="0" applyFont="1"/>
    <xf numFmtId="0" fontId="20" fillId="0" borderId="0" xfId="0" applyFont="1" applyAlignment="1">
      <alignment horizontal="right"/>
    </xf>
    <xf numFmtId="0" fontId="20" fillId="0" borderId="0" xfId="0" applyFont="1" applyAlignment="1"/>
    <xf numFmtId="0" fontId="17" fillId="0" borderId="40" xfId="0" applyFont="1" applyFill="1" applyBorder="1" applyAlignment="1">
      <alignment horizontal="left" vertical="top" wrapText="1"/>
    </xf>
    <xf numFmtId="0" fontId="17" fillId="0" borderId="33" xfId="1" applyFont="1" applyFill="1" applyBorder="1" applyAlignment="1">
      <alignment horizontal="center" vertical="top" wrapText="1"/>
    </xf>
    <xf numFmtId="0" fontId="17" fillId="0" borderId="2" xfId="1" applyFont="1" applyFill="1" applyBorder="1" applyAlignment="1">
      <alignment horizontal="center" vertical="top" wrapText="1"/>
    </xf>
    <xf numFmtId="166" fontId="17" fillId="0" borderId="40" xfId="15" applyNumberFormat="1" applyFont="1" applyBorder="1" applyAlignment="1">
      <alignment horizontal="center" vertical="center"/>
    </xf>
    <xf numFmtId="0" fontId="17" fillId="0" borderId="40" xfId="1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top" wrapText="1"/>
    </xf>
    <xf numFmtId="0" fontId="17" fillId="0" borderId="40" xfId="21" applyFont="1" applyFill="1" applyBorder="1" applyAlignment="1">
      <alignment vertical="center"/>
    </xf>
    <xf numFmtId="0" fontId="17" fillId="0" borderId="40" xfId="930" applyFont="1" applyBorder="1" applyAlignment="1">
      <alignment horizontal="left" vertical="top" wrapText="1"/>
    </xf>
    <xf numFmtId="0" fontId="17" fillId="0" borderId="40" xfId="930" applyFont="1" applyBorder="1">
      <alignment horizontal="left" vertical="top" wrapText="1"/>
    </xf>
    <xf numFmtId="0" fontId="19" fillId="0" borderId="40" xfId="930" applyFont="1" applyBorder="1">
      <alignment horizontal="left" vertical="top" wrapText="1"/>
    </xf>
    <xf numFmtId="0" fontId="16" fillId="0" borderId="40" xfId="2223" applyFont="1" applyFill="1" applyBorder="1" applyAlignment="1">
      <alignment horizontal="center" vertical="center" wrapText="1"/>
    </xf>
    <xf numFmtId="0" fontId="16" fillId="0" borderId="47" xfId="2223" applyFont="1" applyFill="1" applyBorder="1"/>
    <xf numFmtId="0" fontId="16" fillId="0" borderId="48" xfId="2223" applyFont="1" applyFill="1" applyBorder="1"/>
    <xf numFmtId="0" fontId="125" fillId="0" borderId="47" xfId="2223" applyFont="1" applyFill="1" applyBorder="1"/>
    <xf numFmtId="0" fontId="16" fillId="0" borderId="47" xfId="2223" applyFont="1" applyFill="1" applyBorder="1" applyAlignment="1">
      <alignment vertical="center"/>
    </xf>
    <xf numFmtId="0" fontId="16" fillId="0" borderId="48" xfId="2223" applyFont="1" applyFill="1" applyBorder="1" applyAlignment="1">
      <alignment vertical="center"/>
    </xf>
    <xf numFmtId="0" fontId="16" fillId="0" borderId="41" xfId="2223" applyFont="1" applyFill="1" applyBorder="1" applyAlignment="1">
      <alignment horizontal="left" vertical="center" wrapText="1"/>
    </xf>
    <xf numFmtId="0" fontId="16" fillId="0" borderId="40" xfId="2223" applyFont="1" applyFill="1" applyBorder="1" applyAlignment="1">
      <alignment vertical="center" wrapText="1"/>
    </xf>
    <xf numFmtId="0" fontId="16" fillId="0" borderId="40" xfId="2223" applyFont="1" applyFill="1" applyBorder="1" applyAlignment="1">
      <alignment vertical="center"/>
    </xf>
    <xf numFmtId="0" fontId="16" fillId="0" borderId="39" xfId="2223" applyFont="1" applyFill="1" applyBorder="1" applyAlignment="1">
      <alignment vertical="center" wrapText="1"/>
    </xf>
    <xf numFmtId="0" fontId="17" fillId="0" borderId="47" xfId="17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3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16" fillId="0" borderId="8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top" wrapText="1"/>
    </xf>
    <xf numFmtId="0" fontId="20" fillId="0" borderId="0" xfId="0" applyFont="1" applyAlignment="1">
      <alignment horizontal="center" wrapText="1"/>
    </xf>
    <xf numFmtId="0" fontId="16" fillId="0" borderId="40" xfId="2223" applyFont="1" applyFill="1" applyBorder="1" applyAlignment="1">
      <alignment horizontal="center" vertical="center"/>
    </xf>
    <xf numFmtId="0" fontId="16" fillId="0" borderId="40" xfId="2223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center" wrapText="1"/>
    </xf>
    <xf numFmtId="0" fontId="16" fillId="0" borderId="4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left" vertical="center" wrapText="1"/>
    </xf>
    <xf numFmtId="0" fontId="17" fillId="2" borderId="11" xfId="0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17" fillId="2" borderId="0" xfId="0" applyFont="1" applyFill="1" applyAlignment="1">
      <alignment horizontal="left"/>
    </xf>
    <xf numFmtId="0" fontId="17" fillId="0" borderId="0" xfId="23" applyFont="1" applyAlignment="1">
      <alignment horizontal="center" vertical="top"/>
    </xf>
    <xf numFmtId="0" fontId="17" fillId="0" borderId="0" xfId="23" applyFont="1" applyAlignment="1">
      <alignment horizontal="center" vertical="center" wrapText="1"/>
    </xf>
    <xf numFmtId="0" fontId="17" fillId="0" borderId="0" xfId="23" applyFont="1" applyAlignment="1">
      <alignment horizontal="left" vertical="top" wrapText="1"/>
    </xf>
    <xf numFmtId="0" fontId="17" fillId="0" borderId="0" xfId="23" applyFont="1" applyBorder="1" applyAlignment="1">
      <alignment horizontal="left" vertical="top" wrapText="1"/>
    </xf>
    <xf numFmtId="0" fontId="17" fillId="0" borderId="41" xfId="1" applyFont="1" applyFill="1" applyBorder="1" applyAlignment="1">
      <alignment horizontal="center" wrapText="1"/>
    </xf>
    <xf numFmtId="0" fontId="17" fillId="0" borderId="46" xfId="1" applyFont="1" applyFill="1" applyBorder="1" applyAlignment="1">
      <alignment horizontal="center" wrapText="1"/>
    </xf>
    <xf numFmtId="0" fontId="17" fillId="0" borderId="12" xfId="23" applyFont="1" applyFill="1" applyBorder="1" applyAlignment="1">
      <alignment horizontal="center" vertical="top" wrapText="1"/>
    </xf>
    <xf numFmtId="0" fontId="17" fillId="0" borderId="12" xfId="23" applyFont="1" applyFill="1" applyBorder="1" applyAlignment="1">
      <alignment horizontal="left" vertical="top" wrapText="1"/>
    </xf>
    <xf numFmtId="0" fontId="16" fillId="0" borderId="0" xfId="23" applyFont="1" applyAlignment="1">
      <alignment horizontal="center" vertical="center" wrapText="1"/>
    </xf>
  </cellXfs>
  <cellStyles count="2272">
    <cellStyle name=" 1" xfId="28"/>
    <cellStyle name="_artabyuje" xfId="29"/>
    <cellStyle name="_artabyuje 2" xfId="30"/>
    <cellStyle name="_artabyuje_3.Havelvacner_N1_12 23.01.2018" xfId="31"/>
    <cellStyle name="20% - Accent1 2" xfId="32"/>
    <cellStyle name="20% - Accent1 2 2" xfId="33"/>
    <cellStyle name="20% - Accent1 2 2 2" xfId="34"/>
    <cellStyle name="20% - Accent1 2 2 2 2" xfId="35"/>
    <cellStyle name="20% - Accent1 2 2 2 2 2" xfId="36"/>
    <cellStyle name="20% - Accent1 2 2 2 2 2 2" xfId="1428"/>
    <cellStyle name="20% - Accent1 2 2 2 2 3" xfId="1120"/>
    <cellStyle name="20% - Accent1 2 2 2 2 3 2" xfId="1429"/>
    <cellStyle name="20% - Accent1 2 2 2 2 4" xfId="1430"/>
    <cellStyle name="20% - Accent1 2 2 2 3" xfId="37"/>
    <cellStyle name="20% - Accent1 2 2 2 3 2" xfId="38"/>
    <cellStyle name="20% - Accent1 2 2 2 3 2 2" xfId="1431"/>
    <cellStyle name="20% - Accent1 2 2 2 3 3" xfId="1121"/>
    <cellStyle name="20% - Accent1 2 2 2 3 3 2" xfId="1432"/>
    <cellStyle name="20% - Accent1 2 2 2 3 4" xfId="1433"/>
    <cellStyle name="20% - Accent1 2 2 2 4" xfId="39"/>
    <cellStyle name="20% - Accent1 2 2 2 4 2" xfId="1434"/>
    <cellStyle name="20% - Accent1 2 2 2 5" xfId="1122"/>
    <cellStyle name="20% - Accent1 2 2 2 5 2" xfId="1435"/>
    <cellStyle name="20% - Accent1 2 2 2 6" xfId="1436"/>
    <cellStyle name="20% - Accent1 2 2 3" xfId="40"/>
    <cellStyle name="20% - Accent1 2 2 3 2" xfId="41"/>
    <cellStyle name="20% - Accent1 2 2 3 2 2" xfId="1437"/>
    <cellStyle name="20% - Accent1 2 2 3 3" xfId="1123"/>
    <cellStyle name="20% - Accent1 2 2 3 3 2" xfId="1438"/>
    <cellStyle name="20% - Accent1 2 2 3 4" xfId="1439"/>
    <cellStyle name="20% - Accent1 2 2 4" xfId="42"/>
    <cellStyle name="20% - Accent1 2 2 4 2" xfId="43"/>
    <cellStyle name="20% - Accent1 2 2 4 2 2" xfId="1440"/>
    <cellStyle name="20% - Accent1 2 2 4 3" xfId="1124"/>
    <cellStyle name="20% - Accent1 2 2 4 3 2" xfId="1441"/>
    <cellStyle name="20% - Accent1 2 2 4 4" xfId="1442"/>
    <cellStyle name="20% - Accent1 2 3" xfId="44"/>
    <cellStyle name="20% - Accent1 2 3 2" xfId="45"/>
    <cellStyle name="20% - Accent1 2 3 2 2" xfId="46"/>
    <cellStyle name="20% - Accent1 2 3 2 2 2" xfId="1443"/>
    <cellStyle name="20% - Accent1 2 3 2 3" xfId="1125"/>
    <cellStyle name="20% - Accent1 2 3 2 3 2" xfId="1444"/>
    <cellStyle name="20% - Accent1 2 3 2 4" xfId="1445"/>
    <cellStyle name="20% - Accent1 2 3 3" xfId="47"/>
    <cellStyle name="20% - Accent1 2 3 3 2" xfId="48"/>
    <cellStyle name="20% - Accent1 2 3 3 2 2" xfId="1446"/>
    <cellStyle name="20% - Accent1 2 3 3 3" xfId="1126"/>
    <cellStyle name="20% - Accent1 2 3 3 3 2" xfId="1447"/>
    <cellStyle name="20% - Accent1 2 3 3 4" xfId="1448"/>
    <cellStyle name="20% - Accent1 2 3 4" xfId="49"/>
    <cellStyle name="20% - Accent1 2 3 4 2" xfId="50"/>
    <cellStyle name="20% - Accent1 2 3 5" xfId="1127"/>
    <cellStyle name="20% - Accent1 2 3 5 2" xfId="1449"/>
    <cellStyle name="20% - Accent1 2 3 6" xfId="1450"/>
    <cellStyle name="20% - Accent1 2 4" xfId="51"/>
    <cellStyle name="20% - Accent1 2 4 2" xfId="52"/>
    <cellStyle name="20% - Accent1 2 4 2 2" xfId="53"/>
    <cellStyle name="20% - Accent1 2 4 2 2 2" xfId="1451"/>
    <cellStyle name="20% - Accent1 2 4 2 3" xfId="1128"/>
    <cellStyle name="20% - Accent1 2 4 2 3 2" xfId="1452"/>
    <cellStyle name="20% - Accent1 2 4 2 4" xfId="1453"/>
    <cellStyle name="20% - Accent1 2 4 3" xfId="54"/>
    <cellStyle name="20% - Accent1 2 4 3 2" xfId="55"/>
    <cellStyle name="20% - Accent1 2 4 3 2 2" xfId="1454"/>
    <cellStyle name="20% - Accent1 2 4 3 3" xfId="1129"/>
    <cellStyle name="20% - Accent1 2 4 3 3 2" xfId="1455"/>
    <cellStyle name="20% - Accent1 2 4 3 4" xfId="1456"/>
    <cellStyle name="20% - Accent1 2 4 4" xfId="56"/>
    <cellStyle name="20% - Accent1 2 4 4 2" xfId="1457"/>
    <cellStyle name="20% - Accent1 2 4 5" xfId="1130"/>
    <cellStyle name="20% - Accent1 2 4 5 2" xfId="1458"/>
    <cellStyle name="20% - Accent1 2 4 6" xfId="1459"/>
    <cellStyle name="20% - Accent1 2 5" xfId="57"/>
    <cellStyle name="20% - Accent1 2 5 2" xfId="58"/>
    <cellStyle name="20% - Accent1 2 5 2 2" xfId="1460"/>
    <cellStyle name="20% - Accent1 2 5 3" xfId="1131"/>
    <cellStyle name="20% - Accent1 2 5 3 2" xfId="1461"/>
    <cellStyle name="20% - Accent1 2 5 4" xfId="1462"/>
    <cellStyle name="20% - Accent1 2 6" xfId="59"/>
    <cellStyle name="20% - Accent1 2 6 2" xfId="60"/>
    <cellStyle name="20% - Accent1 2 6 2 2" xfId="1463"/>
    <cellStyle name="20% - Accent1 2 6 3" xfId="1132"/>
    <cellStyle name="20% - Accent1 2 6 3 2" xfId="1464"/>
    <cellStyle name="20% - Accent1 2 6 4" xfId="1465"/>
    <cellStyle name="20% - Accent1 2 7" xfId="1019"/>
    <cellStyle name="20% - Accent1 3" xfId="61"/>
    <cellStyle name="20% - Accent1 3 2" xfId="62"/>
    <cellStyle name="20% - Accent1 3 2 2" xfId="1466"/>
    <cellStyle name="20% - Accent1 3 3" xfId="1133"/>
    <cellStyle name="20% - Accent1 3 3 2" xfId="1467"/>
    <cellStyle name="20% - Accent1 3 4" xfId="1468"/>
    <cellStyle name="20% - Accent1 4" xfId="1054"/>
    <cellStyle name="20% - Accent1 4 2" xfId="1469"/>
    <cellStyle name="20% - Accent2 2" xfId="63"/>
    <cellStyle name="20% - Accent2 2 2" xfId="64"/>
    <cellStyle name="20% - Accent2 2 2 2" xfId="65"/>
    <cellStyle name="20% - Accent2 2 2 2 2" xfId="66"/>
    <cellStyle name="20% - Accent2 2 2 2 2 2" xfId="67"/>
    <cellStyle name="20% - Accent2 2 2 2 2 2 2" xfId="1470"/>
    <cellStyle name="20% - Accent2 2 2 2 2 3" xfId="1134"/>
    <cellStyle name="20% - Accent2 2 2 2 2 3 2" xfId="1471"/>
    <cellStyle name="20% - Accent2 2 2 2 2 4" xfId="1472"/>
    <cellStyle name="20% - Accent2 2 2 2 3" xfId="68"/>
    <cellStyle name="20% - Accent2 2 2 2 3 2" xfId="69"/>
    <cellStyle name="20% - Accent2 2 2 2 3 2 2" xfId="1473"/>
    <cellStyle name="20% - Accent2 2 2 2 3 3" xfId="1135"/>
    <cellStyle name="20% - Accent2 2 2 2 3 3 2" xfId="1474"/>
    <cellStyle name="20% - Accent2 2 2 2 3 4" xfId="1475"/>
    <cellStyle name="20% - Accent2 2 2 2 4" xfId="70"/>
    <cellStyle name="20% - Accent2 2 2 2 4 2" xfId="1476"/>
    <cellStyle name="20% - Accent2 2 2 2 5" xfId="1136"/>
    <cellStyle name="20% - Accent2 2 2 2 5 2" xfId="1477"/>
    <cellStyle name="20% - Accent2 2 2 2 6" xfId="1478"/>
    <cellStyle name="20% - Accent2 2 2 3" xfId="71"/>
    <cellStyle name="20% - Accent2 2 2 3 2" xfId="72"/>
    <cellStyle name="20% - Accent2 2 2 3 2 2" xfId="1479"/>
    <cellStyle name="20% - Accent2 2 2 3 3" xfId="1137"/>
    <cellStyle name="20% - Accent2 2 2 3 3 2" xfId="1480"/>
    <cellStyle name="20% - Accent2 2 2 3 4" xfId="1481"/>
    <cellStyle name="20% - Accent2 2 2 4" xfId="73"/>
    <cellStyle name="20% - Accent2 2 2 4 2" xfId="74"/>
    <cellStyle name="20% - Accent2 2 2 4 2 2" xfId="1482"/>
    <cellStyle name="20% - Accent2 2 2 4 3" xfId="1138"/>
    <cellStyle name="20% - Accent2 2 2 4 3 2" xfId="1483"/>
    <cellStyle name="20% - Accent2 2 2 4 4" xfId="1484"/>
    <cellStyle name="20% - Accent2 2 3" xfId="75"/>
    <cellStyle name="20% - Accent2 2 3 2" xfId="76"/>
    <cellStyle name="20% - Accent2 2 3 2 2" xfId="77"/>
    <cellStyle name="20% - Accent2 2 3 2 2 2" xfId="1485"/>
    <cellStyle name="20% - Accent2 2 3 2 3" xfId="1139"/>
    <cellStyle name="20% - Accent2 2 3 2 3 2" xfId="1486"/>
    <cellStyle name="20% - Accent2 2 3 2 4" xfId="1487"/>
    <cellStyle name="20% - Accent2 2 3 3" xfId="78"/>
    <cellStyle name="20% - Accent2 2 3 3 2" xfId="79"/>
    <cellStyle name="20% - Accent2 2 3 3 2 2" xfId="1488"/>
    <cellStyle name="20% - Accent2 2 3 3 3" xfId="1140"/>
    <cellStyle name="20% - Accent2 2 3 3 3 2" xfId="1489"/>
    <cellStyle name="20% - Accent2 2 3 3 4" xfId="1490"/>
    <cellStyle name="20% - Accent2 2 3 4" xfId="80"/>
    <cellStyle name="20% - Accent2 2 3 4 2" xfId="81"/>
    <cellStyle name="20% - Accent2 2 3 5" xfId="1141"/>
    <cellStyle name="20% - Accent2 2 3 5 2" xfId="1491"/>
    <cellStyle name="20% - Accent2 2 3 6" xfId="1492"/>
    <cellStyle name="20% - Accent2 2 4" xfId="82"/>
    <cellStyle name="20% - Accent2 2 4 2" xfId="83"/>
    <cellStyle name="20% - Accent2 2 4 2 2" xfId="84"/>
    <cellStyle name="20% - Accent2 2 4 2 2 2" xfId="1493"/>
    <cellStyle name="20% - Accent2 2 4 2 3" xfId="1142"/>
    <cellStyle name="20% - Accent2 2 4 2 3 2" xfId="1494"/>
    <cellStyle name="20% - Accent2 2 4 2 4" xfId="1495"/>
    <cellStyle name="20% - Accent2 2 4 3" xfId="85"/>
    <cellStyle name="20% - Accent2 2 4 3 2" xfId="86"/>
    <cellStyle name="20% - Accent2 2 4 3 2 2" xfId="1496"/>
    <cellStyle name="20% - Accent2 2 4 3 3" xfId="1143"/>
    <cellStyle name="20% - Accent2 2 4 3 3 2" xfId="1497"/>
    <cellStyle name="20% - Accent2 2 4 3 4" xfId="1498"/>
    <cellStyle name="20% - Accent2 2 4 4" xfId="87"/>
    <cellStyle name="20% - Accent2 2 4 4 2" xfId="1499"/>
    <cellStyle name="20% - Accent2 2 4 5" xfId="1144"/>
    <cellStyle name="20% - Accent2 2 4 5 2" xfId="1500"/>
    <cellStyle name="20% - Accent2 2 4 6" xfId="1501"/>
    <cellStyle name="20% - Accent2 2 5" xfId="88"/>
    <cellStyle name="20% - Accent2 2 5 2" xfId="89"/>
    <cellStyle name="20% - Accent2 2 5 2 2" xfId="1502"/>
    <cellStyle name="20% - Accent2 2 5 3" xfId="1145"/>
    <cellStyle name="20% - Accent2 2 5 3 2" xfId="1503"/>
    <cellStyle name="20% - Accent2 2 5 4" xfId="1504"/>
    <cellStyle name="20% - Accent2 2 6" xfId="90"/>
    <cellStyle name="20% - Accent2 2 6 2" xfId="91"/>
    <cellStyle name="20% - Accent2 2 6 2 2" xfId="1505"/>
    <cellStyle name="20% - Accent2 2 6 3" xfId="1146"/>
    <cellStyle name="20% - Accent2 2 6 3 2" xfId="1506"/>
    <cellStyle name="20% - Accent2 2 6 4" xfId="1507"/>
    <cellStyle name="20% - Accent2 2 7" xfId="1022"/>
    <cellStyle name="20% - Accent2 3" xfId="92"/>
    <cellStyle name="20% - Accent2 3 2" xfId="93"/>
    <cellStyle name="20% - Accent2 3 2 2" xfId="1508"/>
    <cellStyle name="20% - Accent2 3 3" xfId="1147"/>
    <cellStyle name="20% - Accent2 3 3 2" xfId="1509"/>
    <cellStyle name="20% - Accent2 3 4" xfId="1510"/>
    <cellStyle name="20% - Accent2 4" xfId="1056"/>
    <cellStyle name="20% - Accent2 4 2" xfId="1511"/>
    <cellStyle name="20% - Accent3 2" xfId="94"/>
    <cellStyle name="20% - Accent3 2 2" xfId="95"/>
    <cellStyle name="20% - Accent3 2 2 2" xfId="96"/>
    <cellStyle name="20% - Accent3 2 2 2 2" xfId="97"/>
    <cellStyle name="20% - Accent3 2 2 2 2 2" xfId="98"/>
    <cellStyle name="20% - Accent3 2 2 2 2 2 2" xfId="1512"/>
    <cellStyle name="20% - Accent3 2 2 2 2 3" xfId="1148"/>
    <cellStyle name="20% - Accent3 2 2 2 2 3 2" xfId="1513"/>
    <cellStyle name="20% - Accent3 2 2 2 2 4" xfId="1514"/>
    <cellStyle name="20% - Accent3 2 2 2 3" xfId="99"/>
    <cellStyle name="20% - Accent3 2 2 2 3 2" xfId="100"/>
    <cellStyle name="20% - Accent3 2 2 2 3 2 2" xfId="1515"/>
    <cellStyle name="20% - Accent3 2 2 2 3 3" xfId="1149"/>
    <cellStyle name="20% - Accent3 2 2 2 3 3 2" xfId="1516"/>
    <cellStyle name="20% - Accent3 2 2 2 3 4" xfId="1517"/>
    <cellStyle name="20% - Accent3 2 2 2 4" xfId="101"/>
    <cellStyle name="20% - Accent3 2 2 2 4 2" xfId="1518"/>
    <cellStyle name="20% - Accent3 2 2 2 5" xfId="1150"/>
    <cellStyle name="20% - Accent3 2 2 2 5 2" xfId="1519"/>
    <cellStyle name="20% - Accent3 2 2 2 6" xfId="1520"/>
    <cellStyle name="20% - Accent3 2 2 3" xfId="102"/>
    <cellStyle name="20% - Accent3 2 2 3 2" xfId="103"/>
    <cellStyle name="20% - Accent3 2 2 3 2 2" xfId="1521"/>
    <cellStyle name="20% - Accent3 2 2 3 3" xfId="1151"/>
    <cellStyle name="20% - Accent3 2 2 3 3 2" xfId="1522"/>
    <cellStyle name="20% - Accent3 2 2 3 4" xfId="1523"/>
    <cellStyle name="20% - Accent3 2 2 4" xfId="104"/>
    <cellStyle name="20% - Accent3 2 2 4 2" xfId="105"/>
    <cellStyle name="20% - Accent3 2 2 4 2 2" xfId="1524"/>
    <cellStyle name="20% - Accent3 2 2 4 3" xfId="1152"/>
    <cellStyle name="20% - Accent3 2 2 4 3 2" xfId="1525"/>
    <cellStyle name="20% - Accent3 2 2 4 4" xfId="1526"/>
    <cellStyle name="20% - Accent3 2 3" xfId="106"/>
    <cellStyle name="20% - Accent3 2 3 2" xfId="107"/>
    <cellStyle name="20% - Accent3 2 3 2 2" xfId="108"/>
    <cellStyle name="20% - Accent3 2 3 2 2 2" xfId="1527"/>
    <cellStyle name="20% - Accent3 2 3 2 3" xfId="1153"/>
    <cellStyle name="20% - Accent3 2 3 2 3 2" xfId="1528"/>
    <cellStyle name="20% - Accent3 2 3 2 4" xfId="1529"/>
    <cellStyle name="20% - Accent3 2 3 3" xfId="109"/>
    <cellStyle name="20% - Accent3 2 3 3 2" xfId="110"/>
    <cellStyle name="20% - Accent3 2 3 3 2 2" xfId="1530"/>
    <cellStyle name="20% - Accent3 2 3 3 3" xfId="1154"/>
    <cellStyle name="20% - Accent3 2 3 3 3 2" xfId="1531"/>
    <cellStyle name="20% - Accent3 2 3 3 4" xfId="1532"/>
    <cellStyle name="20% - Accent3 2 3 4" xfId="111"/>
    <cellStyle name="20% - Accent3 2 3 4 2" xfId="112"/>
    <cellStyle name="20% - Accent3 2 3 5" xfId="1155"/>
    <cellStyle name="20% - Accent3 2 3 5 2" xfId="1533"/>
    <cellStyle name="20% - Accent3 2 3 6" xfId="1534"/>
    <cellStyle name="20% - Accent3 2 4" xfId="113"/>
    <cellStyle name="20% - Accent3 2 4 2" xfId="114"/>
    <cellStyle name="20% - Accent3 2 4 2 2" xfId="115"/>
    <cellStyle name="20% - Accent3 2 4 2 2 2" xfId="1535"/>
    <cellStyle name="20% - Accent3 2 4 2 3" xfId="1156"/>
    <cellStyle name="20% - Accent3 2 4 2 3 2" xfId="1536"/>
    <cellStyle name="20% - Accent3 2 4 2 4" xfId="1537"/>
    <cellStyle name="20% - Accent3 2 4 3" xfId="116"/>
    <cellStyle name="20% - Accent3 2 4 3 2" xfId="117"/>
    <cellStyle name="20% - Accent3 2 4 3 2 2" xfId="1538"/>
    <cellStyle name="20% - Accent3 2 4 3 3" xfId="1157"/>
    <cellStyle name="20% - Accent3 2 4 3 3 2" xfId="1539"/>
    <cellStyle name="20% - Accent3 2 4 3 4" xfId="1540"/>
    <cellStyle name="20% - Accent3 2 4 4" xfId="118"/>
    <cellStyle name="20% - Accent3 2 4 4 2" xfId="1541"/>
    <cellStyle name="20% - Accent3 2 4 5" xfId="1158"/>
    <cellStyle name="20% - Accent3 2 4 5 2" xfId="1542"/>
    <cellStyle name="20% - Accent3 2 4 6" xfId="1543"/>
    <cellStyle name="20% - Accent3 2 5" xfId="119"/>
    <cellStyle name="20% - Accent3 2 5 2" xfId="120"/>
    <cellStyle name="20% - Accent3 2 5 2 2" xfId="1544"/>
    <cellStyle name="20% - Accent3 2 5 3" xfId="1160"/>
    <cellStyle name="20% - Accent3 2 5 3 2" xfId="1545"/>
    <cellStyle name="20% - Accent3 2 5 4" xfId="1546"/>
    <cellStyle name="20% - Accent3 2 6" xfId="121"/>
    <cellStyle name="20% - Accent3 2 6 2" xfId="122"/>
    <cellStyle name="20% - Accent3 2 6 2 2" xfId="1547"/>
    <cellStyle name="20% - Accent3 2 6 3" xfId="1162"/>
    <cellStyle name="20% - Accent3 2 6 3 2" xfId="1548"/>
    <cellStyle name="20% - Accent3 2 6 4" xfId="1549"/>
    <cellStyle name="20% - Accent3 2 7" xfId="1021"/>
    <cellStyle name="20% - Accent3 3" xfId="123"/>
    <cellStyle name="20% - Accent3 3 2" xfId="124"/>
    <cellStyle name="20% - Accent3 3 2 2" xfId="1550"/>
    <cellStyle name="20% - Accent3 3 3" xfId="1164"/>
    <cellStyle name="20% - Accent3 3 3 2" xfId="1551"/>
    <cellStyle name="20% - Accent3 3 4" xfId="1552"/>
    <cellStyle name="20% - Accent3 4" xfId="1058"/>
    <cellStyle name="20% - Accent3 4 2" xfId="1553"/>
    <cellStyle name="20% - Accent4 2" xfId="125"/>
    <cellStyle name="20% - Accent4 2 2" xfId="126"/>
    <cellStyle name="20% - Accent4 2 2 2" xfId="127"/>
    <cellStyle name="20% - Accent4 2 2 2 2" xfId="128"/>
    <cellStyle name="20% - Accent4 2 2 2 2 2" xfId="129"/>
    <cellStyle name="20% - Accent4 2 2 2 2 2 2" xfId="1554"/>
    <cellStyle name="20% - Accent4 2 2 2 2 3" xfId="1165"/>
    <cellStyle name="20% - Accent4 2 2 2 2 3 2" xfId="1555"/>
    <cellStyle name="20% - Accent4 2 2 2 2 4" xfId="1556"/>
    <cellStyle name="20% - Accent4 2 2 2 3" xfId="130"/>
    <cellStyle name="20% - Accent4 2 2 2 3 2" xfId="131"/>
    <cellStyle name="20% - Accent4 2 2 2 3 2 2" xfId="1557"/>
    <cellStyle name="20% - Accent4 2 2 2 3 3" xfId="1166"/>
    <cellStyle name="20% - Accent4 2 2 2 3 3 2" xfId="1558"/>
    <cellStyle name="20% - Accent4 2 2 2 3 4" xfId="1559"/>
    <cellStyle name="20% - Accent4 2 2 2 4" xfId="132"/>
    <cellStyle name="20% - Accent4 2 2 2 4 2" xfId="1560"/>
    <cellStyle name="20% - Accent4 2 2 2 5" xfId="1167"/>
    <cellStyle name="20% - Accent4 2 2 2 5 2" xfId="1561"/>
    <cellStyle name="20% - Accent4 2 2 2 6" xfId="1562"/>
    <cellStyle name="20% - Accent4 2 2 3" xfId="133"/>
    <cellStyle name="20% - Accent4 2 2 3 2" xfId="134"/>
    <cellStyle name="20% - Accent4 2 2 3 2 2" xfId="1563"/>
    <cellStyle name="20% - Accent4 2 2 3 3" xfId="1168"/>
    <cellStyle name="20% - Accent4 2 2 3 3 2" xfId="1564"/>
    <cellStyle name="20% - Accent4 2 2 3 4" xfId="1565"/>
    <cellStyle name="20% - Accent4 2 2 4" xfId="135"/>
    <cellStyle name="20% - Accent4 2 2 4 2" xfId="136"/>
    <cellStyle name="20% - Accent4 2 2 4 2 2" xfId="1566"/>
    <cellStyle name="20% - Accent4 2 2 4 3" xfId="1169"/>
    <cellStyle name="20% - Accent4 2 2 4 3 2" xfId="1567"/>
    <cellStyle name="20% - Accent4 2 2 4 4" xfId="1568"/>
    <cellStyle name="20% - Accent4 2 3" xfId="137"/>
    <cellStyle name="20% - Accent4 2 3 2" xfId="138"/>
    <cellStyle name="20% - Accent4 2 3 2 2" xfId="139"/>
    <cellStyle name="20% - Accent4 2 3 2 2 2" xfId="1569"/>
    <cellStyle name="20% - Accent4 2 3 2 3" xfId="1170"/>
    <cellStyle name="20% - Accent4 2 3 2 3 2" xfId="1570"/>
    <cellStyle name="20% - Accent4 2 3 2 4" xfId="1571"/>
    <cellStyle name="20% - Accent4 2 3 3" xfId="140"/>
    <cellStyle name="20% - Accent4 2 3 3 2" xfId="141"/>
    <cellStyle name="20% - Accent4 2 3 3 2 2" xfId="1572"/>
    <cellStyle name="20% - Accent4 2 3 3 3" xfId="1171"/>
    <cellStyle name="20% - Accent4 2 3 3 3 2" xfId="1573"/>
    <cellStyle name="20% - Accent4 2 3 3 4" xfId="1574"/>
    <cellStyle name="20% - Accent4 2 3 4" xfId="142"/>
    <cellStyle name="20% - Accent4 2 3 4 2" xfId="143"/>
    <cellStyle name="20% - Accent4 2 3 5" xfId="1172"/>
    <cellStyle name="20% - Accent4 2 3 5 2" xfId="1575"/>
    <cellStyle name="20% - Accent4 2 3 6" xfId="1576"/>
    <cellStyle name="20% - Accent4 2 4" xfId="144"/>
    <cellStyle name="20% - Accent4 2 4 2" xfId="145"/>
    <cellStyle name="20% - Accent4 2 4 2 2" xfId="146"/>
    <cellStyle name="20% - Accent4 2 4 2 2 2" xfId="1577"/>
    <cellStyle name="20% - Accent4 2 4 2 3" xfId="1173"/>
    <cellStyle name="20% - Accent4 2 4 2 3 2" xfId="1578"/>
    <cellStyle name="20% - Accent4 2 4 2 4" xfId="1579"/>
    <cellStyle name="20% - Accent4 2 4 3" xfId="147"/>
    <cellStyle name="20% - Accent4 2 4 3 2" xfId="148"/>
    <cellStyle name="20% - Accent4 2 4 3 2 2" xfId="1580"/>
    <cellStyle name="20% - Accent4 2 4 3 3" xfId="1174"/>
    <cellStyle name="20% - Accent4 2 4 3 3 2" xfId="1581"/>
    <cellStyle name="20% - Accent4 2 4 3 4" xfId="1582"/>
    <cellStyle name="20% - Accent4 2 4 4" xfId="149"/>
    <cellStyle name="20% - Accent4 2 4 4 2" xfId="1583"/>
    <cellStyle name="20% - Accent4 2 4 5" xfId="1175"/>
    <cellStyle name="20% - Accent4 2 4 5 2" xfId="1584"/>
    <cellStyle name="20% - Accent4 2 4 6" xfId="1585"/>
    <cellStyle name="20% - Accent4 2 5" xfId="150"/>
    <cellStyle name="20% - Accent4 2 5 2" xfId="151"/>
    <cellStyle name="20% - Accent4 2 5 2 2" xfId="1586"/>
    <cellStyle name="20% - Accent4 2 5 3" xfId="1176"/>
    <cellStyle name="20% - Accent4 2 5 3 2" xfId="1587"/>
    <cellStyle name="20% - Accent4 2 5 4" xfId="1588"/>
    <cellStyle name="20% - Accent4 2 6" xfId="152"/>
    <cellStyle name="20% - Accent4 2 6 2" xfId="153"/>
    <cellStyle name="20% - Accent4 2 6 2 2" xfId="1589"/>
    <cellStyle name="20% - Accent4 2 6 3" xfId="1177"/>
    <cellStyle name="20% - Accent4 2 6 3 2" xfId="1590"/>
    <cellStyle name="20% - Accent4 2 6 4" xfId="1591"/>
    <cellStyle name="20% - Accent4 2 7" xfId="1038"/>
    <cellStyle name="20% - Accent4 3" xfId="154"/>
    <cellStyle name="20% - Accent4 3 2" xfId="155"/>
    <cellStyle name="20% - Accent4 3 2 2" xfId="1592"/>
    <cellStyle name="20% - Accent4 3 3" xfId="1178"/>
    <cellStyle name="20% - Accent4 3 3 2" xfId="1593"/>
    <cellStyle name="20% - Accent4 3 4" xfId="1594"/>
    <cellStyle name="20% - Accent4 4" xfId="1060"/>
    <cellStyle name="20% - Accent4 4 2" xfId="1595"/>
    <cellStyle name="20% - Accent5 2" xfId="156"/>
    <cellStyle name="20% - Accent5 2 2" xfId="157"/>
    <cellStyle name="20% - Accent5 2 2 2" xfId="158"/>
    <cellStyle name="20% - Accent5 2 2 2 2" xfId="159"/>
    <cellStyle name="20% - Accent5 2 2 2 2 2" xfId="160"/>
    <cellStyle name="20% - Accent5 2 2 2 2 2 2" xfId="1596"/>
    <cellStyle name="20% - Accent5 2 2 2 2 3" xfId="1179"/>
    <cellStyle name="20% - Accent5 2 2 2 2 3 2" xfId="1597"/>
    <cellStyle name="20% - Accent5 2 2 2 2 4" xfId="1598"/>
    <cellStyle name="20% - Accent5 2 2 2 3" xfId="161"/>
    <cellStyle name="20% - Accent5 2 2 2 3 2" xfId="162"/>
    <cellStyle name="20% - Accent5 2 2 2 3 2 2" xfId="1599"/>
    <cellStyle name="20% - Accent5 2 2 2 3 3" xfId="1180"/>
    <cellStyle name="20% - Accent5 2 2 2 3 3 2" xfId="1600"/>
    <cellStyle name="20% - Accent5 2 2 2 3 4" xfId="1601"/>
    <cellStyle name="20% - Accent5 2 2 2 4" xfId="163"/>
    <cellStyle name="20% - Accent5 2 2 2 4 2" xfId="1602"/>
    <cellStyle name="20% - Accent5 2 2 2 5" xfId="1181"/>
    <cellStyle name="20% - Accent5 2 2 2 5 2" xfId="1603"/>
    <cellStyle name="20% - Accent5 2 2 2 6" xfId="1604"/>
    <cellStyle name="20% - Accent5 2 2 3" xfId="164"/>
    <cellStyle name="20% - Accent5 2 2 3 2" xfId="165"/>
    <cellStyle name="20% - Accent5 2 2 3 2 2" xfId="1605"/>
    <cellStyle name="20% - Accent5 2 2 3 3" xfId="1182"/>
    <cellStyle name="20% - Accent5 2 2 3 3 2" xfId="1606"/>
    <cellStyle name="20% - Accent5 2 2 3 4" xfId="1607"/>
    <cellStyle name="20% - Accent5 2 2 4" xfId="166"/>
    <cellStyle name="20% - Accent5 2 2 4 2" xfId="167"/>
    <cellStyle name="20% - Accent5 2 2 4 2 2" xfId="1608"/>
    <cellStyle name="20% - Accent5 2 2 4 3" xfId="1183"/>
    <cellStyle name="20% - Accent5 2 2 4 3 2" xfId="1609"/>
    <cellStyle name="20% - Accent5 2 2 4 4" xfId="1610"/>
    <cellStyle name="20% - Accent5 2 3" xfId="168"/>
    <cellStyle name="20% - Accent5 2 3 2" xfId="169"/>
    <cellStyle name="20% - Accent5 2 3 2 2" xfId="170"/>
    <cellStyle name="20% - Accent5 2 3 2 2 2" xfId="1611"/>
    <cellStyle name="20% - Accent5 2 3 2 3" xfId="1184"/>
    <cellStyle name="20% - Accent5 2 3 2 3 2" xfId="1612"/>
    <cellStyle name="20% - Accent5 2 3 2 4" xfId="1613"/>
    <cellStyle name="20% - Accent5 2 3 3" xfId="171"/>
    <cellStyle name="20% - Accent5 2 3 3 2" xfId="172"/>
    <cellStyle name="20% - Accent5 2 3 3 2 2" xfId="1614"/>
    <cellStyle name="20% - Accent5 2 3 3 3" xfId="1185"/>
    <cellStyle name="20% - Accent5 2 3 3 3 2" xfId="1615"/>
    <cellStyle name="20% - Accent5 2 3 3 4" xfId="1616"/>
    <cellStyle name="20% - Accent5 2 3 4" xfId="173"/>
    <cellStyle name="20% - Accent5 2 3 4 2" xfId="174"/>
    <cellStyle name="20% - Accent5 2 3 5" xfId="1186"/>
    <cellStyle name="20% - Accent5 2 3 5 2" xfId="1617"/>
    <cellStyle name="20% - Accent5 2 3 6" xfId="1618"/>
    <cellStyle name="20% - Accent5 2 4" xfId="175"/>
    <cellStyle name="20% - Accent5 2 4 2" xfId="176"/>
    <cellStyle name="20% - Accent5 2 4 2 2" xfId="177"/>
    <cellStyle name="20% - Accent5 2 4 2 2 2" xfId="1619"/>
    <cellStyle name="20% - Accent5 2 4 2 3" xfId="1187"/>
    <cellStyle name="20% - Accent5 2 4 2 3 2" xfId="1620"/>
    <cellStyle name="20% - Accent5 2 4 2 4" xfId="1621"/>
    <cellStyle name="20% - Accent5 2 4 3" xfId="178"/>
    <cellStyle name="20% - Accent5 2 4 3 2" xfId="179"/>
    <cellStyle name="20% - Accent5 2 4 3 2 2" xfId="1622"/>
    <cellStyle name="20% - Accent5 2 4 3 3" xfId="1188"/>
    <cellStyle name="20% - Accent5 2 4 3 3 2" xfId="1623"/>
    <cellStyle name="20% - Accent5 2 4 3 4" xfId="1624"/>
    <cellStyle name="20% - Accent5 2 4 4" xfId="180"/>
    <cellStyle name="20% - Accent5 2 4 4 2" xfId="1625"/>
    <cellStyle name="20% - Accent5 2 4 5" xfId="1189"/>
    <cellStyle name="20% - Accent5 2 4 5 2" xfId="1626"/>
    <cellStyle name="20% - Accent5 2 4 6" xfId="1627"/>
    <cellStyle name="20% - Accent5 2 5" xfId="181"/>
    <cellStyle name="20% - Accent5 2 5 2" xfId="182"/>
    <cellStyle name="20% - Accent5 2 5 2 2" xfId="1628"/>
    <cellStyle name="20% - Accent5 2 5 3" xfId="1190"/>
    <cellStyle name="20% - Accent5 2 5 3 2" xfId="1629"/>
    <cellStyle name="20% - Accent5 2 5 4" xfId="1630"/>
    <cellStyle name="20% - Accent5 2 6" xfId="183"/>
    <cellStyle name="20% - Accent5 2 6 2" xfId="184"/>
    <cellStyle name="20% - Accent5 2 6 2 2" xfId="1631"/>
    <cellStyle name="20% - Accent5 2 6 3" xfId="1191"/>
    <cellStyle name="20% - Accent5 2 6 3 2" xfId="1632"/>
    <cellStyle name="20% - Accent5 2 6 4" xfId="1633"/>
    <cellStyle name="20% - Accent5 2 7" xfId="1041"/>
    <cellStyle name="20% - Accent5 3" xfId="185"/>
    <cellStyle name="20% - Accent5 3 2" xfId="186"/>
    <cellStyle name="20% - Accent5 3 2 2" xfId="1634"/>
    <cellStyle name="20% - Accent5 3 3" xfId="1192"/>
    <cellStyle name="20% - Accent5 3 3 2" xfId="1635"/>
    <cellStyle name="20% - Accent5 3 4" xfId="1636"/>
    <cellStyle name="20% - Accent5 4" xfId="1062"/>
    <cellStyle name="20% - Accent5 4 2" xfId="1637"/>
    <cellStyle name="20% - Accent6 2" xfId="187"/>
    <cellStyle name="20% - Accent6 2 2" xfId="188"/>
    <cellStyle name="20% - Accent6 2 2 2" xfId="189"/>
    <cellStyle name="20% - Accent6 2 2 2 2" xfId="190"/>
    <cellStyle name="20% - Accent6 2 2 2 2 2" xfId="191"/>
    <cellStyle name="20% - Accent6 2 2 2 2 2 2" xfId="1638"/>
    <cellStyle name="20% - Accent6 2 2 2 2 3" xfId="1193"/>
    <cellStyle name="20% - Accent6 2 2 2 2 3 2" xfId="1639"/>
    <cellStyle name="20% - Accent6 2 2 2 2 4" xfId="1640"/>
    <cellStyle name="20% - Accent6 2 2 2 3" xfId="192"/>
    <cellStyle name="20% - Accent6 2 2 2 3 2" xfId="193"/>
    <cellStyle name="20% - Accent6 2 2 2 3 2 2" xfId="1641"/>
    <cellStyle name="20% - Accent6 2 2 2 3 3" xfId="1194"/>
    <cellStyle name="20% - Accent6 2 2 2 3 3 2" xfId="1642"/>
    <cellStyle name="20% - Accent6 2 2 2 3 4" xfId="1643"/>
    <cellStyle name="20% - Accent6 2 2 2 4" xfId="194"/>
    <cellStyle name="20% - Accent6 2 2 2 4 2" xfId="1644"/>
    <cellStyle name="20% - Accent6 2 2 2 5" xfId="1195"/>
    <cellStyle name="20% - Accent6 2 2 2 5 2" xfId="1645"/>
    <cellStyle name="20% - Accent6 2 2 2 6" xfId="1646"/>
    <cellStyle name="20% - Accent6 2 2 3" xfId="195"/>
    <cellStyle name="20% - Accent6 2 2 3 2" xfId="196"/>
    <cellStyle name="20% - Accent6 2 2 3 2 2" xfId="1647"/>
    <cellStyle name="20% - Accent6 2 2 3 3" xfId="1196"/>
    <cellStyle name="20% - Accent6 2 2 3 3 2" xfId="1648"/>
    <cellStyle name="20% - Accent6 2 2 3 4" xfId="1649"/>
    <cellStyle name="20% - Accent6 2 2 4" xfId="197"/>
    <cellStyle name="20% - Accent6 2 2 4 2" xfId="198"/>
    <cellStyle name="20% - Accent6 2 2 4 2 2" xfId="1650"/>
    <cellStyle name="20% - Accent6 2 2 4 3" xfId="1197"/>
    <cellStyle name="20% - Accent6 2 2 4 3 2" xfId="1651"/>
    <cellStyle name="20% - Accent6 2 2 4 4" xfId="1652"/>
    <cellStyle name="20% - Accent6 2 3" xfId="199"/>
    <cellStyle name="20% - Accent6 2 3 2" xfId="200"/>
    <cellStyle name="20% - Accent6 2 3 2 2" xfId="201"/>
    <cellStyle name="20% - Accent6 2 3 2 2 2" xfId="1653"/>
    <cellStyle name="20% - Accent6 2 3 2 3" xfId="1198"/>
    <cellStyle name="20% - Accent6 2 3 2 3 2" xfId="1654"/>
    <cellStyle name="20% - Accent6 2 3 2 4" xfId="1655"/>
    <cellStyle name="20% - Accent6 2 3 3" xfId="202"/>
    <cellStyle name="20% - Accent6 2 3 3 2" xfId="203"/>
    <cellStyle name="20% - Accent6 2 3 3 2 2" xfId="1656"/>
    <cellStyle name="20% - Accent6 2 3 3 3" xfId="1199"/>
    <cellStyle name="20% - Accent6 2 3 3 3 2" xfId="1657"/>
    <cellStyle name="20% - Accent6 2 3 3 4" xfId="1658"/>
    <cellStyle name="20% - Accent6 2 3 4" xfId="204"/>
    <cellStyle name="20% - Accent6 2 3 4 2" xfId="205"/>
    <cellStyle name="20% - Accent6 2 3 5" xfId="1200"/>
    <cellStyle name="20% - Accent6 2 3 5 2" xfId="1659"/>
    <cellStyle name="20% - Accent6 2 3 6" xfId="1660"/>
    <cellStyle name="20% - Accent6 2 4" xfId="206"/>
    <cellStyle name="20% - Accent6 2 4 2" xfId="207"/>
    <cellStyle name="20% - Accent6 2 4 2 2" xfId="208"/>
    <cellStyle name="20% - Accent6 2 4 2 2 2" xfId="1661"/>
    <cellStyle name="20% - Accent6 2 4 2 3" xfId="1201"/>
    <cellStyle name="20% - Accent6 2 4 2 3 2" xfId="1662"/>
    <cellStyle name="20% - Accent6 2 4 2 4" xfId="1663"/>
    <cellStyle name="20% - Accent6 2 4 3" xfId="209"/>
    <cellStyle name="20% - Accent6 2 4 3 2" xfId="210"/>
    <cellStyle name="20% - Accent6 2 4 3 2 2" xfId="1664"/>
    <cellStyle name="20% - Accent6 2 4 3 3" xfId="1202"/>
    <cellStyle name="20% - Accent6 2 4 3 3 2" xfId="1665"/>
    <cellStyle name="20% - Accent6 2 4 3 4" xfId="1666"/>
    <cellStyle name="20% - Accent6 2 4 4" xfId="211"/>
    <cellStyle name="20% - Accent6 2 4 4 2" xfId="1667"/>
    <cellStyle name="20% - Accent6 2 4 5" xfId="1203"/>
    <cellStyle name="20% - Accent6 2 4 5 2" xfId="1668"/>
    <cellStyle name="20% - Accent6 2 4 6" xfId="1669"/>
    <cellStyle name="20% - Accent6 2 5" xfId="212"/>
    <cellStyle name="20% - Accent6 2 5 2" xfId="213"/>
    <cellStyle name="20% - Accent6 2 5 2 2" xfId="1670"/>
    <cellStyle name="20% - Accent6 2 5 3" xfId="1204"/>
    <cellStyle name="20% - Accent6 2 5 3 2" xfId="1671"/>
    <cellStyle name="20% - Accent6 2 5 4" xfId="1672"/>
    <cellStyle name="20% - Accent6 2 6" xfId="214"/>
    <cellStyle name="20% - Accent6 2 6 2" xfId="215"/>
    <cellStyle name="20% - Accent6 2 6 2 2" xfId="1673"/>
    <cellStyle name="20% - Accent6 2 6 3" xfId="1205"/>
    <cellStyle name="20% - Accent6 2 6 3 2" xfId="1674"/>
    <cellStyle name="20% - Accent6 2 6 4" xfId="1675"/>
    <cellStyle name="20% - Accent6 2 7" xfId="1009"/>
    <cellStyle name="20% - Accent6 3" xfId="216"/>
    <cellStyle name="20% - Accent6 3 2" xfId="217"/>
    <cellStyle name="20% - Accent6 3 2 2" xfId="1676"/>
    <cellStyle name="20% - Accent6 3 3" xfId="1206"/>
    <cellStyle name="20% - Accent6 3 3 2" xfId="1677"/>
    <cellStyle name="20% - Accent6 3 4" xfId="1678"/>
    <cellStyle name="20% - Accent6 4" xfId="1064"/>
    <cellStyle name="20% - Accent6 4 2" xfId="1679"/>
    <cellStyle name="20% - Акцент1 2" xfId="1080"/>
    <cellStyle name="20% — акцент1 2" xfId="218"/>
    <cellStyle name="20% - Акцент1 2 2" xfId="1680"/>
    <cellStyle name="20% — акцент1 2 2" xfId="1207"/>
    <cellStyle name="20% — акцент1 2 3" xfId="1044"/>
    <cellStyle name="20% - Акцент1 3" xfId="979"/>
    <cellStyle name="20% - Акцент2 2" xfId="1082"/>
    <cellStyle name="20% — акцент2 2" xfId="219"/>
    <cellStyle name="20% - Акцент2 2 2" xfId="1681"/>
    <cellStyle name="20% — акцент2 2 2" xfId="1208"/>
    <cellStyle name="20% — акцент2 2 3" xfId="1163"/>
    <cellStyle name="20% - Акцент2 3" xfId="983"/>
    <cellStyle name="20% - Акцент3 2" xfId="1084"/>
    <cellStyle name="20% — акцент3 2" xfId="220"/>
    <cellStyle name="20% - Акцент3 2 2" xfId="1682"/>
    <cellStyle name="20% — акцент3 2 2" xfId="1209"/>
    <cellStyle name="20% — акцент3 2 3" xfId="1046"/>
    <cellStyle name="20% - Акцент3 3" xfId="987"/>
    <cellStyle name="20% - Акцент4 2" xfId="1086"/>
    <cellStyle name="20% — акцент4 2" xfId="221"/>
    <cellStyle name="20% - Акцент4 2 2" xfId="1683"/>
    <cellStyle name="20% — акцент4 2 2" xfId="1210"/>
    <cellStyle name="20% — акцент4 2 3" xfId="1161"/>
    <cellStyle name="20% - Акцент4 3" xfId="991"/>
    <cellStyle name="20% - Акцент5 2" xfId="1088"/>
    <cellStyle name="20% — акцент5 2" xfId="222"/>
    <cellStyle name="20% - Акцент5 2 2" xfId="1684"/>
    <cellStyle name="20% — акцент5 2 2" xfId="1211"/>
    <cellStyle name="20% — акцент5 2 3" xfId="1119"/>
    <cellStyle name="20% - Акцент5 3" xfId="995"/>
    <cellStyle name="20% - Акцент6 2" xfId="1090"/>
    <cellStyle name="20% — акцент6 2" xfId="223"/>
    <cellStyle name="20% - Акцент6 2 2" xfId="1685"/>
    <cellStyle name="20% — акцент6 2 2" xfId="1212"/>
    <cellStyle name="20% — акцент6 2 3" xfId="1159"/>
    <cellStyle name="20% - Акцент6 3" xfId="999"/>
    <cellStyle name="40% - Accent1 2" xfId="224"/>
    <cellStyle name="40% - Accent1 2 2" xfId="225"/>
    <cellStyle name="40% - Accent1 2 2 2" xfId="226"/>
    <cellStyle name="40% - Accent1 2 2 2 2" xfId="227"/>
    <cellStyle name="40% - Accent1 2 2 2 2 2" xfId="228"/>
    <cellStyle name="40% - Accent1 2 2 2 2 2 2" xfId="1686"/>
    <cellStyle name="40% - Accent1 2 2 2 2 3" xfId="1213"/>
    <cellStyle name="40% - Accent1 2 2 2 2 3 2" xfId="1687"/>
    <cellStyle name="40% - Accent1 2 2 2 2 4" xfId="1688"/>
    <cellStyle name="40% - Accent1 2 2 2 3" xfId="229"/>
    <cellStyle name="40% - Accent1 2 2 2 3 2" xfId="230"/>
    <cellStyle name="40% - Accent1 2 2 2 3 2 2" xfId="1689"/>
    <cellStyle name="40% - Accent1 2 2 2 3 3" xfId="1214"/>
    <cellStyle name="40% - Accent1 2 2 2 3 3 2" xfId="1690"/>
    <cellStyle name="40% - Accent1 2 2 2 3 4" xfId="1691"/>
    <cellStyle name="40% - Accent1 2 2 2 4" xfId="231"/>
    <cellStyle name="40% - Accent1 2 2 2 4 2" xfId="1692"/>
    <cellStyle name="40% - Accent1 2 2 2 5" xfId="1215"/>
    <cellStyle name="40% - Accent1 2 2 2 5 2" xfId="1693"/>
    <cellStyle name="40% - Accent1 2 2 2 6" xfId="1694"/>
    <cellStyle name="40% - Accent1 2 2 3" xfId="232"/>
    <cellStyle name="40% - Accent1 2 2 3 2" xfId="233"/>
    <cellStyle name="40% - Accent1 2 2 3 2 2" xfId="1695"/>
    <cellStyle name="40% - Accent1 2 2 3 3" xfId="1216"/>
    <cellStyle name="40% - Accent1 2 2 3 3 2" xfId="1696"/>
    <cellStyle name="40% - Accent1 2 2 3 4" xfId="1697"/>
    <cellStyle name="40% - Accent1 2 2 4" xfId="234"/>
    <cellStyle name="40% - Accent1 2 2 4 2" xfId="235"/>
    <cellStyle name="40% - Accent1 2 2 4 2 2" xfId="1698"/>
    <cellStyle name="40% - Accent1 2 2 4 3" xfId="1217"/>
    <cellStyle name="40% - Accent1 2 2 4 3 2" xfId="1699"/>
    <cellStyle name="40% - Accent1 2 2 4 4" xfId="1700"/>
    <cellStyle name="40% - Accent1 2 3" xfId="236"/>
    <cellStyle name="40% - Accent1 2 3 2" xfId="237"/>
    <cellStyle name="40% - Accent1 2 3 2 2" xfId="238"/>
    <cellStyle name="40% - Accent1 2 3 2 2 2" xfId="1701"/>
    <cellStyle name="40% - Accent1 2 3 2 3" xfId="1218"/>
    <cellStyle name="40% - Accent1 2 3 2 3 2" xfId="1702"/>
    <cellStyle name="40% - Accent1 2 3 2 4" xfId="1703"/>
    <cellStyle name="40% - Accent1 2 3 3" xfId="239"/>
    <cellStyle name="40% - Accent1 2 3 3 2" xfId="240"/>
    <cellStyle name="40% - Accent1 2 3 3 2 2" xfId="1704"/>
    <cellStyle name="40% - Accent1 2 3 3 3" xfId="1219"/>
    <cellStyle name="40% - Accent1 2 3 3 3 2" xfId="1705"/>
    <cellStyle name="40% - Accent1 2 3 3 4" xfId="1706"/>
    <cellStyle name="40% - Accent1 2 3 4" xfId="241"/>
    <cellStyle name="40% - Accent1 2 3 4 2" xfId="242"/>
    <cellStyle name="40% - Accent1 2 3 5" xfId="1220"/>
    <cellStyle name="40% - Accent1 2 3 5 2" xfId="1707"/>
    <cellStyle name="40% - Accent1 2 3 6" xfId="1708"/>
    <cellStyle name="40% - Accent1 2 4" xfId="243"/>
    <cellStyle name="40% - Accent1 2 4 2" xfId="244"/>
    <cellStyle name="40% - Accent1 2 4 2 2" xfId="245"/>
    <cellStyle name="40% - Accent1 2 4 2 2 2" xfId="1709"/>
    <cellStyle name="40% - Accent1 2 4 2 3" xfId="1221"/>
    <cellStyle name="40% - Accent1 2 4 2 3 2" xfId="1710"/>
    <cellStyle name="40% - Accent1 2 4 2 4" xfId="1711"/>
    <cellStyle name="40% - Accent1 2 4 3" xfId="246"/>
    <cellStyle name="40% - Accent1 2 4 3 2" xfId="247"/>
    <cellStyle name="40% - Accent1 2 4 3 2 2" xfId="1712"/>
    <cellStyle name="40% - Accent1 2 4 3 3" xfId="1222"/>
    <cellStyle name="40% - Accent1 2 4 3 3 2" xfId="1713"/>
    <cellStyle name="40% - Accent1 2 4 3 4" xfId="1714"/>
    <cellStyle name="40% - Accent1 2 4 4" xfId="248"/>
    <cellStyle name="40% - Accent1 2 4 4 2" xfId="1715"/>
    <cellStyle name="40% - Accent1 2 4 5" xfId="1223"/>
    <cellStyle name="40% - Accent1 2 4 5 2" xfId="1716"/>
    <cellStyle name="40% - Accent1 2 4 6" xfId="1717"/>
    <cellStyle name="40% - Accent1 2 5" xfId="249"/>
    <cellStyle name="40% - Accent1 2 5 2" xfId="250"/>
    <cellStyle name="40% - Accent1 2 5 2 2" xfId="1718"/>
    <cellStyle name="40% - Accent1 2 5 3" xfId="1224"/>
    <cellStyle name="40% - Accent1 2 5 3 2" xfId="1719"/>
    <cellStyle name="40% - Accent1 2 5 4" xfId="1720"/>
    <cellStyle name="40% - Accent1 2 6" xfId="251"/>
    <cellStyle name="40% - Accent1 2 6 2" xfId="252"/>
    <cellStyle name="40% - Accent1 2 6 2 2" xfId="1721"/>
    <cellStyle name="40% - Accent1 2 6 3" xfId="1225"/>
    <cellStyle name="40% - Accent1 2 6 3 2" xfId="1722"/>
    <cellStyle name="40% - Accent1 2 6 4" xfId="1723"/>
    <cellStyle name="40% - Accent1 2 7" xfId="1043"/>
    <cellStyle name="40% - Accent1 3" xfId="253"/>
    <cellStyle name="40% - Accent1 3 2" xfId="254"/>
    <cellStyle name="40% - Accent1 3 2 2" xfId="1724"/>
    <cellStyle name="40% - Accent1 3 3" xfId="1226"/>
    <cellStyle name="40% - Accent1 3 3 2" xfId="1725"/>
    <cellStyle name="40% - Accent1 3 4" xfId="1726"/>
    <cellStyle name="40% - Accent1 4" xfId="1055"/>
    <cellStyle name="40% - Accent1 4 2" xfId="1727"/>
    <cellStyle name="40% - Accent2 2" xfId="255"/>
    <cellStyle name="40% - Accent2 2 2" xfId="256"/>
    <cellStyle name="40% - Accent2 2 2 2" xfId="257"/>
    <cellStyle name="40% - Accent2 2 2 2 2" xfId="258"/>
    <cellStyle name="40% - Accent2 2 2 2 2 2" xfId="259"/>
    <cellStyle name="40% - Accent2 2 2 2 2 2 2" xfId="1728"/>
    <cellStyle name="40% - Accent2 2 2 2 2 3" xfId="1227"/>
    <cellStyle name="40% - Accent2 2 2 2 2 3 2" xfId="1729"/>
    <cellStyle name="40% - Accent2 2 2 2 2 4" xfId="1730"/>
    <cellStyle name="40% - Accent2 2 2 2 3" xfId="260"/>
    <cellStyle name="40% - Accent2 2 2 2 3 2" xfId="261"/>
    <cellStyle name="40% - Accent2 2 2 2 3 2 2" xfId="1731"/>
    <cellStyle name="40% - Accent2 2 2 2 3 3" xfId="1228"/>
    <cellStyle name="40% - Accent2 2 2 2 3 3 2" xfId="1732"/>
    <cellStyle name="40% - Accent2 2 2 2 3 4" xfId="1733"/>
    <cellStyle name="40% - Accent2 2 2 2 4" xfId="262"/>
    <cellStyle name="40% - Accent2 2 2 2 4 2" xfId="1734"/>
    <cellStyle name="40% - Accent2 2 2 2 5" xfId="1229"/>
    <cellStyle name="40% - Accent2 2 2 2 5 2" xfId="1735"/>
    <cellStyle name="40% - Accent2 2 2 2 6" xfId="1736"/>
    <cellStyle name="40% - Accent2 2 2 3" xfId="263"/>
    <cellStyle name="40% - Accent2 2 2 3 2" xfId="264"/>
    <cellStyle name="40% - Accent2 2 2 3 2 2" xfId="1737"/>
    <cellStyle name="40% - Accent2 2 2 3 3" xfId="1230"/>
    <cellStyle name="40% - Accent2 2 2 3 3 2" xfId="1738"/>
    <cellStyle name="40% - Accent2 2 2 3 4" xfId="1739"/>
    <cellStyle name="40% - Accent2 2 2 4" xfId="265"/>
    <cellStyle name="40% - Accent2 2 2 4 2" xfId="266"/>
    <cellStyle name="40% - Accent2 2 2 4 2 2" xfId="1740"/>
    <cellStyle name="40% - Accent2 2 2 4 3" xfId="1231"/>
    <cellStyle name="40% - Accent2 2 2 4 3 2" xfId="1741"/>
    <cellStyle name="40% - Accent2 2 2 4 4" xfId="1742"/>
    <cellStyle name="40% - Accent2 2 3" xfId="267"/>
    <cellStyle name="40% - Accent2 2 3 2" xfId="268"/>
    <cellStyle name="40% - Accent2 2 3 2 2" xfId="269"/>
    <cellStyle name="40% - Accent2 2 3 2 2 2" xfId="1743"/>
    <cellStyle name="40% - Accent2 2 3 2 3" xfId="1232"/>
    <cellStyle name="40% - Accent2 2 3 2 3 2" xfId="1744"/>
    <cellStyle name="40% - Accent2 2 3 2 4" xfId="1745"/>
    <cellStyle name="40% - Accent2 2 3 3" xfId="270"/>
    <cellStyle name="40% - Accent2 2 3 3 2" xfId="271"/>
    <cellStyle name="40% - Accent2 2 3 3 2 2" xfId="1746"/>
    <cellStyle name="40% - Accent2 2 3 3 3" xfId="1233"/>
    <cellStyle name="40% - Accent2 2 3 3 3 2" xfId="1747"/>
    <cellStyle name="40% - Accent2 2 3 3 4" xfId="1748"/>
    <cellStyle name="40% - Accent2 2 3 4" xfId="272"/>
    <cellStyle name="40% - Accent2 2 3 4 2" xfId="273"/>
    <cellStyle name="40% - Accent2 2 3 5" xfId="1234"/>
    <cellStyle name="40% - Accent2 2 3 5 2" xfId="1749"/>
    <cellStyle name="40% - Accent2 2 3 6" xfId="1750"/>
    <cellStyle name="40% - Accent2 2 4" xfId="274"/>
    <cellStyle name="40% - Accent2 2 4 2" xfId="275"/>
    <cellStyle name="40% - Accent2 2 4 2 2" xfId="276"/>
    <cellStyle name="40% - Accent2 2 4 2 2 2" xfId="1751"/>
    <cellStyle name="40% - Accent2 2 4 2 3" xfId="1235"/>
    <cellStyle name="40% - Accent2 2 4 2 3 2" xfId="1752"/>
    <cellStyle name="40% - Accent2 2 4 2 4" xfId="1753"/>
    <cellStyle name="40% - Accent2 2 4 3" xfId="277"/>
    <cellStyle name="40% - Accent2 2 4 3 2" xfId="278"/>
    <cellStyle name="40% - Accent2 2 4 3 2 2" xfId="1754"/>
    <cellStyle name="40% - Accent2 2 4 3 3" xfId="1236"/>
    <cellStyle name="40% - Accent2 2 4 3 3 2" xfId="1755"/>
    <cellStyle name="40% - Accent2 2 4 3 4" xfId="1756"/>
    <cellStyle name="40% - Accent2 2 4 4" xfId="279"/>
    <cellStyle name="40% - Accent2 2 4 4 2" xfId="1757"/>
    <cellStyle name="40% - Accent2 2 4 5" xfId="1237"/>
    <cellStyle name="40% - Accent2 2 4 5 2" xfId="1758"/>
    <cellStyle name="40% - Accent2 2 4 6" xfId="1759"/>
    <cellStyle name="40% - Accent2 2 5" xfId="280"/>
    <cellStyle name="40% - Accent2 2 5 2" xfId="281"/>
    <cellStyle name="40% - Accent2 2 5 2 2" xfId="1760"/>
    <cellStyle name="40% - Accent2 2 5 3" xfId="1238"/>
    <cellStyle name="40% - Accent2 2 5 3 2" xfId="1761"/>
    <cellStyle name="40% - Accent2 2 5 4" xfId="1762"/>
    <cellStyle name="40% - Accent2 2 6" xfId="282"/>
    <cellStyle name="40% - Accent2 2 6 2" xfId="283"/>
    <cellStyle name="40% - Accent2 2 6 2 2" xfId="1763"/>
    <cellStyle name="40% - Accent2 2 6 3" xfId="1239"/>
    <cellStyle name="40% - Accent2 2 6 3 2" xfId="1764"/>
    <cellStyle name="40% - Accent2 2 6 4" xfId="1765"/>
    <cellStyle name="40% - Accent2 2 7" xfId="1011"/>
    <cellStyle name="40% - Accent2 3" xfId="284"/>
    <cellStyle name="40% - Accent2 3 2" xfId="285"/>
    <cellStyle name="40% - Accent2 3 2 2" xfId="1766"/>
    <cellStyle name="40% - Accent2 3 3" xfId="1240"/>
    <cellStyle name="40% - Accent2 3 3 2" xfId="1767"/>
    <cellStyle name="40% - Accent2 3 4" xfId="1768"/>
    <cellStyle name="40% - Accent2 4" xfId="1057"/>
    <cellStyle name="40% - Accent2 4 2" xfId="1769"/>
    <cellStyle name="40% - Accent3 2" xfId="286"/>
    <cellStyle name="40% - Accent3 2 2" xfId="287"/>
    <cellStyle name="40% - Accent3 2 2 2" xfId="288"/>
    <cellStyle name="40% - Accent3 2 2 2 2" xfId="289"/>
    <cellStyle name="40% - Accent3 2 2 2 2 2" xfId="290"/>
    <cellStyle name="40% - Accent3 2 2 2 2 2 2" xfId="1770"/>
    <cellStyle name="40% - Accent3 2 2 2 2 3" xfId="1241"/>
    <cellStyle name="40% - Accent3 2 2 2 2 3 2" xfId="1771"/>
    <cellStyle name="40% - Accent3 2 2 2 2 4" xfId="1772"/>
    <cellStyle name="40% - Accent3 2 2 2 3" xfId="291"/>
    <cellStyle name="40% - Accent3 2 2 2 3 2" xfId="292"/>
    <cellStyle name="40% - Accent3 2 2 2 3 2 2" xfId="1773"/>
    <cellStyle name="40% - Accent3 2 2 2 3 3" xfId="1242"/>
    <cellStyle name="40% - Accent3 2 2 2 3 3 2" xfId="1774"/>
    <cellStyle name="40% - Accent3 2 2 2 3 4" xfId="1775"/>
    <cellStyle name="40% - Accent3 2 2 2 4" xfId="293"/>
    <cellStyle name="40% - Accent3 2 2 2 4 2" xfId="1776"/>
    <cellStyle name="40% - Accent3 2 2 2 5" xfId="1243"/>
    <cellStyle name="40% - Accent3 2 2 2 5 2" xfId="1777"/>
    <cellStyle name="40% - Accent3 2 2 2 6" xfId="1778"/>
    <cellStyle name="40% - Accent3 2 2 3" xfId="294"/>
    <cellStyle name="40% - Accent3 2 2 3 2" xfId="295"/>
    <cellStyle name="40% - Accent3 2 2 3 2 2" xfId="1779"/>
    <cellStyle name="40% - Accent3 2 2 3 3" xfId="1244"/>
    <cellStyle name="40% - Accent3 2 2 3 3 2" xfId="1780"/>
    <cellStyle name="40% - Accent3 2 2 3 4" xfId="1781"/>
    <cellStyle name="40% - Accent3 2 2 4" xfId="296"/>
    <cellStyle name="40% - Accent3 2 2 4 2" xfId="297"/>
    <cellStyle name="40% - Accent3 2 2 4 2 2" xfId="1782"/>
    <cellStyle name="40% - Accent3 2 2 4 3" xfId="1245"/>
    <cellStyle name="40% - Accent3 2 2 4 3 2" xfId="1783"/>
    <cellStyle name="40% - Accent3 2 2 4 4" xfId="1784"/>
    <cellStyle name="40% - Accent3 2 3" xfId="298"/>
    <cellStyle name="40% - Accent3 2 3 2" xfId="299"/>
    <cellStyle name="40% - Accent3 2 3 2 2" xfId="300"/>
    <cellStyle name="40% - Accent3 2 3 2 2 2" xfId="1785"/>
    <cellStyle name="40% - Accent3 2 3 2 3" xfId="1246"/>
    <cellStyle name="40% - Accent3 2 3 2 3 2" xfId="1786"/>
    <cellStyle name="40% - Accent3 2 3 2 4" xfId="1787"/>
    <cellStyle name="40% - Accent3 2 3 3" xfId="301"/>
    <cellStyle name="40% - Accent3 2 3 3 2" xfId="302"/>
    <cellStyle name="40% - Accent3 2 3 3 2 2" xfId="1788"/>
    <cellStyle name="40% - Accent3 2 3 3 3" xfId="1247"/>
    <cellStyle name="40% - Accent3 2 3 3 3 2" xfId="1789"/>
    <cellStyle name="40% - Accent3 2 3 3 4" xfId="1790"/>
    <cellStyle name="40% - Accent3 2 3 4" xfId="303"/>
    <cellStyle name="40% - Accent3 2 3 4 2" xfId="304"/>
    <cellStyle name="40% - Accent3 2 3 5" xfId="1248"/>
    <cellStyle name="40% - Accent3 2 3 5 2" xfId="1791"/>
    <cellStyle name="40% - Accent3 2 3 6" xfId="1792"/>
    <cellStyle name="40% - Accent3 2 4" xfId="305"/>
    <cellStyle name="40% - Accent3 2 4 2" xfId="306"/>
    <cellStyle name="40% - Accent3 2 4 2 2" xfId="307"/>
    <cellStyle name="40% - Accent3 2 4 2 2 2" xfId="1793"/>
    <cellStyle name="40% - Accent3 2 4 2 3" xfId="1249"/>
    <cellStyle name="40% - Accent3 2 4 2 3 2" xfId="1794"/>
    <cellStyle name="40% - Accent3 2 4 2 4" xfId="1795"/>
    <cellStyle name="40% - Accent3 2 4 3" xfId="308"/>
    <cellStyle name="40% - Accent3 2 4 3 2" xfId="309"/>
    <cellStyle name="40% - Accent3 2 4 3 2 2" xfId="1796"/>
    <cellStyle name="40% - Accent3 2 4 3 3" xfId="1250"/>
    <cellStyle name="40% - Accent3 2 4 3 3 2" xfId="1797"/>
    <cellStyle name="40% - Accent3 2 4 3 4" xfId="1798"/>
    <cellStyle name="40% - Accent3 2 4 4" xfId="310"/>
    <cellStyle name="40% - Accent3 2 4 4 2" xfId="1799"/>
    <cellStyle name="40% - Accent3 2 4 5" xfId="1251"/>
    <cellStyle name="40% - Accent3 2 4 5 2" xfId="1800"/>
    <cellStyle name="40% - Accent3 2 4 6" xfId="1801"/>
    <cellStyle name="40% - Accent3 2 5" xfId="311"/>
    <cellStyle name="40% - Accent3 2 5 2" xfId="312"/>
    <cellStyle name="40% - Accent3 2 5 2 2" xfId="1802"/>
    <cellStyle name="40% - Accent3 2 5 3" xfId="1252"/>
    <cellStyle name="40% - Accent3 2 5 3 2" xfId="1803"/>
    <cellStyle name="40% - Accent3 2 5 4" xfId="1804"/>
    <cellStyle name="40% - Accent3 2 6" xfId="313"/>
    <cellStyle name="40% - Accent3 2 6 2" xfId="314"/>
    <cellStyle name="40% - Accent3 2 6 2 2" xfId="1805"/>
    <cellStyle name="40% - Accent3 2 6 3" xfId="1253"/>
    <cellStyle name="40% - Accent3 2 6 3 2" xfId="1806"/>
    <cellStyle name="40% - Accent3 2 6 4" xfId="1807"/>
    <cellStyle name="40% - Accent3 2 7" xfId="1037"/>
    <cellStyle name="40% - Accent3 3" xfId="315"/>
    <cellStyle name="40% - Accent3 3 2" xfId="316"/>
    <cellStyle name="40% - Accent3 3 2 2" xfId="1808"/>
    <cellStyle name="40% - Accent3 3 3" xfId="1254"/>
    <cellStyle name="40% - Accent3 3 3 2" xfId="1809"/>
    <cellStyle name="40% - Accent3 3 4" xfId="1810"/>
    <cellStyle name="40% - Accent3 4" xfId="1059"/>
    <cellStyle name="40% - Accent3 4 2" xfId="1811"/>
    <cellStyle name="40% - Accent4 2" xfId="317"/>
    <cellStyle name="40% - Accent4 2 2" xfId="318"/>
    <cellStyle name="40% - Accent4 2 2 2" xfId="319"/>
    <cellStyle name="40% - Accent4 2 2 2 2" xfId="320"/>
    <cellStyle name="40% - Accent4 2 2 2 2 2" xfId="321"/>
    <cellStyle name="40% - Accent4 2 2 2 2 2 2" xfId="1812"/>
    <cellStyle name="40% - Accent4 2 2 2 2 3" xfId="1255"/>
    <cellStyle name="40% - Accent4 2 2 2 2 3 2" xfId="1813"/>
    <cellStyle name="40% - Accent4 2 2 2 2 4" xfId="1814"/>
    <cellStyle name="40% - Accent4 2 2 2 3" xfId="322"/>
    <cellStyle name="40% - Accent4 2 2 2 3 2" xfId="323"/>
    <cellStyle name="40% - Accent4 2 2 2 3 2 2" xfId="1815"/>
    <cellStyle name="40% - Accent4 2 2 2 3 3" xfId="1256"/>
    <cellStyle name="40% - Accent4 2 2 2 3 3 2" xfId="1816"/>
    <cellStyle name="40% - Accent4 2 2 2 3 4" xfId="1817"/>
    <cellStyle name="40% - Accent4 2 2 2 4" xfId="324"/>
    <cellStyle name="40% - Accent4 2 2 2 4 2" xfId="1818"/>
    <cellStyle name="40% - Accent4 2 2 2 5" xfId="1257"/>
    <cellStyle name="40% - Accent4 2 2 2 5 2" xfId="1819"/>
    <cellStyle name="40% - Accent4 2 2 2 6" xfId="1820"/>
    <cellStyle name="40% - Accent4 2 2 3" xfId="325"/>
    <cellStyle name="40% - Accent4 2 2 3 2" xfId="326"/>
    <cellStyle name="40% - Accent4 2 2 3 2 2" xfId="1821"/>
    <cellStyle name="40% - Accent4 2 2 3 3" xfId="1258"/>
    <cellStyle name="40% - Accent4 2 2 3 3 2" xfId="1822"/>
    <cellStyle name="40% - Accent4 2 2 3 4" xfId="1823"/>
    <cellStyle name="40% - Accent4 2 2 4" xfId="327"/>
    <cellStyle name="40% - Accent4 2 2 4 2" xfId="328"/>
    <cellStyle name="40% - Accent4 2 2 4 2 2" xfId="1824"/>
    <cellStyle name="40% - Accent4 2 2 4 3" xfId="1259"/>
    <cellStyle name="40% - Accent4 2 2 4 3 2" xfId="1825"/>
    <cellStyle name="40% - Accent4 2 2 4 4" xfId="1826"/>
    <cellStyle name="40% - Accent4 2 3" xfId="329"/>
    <cellStyle name="40% - Accent4 2 3 2" xfId="330"/>
    <cellStyle name="40% - Accent4 2 3 2 2" xfId="331"/>
    <cellStyle name="40% - Accent4 2 3 2 2 2" xfId="1827"/>
    <cellStyle name="40% - Accent4 2 3 2 3" xfId="1260"/>
    <cellStyle name="40% - Accent4 2 3 2 3 2" xfId="1828"/>
    <cellStyle name="40% - Accent4 2 3 2 4" xfId="1829"/>
    <cellStyle name="40% - Accent4 2 3 3" xfId="332"/>
    <cellStyle name="40% - Accent4 2 3 3 2" xfId="333"/>
    <cellStyle name="40% - Accent4 2 3 3 2 2" xfId="1830"/>
    <cellStyle name="40% - Accent4 2 3 3 3" xfId="1261"/>
    <cellStyle name="40% - Accent4 2 3 3 3 2" xfId="1831"/>
    <cellStyle name="40% - Accent4 2 3 3 4" xfId="1832"/>
    <cellStyle name="40% - Accent4 2 3 4" xfId="334"/>
    <cellStyle name="40% - Accent4 2 3 4 2" xfId="335"/>
    <cellStyle name="40% - Accent4 2 3 5" xfId="1262"/>
    <cellStyle name="40% - Accent4 2 3 5 2" xfId="1833"/>
    <cellStyle name="40% - Accent4 2 3 6" xfId="1834"/>
    <cellStyle name="40% - Accent4 2 4" xfId="336"/>
    <cellStyle name="40% - Accent4 2 4 2" xfId="337"/>
    <cellStyle name="40% - Accent4 2 4 2 2" xfId="338"/>
    <cellStyle name="40% - Accent4 2 4 2 2 2" xfId="1835"/>
    <cellStyle name="40% - Accent4 2 4 2 3" xfId="1263"/>
    <cellStyle name="40% - Accent4 2 4 2 3 2" xfId="1836"/>
    <cellStyle name="40% - Accent4 2 4 2 4" xfId="1837"/>
    <cellStyle name="40% - Accent4 2 4 3" xfId="339"/>
    <cellStyle name="40% - Accent4 2 4 3 2" xfId="340"/>
    <cellStyle name="40% - Accent4 2 4 3 2 2" xfId="1838"/>
    <cellStyle name="40% - Accent4 2 4 3 3" xfId="1264"/>
    <cellStyle name="40% - Accent4 2 4 3 3 2" xfId="1839"/>
    <cellStyle name="40% - Accent4 2 4 3 4" xfId="1840"/>
    <cellStyle name="40% - Accent4 2 4 4" xfId="341"/>
    <cellStyle name="40% - Accent4 2 4 4 2" xfId="1841"/>
    <cellStyle name="40% - Accent4 2 4 5" xfId="1265"/>
    <cellStyle name="40% - Accent4 2 4 5 2" xfId="1842"/>
    <cellStyle name="40% - Accent4 2 4 6" xfId="1843"/>
    <cellStyle name="40% - Accent4 2 5" xfId="342"/>
    <cellStyle name="40% - Accent4 2 5 2" xfId="343"/>
    <cellStyle name="40% - Accent4 2 5 2 2" xfId="1844"/>
    <cellStyle name="40% - Accent4 2 5 3" xfId="1266"/>
    <cellStyle name="40% - Accent4 2 5 3 2" xfId="1845"/>
    <cellStyle name="40% - Accent4 2 5 4" xfId="1846"/>
    <cellStyle name="40% - Accent4 2 6" xfId="344"/>
    <cellStyle name="40% - Accent4 2 6 2" xfId="345"/>
    <cellStyle name="40% - Accent4 2 6 2 2" xfId="1847"/>
    <cellStyle name="40% - Accent4 2 6 3" xfId="1267"/>
    <cellStyle name="40% - Accent4 2 6 3 2" xfId="1848"/>
    <cellStyle name="40% - Accent4 2 6 4" xfId="1849"/>
    <cellStyle name="40% - Accent4 2 7" xfId="1028"/>
    <cellStyle name="40% - Accent4 3" xfId="346"/>
    <cellStyle name="40% - Accent4 3 2" xfId="347"/>
    <cellStyle name="40% - Accent4 3 2 2" xfId="1850"/>
    <cellStyle name="40% - Accent4 3 3" xfId="1268"/>
    <cellStyle name="40% - Accent4 3 3 2" xfId="1851"/>
    <cellStyle name="40% - Accent4 3 4" xfId="1852"/>
    <cellStyle name="40% - Accent4 4" xfId="1061"/>
    <cellStyle name="40% - Accent4 4 2" xfId="1853"/>
    <cellStyle name="40% - Accent5 2" xfId="348"/>
    <cellStyle name="40% - Accent5 2 2" xfId="349"/>
    <cellStyle name="40% - Accent5 2 2 2" xfId="350"/>
    <cellStyle name="40% - Accent5 2 2 2 2" xfId="351"/>
    <cellStyle name="40% - Accent5 2 2 2 2 2" xfId="352"/>
    <cellStyle name="40% - Accent5 2 2 2 2 2 2" xfId="1854"/>
    <cellStyle name="40% - Accent5 2 2 2 2 3" xfId="1269"/>
    <cellStyle name="40% - Accent5 2 2 2 2 3 2" xfId="1855"/>
    <cellStyle name="40% - Accent5 2 2 2 2 4" xfId="1856"/>
    <cellStyle name="40% - Accent5 2 2 2 3" xfId="353"/>
    <cellStyle name="40% - Accent5 2 2 2 3 2" xfId="354"/>
    <cellStyle name="40% - Accent5 2 2 2 3 2 2" xfId="1857"/>
    <cellStyle name="40% - Accent5 2 2 2 3 3" xfId="1270"/>
    <cellStyle name="40% - Accent5 2 2 2 3 3 2" xfId="1858"/>
    <cellStyle name="40% - Accent5 2 2 2 3 4" xfId="1859"/>
    <cellStyle name="40% - Accent5 2 2 2 4" xfId="355"/>
    <cellStyle name="40% - Accent5 2 2 2 4 2" xfId="1860"/>
    <cellStyle name="40% - Accent5 2 2 2 5" xfId="1271"/>
    <cellStyle name="40% - Accent5 2 2 2 5 2" xfId="1861"/>
    <cellStyle name="40% - Accent5 2 2 2 6" xfId="1862"/>
    <cellStyle name="40% - Accent5 2 2 3" xfId="356"/>
    <cellStyle name="40% - Accent5 2 2 3 2" xfId="357"/>
    <cellStyle name="40% - Accent5 2 2 3 2 2" xfId="1863"/>
    <cellStyle name="40% - Accent5 2 2 3 3" xfId="1272"/>
    <cellStyle name="40% - Accent5 2 2 3 3 2" xfId="1864"/>
    <cellStyle name="40% - Accent5 2 2 3 4" xfId="1865"/>
    <cellStyle name="40% - Accent5 2 2 4" xfId="358"/>
    <cellStyle name="40% - Accent5 2 2 4 2" xfId="359"/>
    <cellStyle name="40% - Accent5 2 2 4 2 2" xfId="1866"/>
    <cellStyle name="40% - Accent5 2 2 4 3" xfId="1273"/>
    <cellStyle name="40% - Accent5 2 2 4 3 2" xfId="1867"/>
    <cellStyle name="40% - Accent5 2 2 4 4" xfId="1868"/>
    <cellStyle name="40% - Accent5 2 3" xfId="360"/>
    <cellStyle name="40% - Accent5 2 3 2" xfId="361"/>
    <cellStyle name="40% - Accent5 2 3 2 2" xfId="362"/>
    <cellStyle name="40% - Accent5 2 3 2 2 2" xfId="1869"/>
    <cellStyle name="40% - Accent5 2 3 2 3" xfId="1274"/>
    <cellStyle name="40% - Accent5 2 3 2 3 2" xfId="1870"/>
    <cellStyle name="40% - Accent5 2 3 2 4" xfId="1871"/>
    <cellStyle name="40% - Accent5 2 3 3" xfId="363"/>
    <cellStyle name="40% - Accent5 2 3 3 2" xfId="364"/>
    <cellStyle name="40% - Accent5 2 3 3 2 2" xfId="1872"/>
    <cellStyle name="40% - Accent5 2 3 3 3" xfId="1275"/>
    <cellStyle name="40% - Accent5 2 3 3 3 2" xfId="1873"/>
    <cellStyle name="40% - Accent5 2 3 3 4" xfId="1874"/>
    <cellStyle name="40% - Accent5 2 3 4" xfId="365"/>
    <cellStyle name="40% - Accent5 2 3 4 2" xfId="366"/>
    <cellStyle name="40% - Accent5 2 3 5" xfId="1276"/>
    <cellStyle name="40% - Accent5 2 3 5 2" xfId="1875"/>
    <cellStyle name="40% - Accent5 2 3 6" xfId="1876"/>
    <cellStyle name="40% - Accent5 2 4" xfId="367"/>
    <cellStyle name="40% - Accent5 2 4 2" xfId="368"/>
    <cellStyle name="40% - Accent5 2 4 2 2" xfId="369"/>
    <cellStyle name="40% - Accent5 2 4 2 2 2" xfId="1877"/>
    <cellStyle name="40% - Accent5 2 4 2 3" xfId="1277"/>
    <cellStyle name="40% - Accent5 2 4 2 3 2" xfId="1878"/>
    <cellStyle name="40% - Accent5 2 4 2 4" xfId="1879"/>
    <cellStyle name="40% - Accent5 2 4 3" xfId="370"/>
    <cellStyle name="40% - Accent5 2 4 3 2" xfId="371"/>
    <cellStyle name="40% - Accent5 2 4 3 2 2" xfId="1880"/>
    <cellStyle name="40% - Accent5 2 4 3 3" xfId="1278"/>
    <cellStyle name="40% - Accent5 2 4 3 3 2" xfId="1881"/>
    <cellStyle name="40% - Accent5 2 4 3 4" xfId="1882"/>
    <cellStyle name="40% - Accent5 2 4 4" xfId="372"/>
    <cellStyle name="40% - Accent5 2 4 4 2" xfId="1883"/>
    <cellStyle name="40% - Accent5 2 4 5" xfId="1279"/>
    <cellStyle name="40% - Accent5 2 4 5 2" xfId="1884"/>
    <cellStyle name="40% - Accent5 2 4 6" xfId="1885"/>
    <cellStyle name="40% - Accent5 2 5" xfId="373"/>
    <cellStyle name="40% - Accent5 2 5 2" xfId="374"/>
    <cellStyle name="40% - Accent5 2 5 2 2" xfId="1886"/>
    <cellStyle name="40% - Accent5 2 5 3" xfId="1280"/>
    <cellStyle name="40% - Accent5 2 5 3 2" xfId="1887"/>
    <cellStyle name="40% - Accent5 2 5 4" xfId="1888"/>
    <cellStyle name="40% - Accent5 2 6" xfId="375"/>
    <cellStyle name="40% - Accent5 2 6 2" xfId="376"/>
    <cellStyle name="40% - Accent5 2 6 2 2" xfId="1889"/>
    <cellStyle name="40% - Accent5 2 6 3" xfId="1281"/>
    <cellStyle name="40% - Accent5 2 6 3 2" xfId="1890"/>
    <cellStyle name="40% - Accent5 2 6 4" xfId="1891"/>
    <cellStyle name="40% - Accent5 2 7" xfId="1027"/>
    <cellStyle name="40% - Accent5 3" xfId="377"/>
    <cellStyle name="40% - Accent5 3 2" xfId="378"/>
    <cellStyle name="40% - Accent5 3 2 2" xfId="1892"/>
    <cellStyle name="40% - Accent5 3 3" xfId="1282"/>
    <cellStyle name="40% - Accent5 3 3 2" xfId="1893"/>
    <cellStyle name="40% - Accent5 3 4" xfId="1894"/>
    <cellStyle name="40% - Accent5 4" xfId="1063"/>
    <cellStyle name="40% - Accent5 4 2" xfId="1895"/>
    <cellStyle name="40% - Accent6 2" xfId="379"/>
    <cellStyle name="40% - Accent6 2 2" xfId="380"/>
    <cellStyle name="40% - Accent6 2 2 2" xfId="381"/>
    <cellStyle name="40% - Accent6 2 2 2 2" xfId="382"/>
    <cellStyle name="40% - Accent6 2 2 2 2 2" xfId="383"/>
    <cellStyle name="40% - Accent6 2 2 2 2 2 2" xfId="1896"/>
    <cellStyle name="40% - Accent6 2 2 2 2 3" xfId="1283"/>
    <cellStyle name="40% - Accent6 2 2 2 2 3 2" xfId="1897"/>
    <cellStyle name="40% - Accent6 2 2 2 2 4" xfId="1898"/>
    <cellStyle name="40% - Accent6 2 2 2 3" xfId="384"/>
    <cellStyle name="40% - Accent6 2 2 2 3 2" xfId="385"/>
    <cellStyle name="40% - Accent6 2 2 2 3 2 2" xfId="1899"/>
    <cellStyle name="40% - Accent6 2 2 2 3 3" xfId="1284"/>
    <cellStyle name="40% - Accent6 2 2 2 3 3 2" xfId="1900"/>
    <cellStyle name="40% - Accent6 2 2 2 3 4" xfId="1901"/>
    <cellStyle name="40% - Accent6 2 2 2 4" xfId="386"/>
    <cellStyle name="40% - Accent6 2 2 2 4 2" xfId="1902"/>
    <cellStyle name="40% - Accent6 2 2 2 5" xfId="1285"/>
    <cellStyle name="40% - Accent6 2 2 2 5 2" xfId="1903"/>
    <cellStyle name="40% - Accent6 2 2 2 6" xfId="1904"/>
    <cellStyle name="40% - Accent6 2 2 3" xfId="387"/>
    <cellStyle name="40% - Accent6 2 2 3 2" xfId="388"/>
    <cellStyle name="40% - Accent6 2 2 3 2 2" xfId="1905"/>
    <cellStyle name="40% - Accent6 2 2 3 3" xfId="1286"/>
    <cellStyle name="40% - Accent6 2 2 3 3 2" xfId="1906"/>
    <cellStyle name="40% - Accent6 2 2 3 4" xfId="1907"/>
    <cellStyle name="40% - Accent6 2 2 4" xfId="389"/>
    <cellStyle name="40% - Accent6 2 2 4 2" xfId="390"/>
    <cellStyle name="40% - Accent6 2 2 4 2 2" xfId="1908"/>
    <cellStyle name="40% - Accent6 2 2 4 3" xfId="1287"/>
    <cellStyle name="40% - Accent6 2 2 4 3 2" xfId="1909"/>
    <cellStyle name="40% - Accent6 2 2 4 4" xfId="1910"/>
    <cellStyle name="40% - Accent6 2 3" xfId="391"/>
    <cellStyle name="40% - Accent6 2 3 2" xfId="392"/>
    <cellStyle name="40% - Accent6 2 3 2 2" xfId="393"/>
    <cellStyle name="40% - Accent6 2 3 2 2 2" xfId="1911"/>
    <cellStyle name="40% - Accent6 2 3 2 3" xfId="1288"/>
    <cellStyle name="40% - Accent6 2 3 2 3 2" xfId="1912"/>
    <cellStyle name="40% - Accent6 2 3 2 4" xfId="1913"/>
    <cellStyle name="40% - Accent6 2 3 3" xfId="394"/>
    <cellStyle name="40% - Accent6 2 3 3 2" xfId="395"/>
    <cellStyle name="40% - Accent6 2 3 3 2 2" xfId="1914"/>
    <cellStyle name="40% - Accent6 2 3 3 3" xfId="1289"/>
    <cellStyle name="40% - Accent6 2 3 3 3 2" xfId="1915"/>
    <cellStyle name="40% - Accent6 2 3 3 4" xfId="1916"/>
    <cellStyle name="40% - Accent6 2 3 4" xfId="396"/>
    <cellStyle name="40% - Accent6 2 3 4 2" xfId="397"/>
    <cellStyle name="40% - Accent6 2 3 5" xfId="1290"/>
    <cellStyle name="40% - Accent6 2 3 5 2" xfId="1917"/>
    <cellStyle name="40% - Accent6 2 3 6" xfId="1918"/>
    <cellStyle name="40% - Accent6 2 4" xfId="398"/>
    <cellStyle name="40% - Accent6 2 4 2" xfId="399"/>
    <cellStyle name="40% - Accent6 2 4 2 2" xfId="400"/>
    <cellStyle name="40% - Accent6 2 4 2 2 2" xfId="1919"/>
    <cellStyle name="40% - Accent6 2 4 2 3" xfId="1291"/>
    <cellStyle name="40% - Accent6 2 4 2 3 2" xfId="1920"/>
    <cellStyle name="40% - Accent6 2 4 2 4" xfId="1921"/>
    <cellStyle name="40% - Accent6 2 4 3" xfId="401"/>
    <cellStyle name="40% - Accent6 2 4 3 2" xfId="402"/>
    <cellStyle name="40% - Accent6 2 4 3 2 2" xfId="1922"/>
    <cellStyle name="40% - Accent6 2 4 3 3" xfId="1292"/>
    <cellStyle name="40% - Accent6 2 4 3 3 2" xfId="1923"/>
    <cellStyle name="40% - Accent6 2 4 3 4" xfId="1924"/>
    <cellStyle name="40% - Accent6 2 4 4" xfId="403"/>
    <cellStyle name="40% - Accent6 2 4 4 2" xfId="1925"/>
    <cellStyle name="40% - Accent6 2 4 5" xfId="1293"/>
    <cellStyle name="40% - Accent6 2 4 5 2" xfId="1926"/>
    <cellStyle name="40% - Accent6 2 4 6" xfId="1927"/>
    <cellStyle name="40% - Accent6 2 5" xfId="404"/>
    <cellStyle name="40% - Accent6 2 5 2" xfId="405"/>
    <cellStyle name="40% - Accent6 2 5 2 2" xfId="1928"/>
    <cellStyle name="40% - Accent6 2 5 3" xfId="1294"/>
    <cellStyle name="40% - Accent6 2 5 3 2" xfId="1929"/>
    <cellStyle name="40% - Accent6 2 5 4" xfId="1930"/>
    <cellStyle name="40% - Accent6 2 6" xfId="406"/>
    <cellStyle name="40% - Accent6 2 6 2" xfId="407"/>
    <cellStyle name="40% - Accent6 2 6 2 2" xfId="1931"/>
    <cellStyle name="40% - Accent6 2 6 3" xfId="1295"/>
    <cellStyle name="40% - Accent6 2 6 3 2" xfId="1932"/>
    <cellStyle name="40% - Accent6 2 6 4" xfId="1933"/>
    <cellStyle name="40% - Accent6 2 7" xfId="1010"/>
    <cellStyle name="40% - Accent6 3" xfId="408"/>
    <cellStyle name="40% - Accent6 3 2" xfId="409"/>
    <cellStyle name="40% - Accent6 3 2 2" xfId="1934"/>
    <cellStyle name="40% - Accent6 3 3" xfId="1296"/>
    <cellStyle name="40% - Accent6 3 3 2" xfId="1935"/>
    <cellStyle name="40% - Accent6 3 4" xfId="1936"/>
    <cellStyle name="40% - Accent6 4" xfId="1065"/>
    <cellStyle name="40% - Accent6 4 2" xfId="1937"/>
    <cellStyle name="40% - Акцент1 2" xfId="1081"/>
    <cellStyle name="40% — акцент1 2" xfId="410"/>
    <cellStyle name="40% - Акцент1 2 2" xfId="1938"/>
    <cellStyle name="40% — акцент1 2 2" xfId="1297"/>
    <cellStyle name="40% — акцент1 2 3" xfId="2244"/>
    <cellStyle name="40% - Акцент1 3" xfId="980"/>
    <cellStyle name="40% - Акцент2 2" xfId="1083"/>
    <cellStyle name="40% — акцент2 2" xfId="411"/>
    <cellStyle name="40% - Акцент2 2 2" xfId="1939"/>
    <cellStyle name="40% — акцент2 2 2" xfId="1298"/>
    <cellStyle name="40% — акцент2 2 3" xfId="2245"/>
    <cellStyle name="40% - Акцент2 3" xfId="984"/>
    <cellStyle name="40% - Акцент3 2" xfId="1085"/>
    <cellStyle name="40% — акцент3 2" xfId="412"/>
    <cellStyle name="40% - Акцент3 2 2" xfId="1940"/>
    <cellStyle name="40% — акцент3 2 2" xfId="1299"/>
    <cellStyle name="40% — акцент3 2 3" xfId="2246"/>
    <cellStyle name="40% - Акцент3 3" xfId="988"/>
    <cellStyle name="40% - Акцент4 2" xfId="1087"/>
    <cellStyle name="40% — акцент4 2" xfId="413"/>
    <cellStyle name="40% - Акцент4 2 2" xfId="1941"/>
    <cellStyle name="40% — акцент4 2 2" xfId="1300"/>
    <cellStyle name="40% — акцент4 2 3" xfId="2247"/>
    <cellStyle name="40% - Акцент4 3" xfId="992"/>
    <cellStyle name="40% - Акцент5 2" xfId="1089"/>
    <cellStyle name="40% — акцент5 2" xfId="414"/>
    <cellStyle name="40% - Акцент5 2 2" xfId="1942"/>
    <cellStyle name="40% — акцент5 2 2" xfId="1301"/>
    <cellStyle name="40% — акцент5 2 3" xfId="2248"/>
    <cellStyle name="40% - Акцент5 3" xfId="996"/>
    <cellStyle name="40% - Акцент6 2" xfId="1091"/>
    <cellStyle name="40% — акцент6 2" xfId="415"/>
    <cellStyle name="40% - Акцент6 2 2" xfId="1943"/>
    <cellStyle name="40% — акцент6 2 2" xfId="1302"/>
    <cellStyle name="40% — акцент6 2 3" xfId="2249"/>
    <cellStyle name="40% - Акцент6 3" xfId="1000"/>
    <cellStyle name="60% - Accent1 2" xfId="416"/>
    <cellStyle name="60% - Accent1 2 2" xfId="417"/>
    <cellStyle name="60% - Accent1 2 3" xfId="418"/>
    <cellStyle name="60% - Accent1 2 4" xfId="1014"/>
    <cellStyle name="60% - Accent1 3" xfId="419"/>
    <cellStyle name="60% - Accent1 4" xfId="1400"/>
    <cellStyle name="60% - Accent2 2" xfId="420"/>
    <cellStyle name="60% - Accent2 2 2" xfId="421"/>
    <cellStyle name="60% - Accent2 2 3" xfId="422"/>
    <cellStyle name="60% - Accent2 2 4" xfId="1012"/>
    <cellStyle name="60% - Accent2 3" xfId="423"/>
    <cellStyle name="60% - Accent2 4" xfId="1401"/>
    <cellStyle name="60% - Accent3 2" xfId="424"/>
    <cellStyle name="60% - Accent3 2 2" xfId="425"/>
    <cellStyle name="60% - Accent3 2 3" xfId="426"/>
    <cellStyle name="60% - Accent3 2 4" xfId="1006"/>
    <cellStyle name="60% - Accent3 3" xfId="427"/>
    <cellStyle name="60% - Accent3 4" xfId="1402"/>
    <cellStyle name="60% - Accent4 2" xfId="428"/>
    <cellStyle name="60% - Accent4 2 2" xfId="429"/>
    <cellStyle name="60% - Accent4 2 3" xfId="430"/>
    <cellStyle name="60% - Accent4 2 4" xfId="1016"/>
    <cellStyle name="60% - Accent4 3" xfId="431"/>
    <cellStyle name="60% - Accent4 4" xfId="1403"/>
    <cellStyle name="60% - Accent5 2" xfId="432"/>
    <cellStyle name="60% - Accent5 2 2" xfId="433"/>
    <cellStyle name="60% - Accent5 2 3" xfId="434"/>
    <cellStyle name="60% - Accent5 2 4" xfId="1023"/>
    <cellStyle name="60% - Accent5 3" xfId="435"/>
    <cellStyle name="60% - Accent5 4" xfId="1404"/>
    <cellStyle name="60% - Accent6 2" xfId="436"/>
    <cellStyle name="60% - Accent6 2 2" xfId="437"/>
    <cellStyle name="60% - Accent6 2 3" xfId="438"/>
    <cellStyle name="60% - Accent6 2 4" xfId="1005"/>
    <cellStyle name="60% - Accent6 3" xfId="439"/>
    <cellStyle name="60% - Accent6 4" xfId="1405"/>
    <cellStyle name="60% - Акцент1 2" xfId="1092"/>
    <cellStyle name="60% — акцент1 2" xfId="440"/>
    <cellStyle name="60% — акцент1 2 2" xfId="1303"/>
    <cellStyle name="60% - Акцент1 3" xfId="981"/>
    <cellStyle name="60% - Акцент2 2" xfId="1093"/>
    <cellStyle name="60% — акцент2 2" xfId="441"/>
    <cellStyle name="60% — акцент2 2 2" xfId="1304"/>
    <cellStyle name="60% - Акцент2 3" xfId="985"/>
    <cellStyle name="60% - Акцент3 2" xfId="1094"/>
    <cellStyle name="60% — акцент3 2" xfId="442"/>
    <cellStyle name="60% — акцент3 2 2" xfId="1305"/>
    <cellStyle name="60% - Акцент3 3" xfId="989"/>
    <cellStyle name="60% - Акцент4 2" xfId="1095"/>
    <cellStyle name="60% — акцент4 2" xfId="443"/>
    <cellStyle name="60% — акцент4 2 2" xfId="1306"/>
    <cellStyle name="60% - Акцент4 3" xfId="993"/>
    <cellStyle name="60% - Акцент5 2" xfId="1096"/>
    <cellStyle name="60% — акцент5 2" xfId="444"/>
    <cellStyle name="60% — акцент5 2 2" xfId="1307"/>
    <cellStyle name="60% - Акцент5 3" xfId="997"/>
    <cellStyle name="60% - Акцент6 2" xfId="1097"/>
    <cellStyle name="60% — акцент6 2" xfId="445"/>
    <cellStyle name="60% — акцент6 2 2" xfId="1308"/>
    <cellStyle name="60% - Акцент6 3" xfId="1001"/>
    <cellStyle name="Accent1 2" xfId="446"/>
    <cellStyle name="Accent1 2 2" xfId="447"/>
    <cellStyle name="Accent1 2 3" xfId="448"/>
    <cellStyle name="Accent1 2 4" xfId="1007"/>
    <cellStyle name="Accent1 3" xfId="449"/>
    <cellStyle name="Accent1 4" xfId="1406"/>
    <cellStyle name="Accent2 2" xfId="450"/>
    <cellStyle name="Accent2 2 2" xfId="451"/>
    <cellStyle name="Accent2 2 3" xfId="452"/>
    <cellStyle name="Accent2 2 4" xfId="1003"/>
    <cellStyle name="Accent2 3" xfId="453"/>
    <cellStyle name="Accent2 4" xfId="1407"/>
    <cellStyle name="Accent3 2" xfId="454"/>
    <cellStyle name="Accent3 2 2" xfId="455"/>
    <cellStyle name="Accent3 2 3" xfId="456"/>
    <cellStyle name="Accent3 2 4" xfId="1040"/>
    <cellStyle name="Accent3 3" xfId="457"/>
    <cellStyle name="Accent3 4" xfId="1408"/>
    <cellStyle name="Accent4 2" xfId="458"/>
    <cellStyle name="Accent4 2 2" xfId="459"/>
    <cellStyle name="Accent4 2 3" xfId="460"/>
    <cellStyle name="Accent4 2 4" xfId="1025"/>
    <cellStyle name="Accent4 3" xfId="461"/>
    <cellStyle name="Accent4 4" xfId="1409"/>
    <cellStyle name="Accent5 2" xfId="462"/>
    <cellStyle name="Accent5 2 2" xfId="463"/>
    <cellStyle name="Accent5 2 3" xfId="464"/>
    <cellStyle name="Accent5 2 4" xfId="1035"/>
    <cellStyle name="Accent5 3" xfId="465"/>
    <cellStyle name="Accent5 4" xfId="1410"/>
    <cellStyle name="Accent6 2" xfId="466"/>
    <cellStyle name="Accent6 2 2" xfId="467"/>
    <cellStyle name="Accent6 2 3" xfId="468"/>
    <cellStyle name="Accent6 2 4" xfId="1008"/>
    <cellStyle name="Accent6 3" xfId="469"/>
    <cellStyle name="Accent6 4" xfId="1411"/>
    <cellStyle name="Bad 2" xfId="470"/>
    <cellStyle name="Bad 2 2" xfId="471"/>
    <cellStyle name="Bad 2 3" xfId="472"/>
    <cellStyle name="Bad 2 4" xfId="1042"/>
    <cellStyle name="Bad 3" xfId="473"/>
    <cellStyle name="Bad 4" xfId="1412"/>
    <cellStyle name="Calculation 2" xfId="474"/>
    <cellStyle name="Calculation 2 2" xfId="475"/>
    <cellStyle name="Calculation 2 2 2" xfId="476"/>
    <cellStyle name="Calculation 2 2 2 2" xfId="1944"/>
    <cellStyle name="Calculation 2 2 2 2 2" xfId="2260"/>
    <cellStyle name="Calculation 2 2 2 3" xfId="1309"/>
    <cellStyle name="Calculation 2 2 2 4" xfId="2250"/>
    <cellStyle name="Calculation 2 2 3" xfId="1310"/>
    <cellStyle name="Calculation 2 2 3 2" xfId="2251"/>
    <cellStyle name="Calculation 2 3" xfId="477"/>
    <cellStyle name="Calculation 2 4" xfId="478"/>
    <cellStyle name="Calculation 2 4 2" xfId="2140"/>
    <cellStyle name="Calculation 2 4 3" xfId="2265"/>
    <cellStyle name="Calculation 2 5" xfId="1029"/>
    <cellStyle name="Calculation 3" xfId="479"/>
    <cellStyle name="Calculation 4" xfId="1413"/>
    <cellStyle name="Check Cell 2" xfId="480"/>
    <cellStyle name="Check Cell 2 2" xfId="481"/>
    <cellStyle name="Check Cell 2 3" xfId="482"/>
    <cellStyle name="Check Cell 2 4" xfId="1036"/>
    <cellStyle name="Check Cell 3" xfId="483"/>
    <cellStyle name="Check Cell 4" xfId="1414"/>
    <cellStyle name="Comma 10" xfId="484"/>
    <cellStyle name="Comma 10 2" xfId="1945"/>
    <cellStyle name="Comma 10 3" xfId="1311"/>
    <cellStyle name="Comma 11" xfId="485"/>
    <cellStyle name="Comma 15" xfId="1427"/>
    <cellStyle name="Comma 2" xfId="10"/>
    <cellStyle name="Comma 2 2" xfId="486"/>
    <cellStyle name="Comma 2 2 2" xfId="487"/>
    <cellStyle name="Comma 2 2 2 2" xfId="488"/>
    <cellStyle name="Comma 2 2 2 3" xfId="489"/>
    <cellStyle name="Comma 2 2 3" xfId="490"/>
    <cellStyle name="Comma 2 2 4" xfId="491"/>
    <cellStyle name="Comma 2 3" xfId="19"/>
    <cellStyle name="Comma 2 3 2" xfId="492"/>
    <cellStyle name="Comma 2 3 3" xfId="493"/>
    <cellStyle name="Comma 2 4" xfId="494"/>
    <cellStyle name="Comma 2 4 2" xfId="495"/>
    <cellStyle name="Comma 2 5" xfId="496"/>
    <cellStyle name="Comma 2 5 2" xfId="497"/>
    <cellStyle name="Comma 2 6" xfId="498"/>
    <cellStyle name="Comma 2 7" xfId="499"/>
    <cellStyle name="Comma 2 8" xfId="500"/>
    <cellStyle name="Comma 2 8 2" xfId="2141"/>
    <cellStyle name="Comma 3" xfId="501"/>
    <cellStyle name="Comma 3 2" xfId="502"/>
    <cellStyle name="Comma 3 2 2" xfId="503"/>
    <cellStyle name="Comma 3 2 2 2" xfId="504"/>
    <cellStyle name="Comma 3 2 2 2 2" xfId="1071"/>
    <cellStyle name="Comma 3 2 2 3" xfId="1052"/>
    <cellStyle name="Comma 3 2 3" xfId="505"/>
    <cellStyle name="Comma 3 2 3 2" xfId="506"/>
    <cellStyle name="Comma 3 2 4" xfId="507"/>
    <cellStyle name="Comma 3 2 4 2" xfId="1946"/>
    <cellStyle name="Comma 3 2 4 3" xfId="1067"/>
    <cellStyle name="Comma 3 2 5" xfId="1947"/>
    <cellStyle name="Comma 3 3" xfId="508"/>
    <cellStyle name="Comma 3 3 2" xfId="509"/>
    <cellStyle name="Comma 3 4" xfId="510"/>
    <cellStyle name="Comma 3 5" xfId="511"/>
    <cellStyle name="Comma 3 6" xfId="512"/>
    <cellStyle name="Comma 3 6 2" xfId="513"/>
    <cellStyle name="Comma 3 6 3" xfId="2142"/>
    <cellStyle name="Comma 3 7" xfId="2143"/>
    <cellStyle name="Comma 4" xfId="514"/>
    <cellStyle name="Comma 4 2" xfId="515"/>
    <cellStyle name="Comma 4 2 2" xfId="516"/>
    <cellStyle name="Comma 4 2 3" xfId="517"/>
    <cellStyle name="Comma 4 3" xfId="518"/>
    <cellStyle name="Comma 4 3 2" xfId="519"/>
    <cellStyle name="Comma 4 4" xfId="520"/>
    <cellStyle name="Comma 5" xfId="521"/>
    <cellStyle name="Comma 5 2" xfId="522"/>
    <cellStyle name="Comma 5 2 2" xfId="523"/>
    <cellStyle name="Comma 5 2 3" xfId="524"/>
    <cellStyle name="Comma 5 2 4" xfId="525"/>
    <cellStyle name="Comma 5 2 5" xfId="1047"/>
    <cellStyle name="Comma 5 3" xfId="526"/>
    <cellStyle name="Comma 5 3 2" xfId="527"/>
    <cellStyle name="Comma 5 4" xfId="1312"/>
    <cellStyle name="Comma 5 4 2" xfId="1948"/>
    <cellStyle name="Comma 5 5" xfId="1949"/>
    <cellStyle name="Comma 6" xfId="528"/>
    <cellStyle name="Comma 6 10" xfId="529"/>
    <cellStyle name="Comma 6 10 2" xfId="1950"/>
    <cellStyle name="Comma 6 10 3" xfId="1313"/>
    <cellStyle name="Comma 6 11" xfId="1951"/>
    <cellStyle name="Comma 6 2" xfId="530"/>
    <cellStyle name="Comma 6 2 2" xfId="531"/>
    <cellStyle name="Comma 6 2 3" xfId="532"/>
    <cellStyle name="Comma 6 2 4" xfId="1070"/>
    <cellStyle name="Comma 6 3" xfId="533"/>
    <cellStyle name="Comma 6 3 2" xfId="534"/>
    <cellStyle name="Comma 6 3 2 2" xfId="535"/>
    <cellStyle name="Comma 6 3 2 2 2" xfId="536"/>
    <cellStyle name="Comma 6 3 2 2 2 2" xfId="1952"/>
    <cellStyle name="Comma 6 3 2 2 3" xfId="1314"/>
    <cellStyle name="Comma 6 3 2 2 3 2" xfId="1953"/>
    <cellStyle name="Comma 6 3 2 2 4" xfId="1954"/>
    <cellStyle name="Comma 6 3 2 3" xfId="537"/>
    <cellStyle name="Comma 6 3 2 3 2" xfId="538"/>
    <cellStyle name="Comma 6 3 2 3 2 2" xfId="1955"/>
    <cellStyle name="Comma 6 3 2 3 3" xfId="1315"/>
    <cellStyle name="Comma 6 3 2 3 3 2" xfId="1956"/>
    <cellStyle name="Comma 6 3 2 3 4" xfId="1957"/>
    <cellStyle name="Comma 6 3 2 4" xfId="539"/>
    <cellStyle name="Comma 6 3 2 4 2" xfId="1958"/>
    <cellStyle name="Comma 6 3 2 5" xfId="1316"/>
    <cellStyle name="Comma 6 3 2 5 2" xfId="1959"/>
    <cellStyle name="Comma 6 3 2 6" xfId="1960"/>
    <cellStyle name="Comma 6 3 3" xfId="540"/>
    <cellStyle name="Comma 6 3 3 2" xfId="541"/>
    <cellStyle name="Comma 6 3 3 2 2" xfId="1961"/>
    <cellStyle name="Comma 6 3 3 3" xfId="1317"/>
    <cellStyle name="Comma 6 3 3 3 2" xfId="1962"/>
    <cellStyle name="Comma 6 3 3 4" xfId="1963"/>
    <cellStyle name="Comma 6 3 4" xfId="542"/>
    <cellStyle name="Comma 6 3 4 2" xfId="543"/>
    <cellStyle name="Comma 6 3 4 2 2" xfId="1964"/>
    <cellStyle name="Comma 6 3 4 3" xfId="1318"/>
    <cellStyle name="Comma 6 3 4 3 2" xfId="1965"/>
    <cellStyle name="Comma 6 3 4 4" xfId="1966"/>
    <cellStyle name="Comma 6 3 5" xfId="544"/>
    <cellStyle name="Comma 6 3 5 2" xfId="1967"/>
    <cellStyle name="Comma 6 3 6" xfId="1319"/>
    <cellStyle name="Comma 6 3 6 2" xfId="1968"/>
    <cellStyle name="Comma 6 3 7" xfId="1969"/>
    <cellStyle name="Comma 6 4" xfId="545"/>
    <cellStyle name="Comma 6 4 2" xfId="546"/>
    <cellStyle name="Comma 6 4 2 2" xfId="547"/>
    <cellStyle name="Comma 6 4 2 2 2" xfId="548"/>
    <cellStyle name="Comma 6 4 2 2 2 2" xfId="1970"/>
    <cellStyle name="Comma 6 4 2 2 3" xfId="1320"/>
    <cellStyle name="Comma 6 4 2 2 3 2" xfId="1971"/>
    <cellStyle name="Comma 6 4 2 2 4" xfId="1972"/>
    <cellStyle name="Comma 6 4 2 3" xfId="549"/>
    <cellStyle name="Comma 6 4 2 3 2" xfId="550"/>
    <cellStyle name="Comma 6 4 2 3 2 2" xfId="1973"/>
    <cellStyle name="Comma 6 4 2 3 3" xfId="1321"/>
    <cellStyle name="Comma 6 4 2 3 3 2" xfId="1974"/>
    <cellStyle name="Comma 6 4 2 3 4" xfId="1975"/>
    <cellStyle name="Comma 6 4 2 4" xfId="551"/>
    <cellStyle name="Comma 6 4 2 4 2" xfId="1976"/>
    <cellStyle name="Comma 6 4 2 5" xfId="1322"/>
    <cellStyle name="Comma 6 4 2 5 2" xfId="1977"/>
    <cellStyle name="Comma 6 4 2 6" xfId="1978"/>
    <cellStyle name="Comma 6 4 3" xfId="552"/>
    <cellStyle name="Comma 6 4 3 2" xfId="553"/>
    <cellStyle name="Comma 6 4 3 2 2" xfId="1979"/>
    <cellStyle name="Comma 6 4 3 3" xfId="1323"/>
    <cellStyle name="Comma 6 4 3 3 2" xfId="1980"/>
    <cellStyle name="Comma 6 4 3 4" xfId="1981"/>
    <cellStyle name="Comma 6 4 4" xfId="554"/>
    <cellStyle name="Comma 6 4 4 2" xfId="555"/>
    <cellStyle name="Comma 6 4 4 2 2" xfId="1982"/>
    <cellStyle name="Comma 6 4 4 3" xfId="1324"/>
    <cellStyle name="Comma 6 4 4 3 2" xfId="1983"/>
    <cellStyle name="Comma 6 4 4 4" xfId="1984"/>
    <cellStyle name="Comma 6 4 5" xfId="556"/>
    <cellStyle name="Comma 6 4 5 2" xfId="1985"/>
    <cellStyle name="Comma 6 4 6" xfId="1325"/>
    <cellStyle name="Comma 6 4 6 2" xfId="1986"/>
    <cellStyle name="Comma 6 4 7" xfId="1987"/>
    <cellStyle name="Comma 6 5" xfId="557"/>
    <cellStyle name="Comma 6 5 2" xfId="558"/>
    <cellStyle name="Comma 6 5 2 2" xfId="559"/>
    <cellStyle name="Comma 6 5 2 2 2" xfId="1988"/>
    <cellStyle name="Comma 6 5 2 3" xfId="1326"/>
    <cellStyle name="Comma 6 5 2 3 2" xfId="1989"/>
    <cellStyle name="Comma 6 5 2 4" xfId="1990"/>
    <cellStyle name="Comma 6 5 3" xfId="560"/>
    <cellStyle name="Comma 6 5 3 2" xfId="561"/>
    <cellStyle name="Comma 6 5 3 2 2" xfId="1991"/>
    <cellStyle name="Comma 6 5 3 3" xfId="1327"/>
    <cellStyle name="Comma 6 5 3 3 2" xfId="1992"/>
    <cellStyle name="Comma 6 5 3 4" xfId="1993"/>
    <cellStyle name="Comma 6 5 4" xfId="562"/>
    <cellStyle name="Comma 6 5 4 2" xfId="1994"/>
    <cellStyle name="Comma 6 5 5" xfId="1328"/>
    <cellStyle name="Comma 6 5 5 2" xfId="1995"/>
    <cellStyle name="Comma 6 5 6" xfId="1996"/>
    <cellStyle name="Comma 6 6" xfId="563"/>
    <cellStyle name="Comma 6 6 2" xfId="564"/>
    <cellStyle name="Comma 6 6 2 2" xfId="565"/>
    <cellStyle name="Comma 6 6 2 2 2" xfId="1997"/>
    <cellStyle name="Comma 6 6 2 3" xfId="1329"/>
    <cellStyle name="Comma 6 6 2 3 2" xfId="1998"/>
    <cellStyle name="Comma 6 6 2 4" xfId="1999"/>
    <cellStyle name="Comma 6 6 3" xfId="566"/>
    <cellStyle name="Comma 6 6 3 2" xfId="567"/>
    <cellStyle name="Comma 6 6 3 2 2" xfId="2000"/>
    <cellStyle name="Comma 6 6 3 3" xfId="1330"/>
    <cellStyle name="Comma 6 6 3 3 2" xfId="2001"/>
    <cellStyle name="Comma 6 6 3 4" xfId="2002"/>
    <cellStyle name="Comma 6 6 4" xfId="568"/>
    <cellStyle name="Comma 6 6 4 2" xfId="2003"/>
    <cellStyle name="Comma 6 6 5" xfId="1331"/>
    <cellStyle name="Comma 6 6 5 2" xfId="2004"/>
    <cellStyle name="Comma 6 6 6" xfId="2005"/>
    <cellStyle name="Comma 6 7" xfId="569"/>
    <cellStyle name="Comma 6 7 2" xfId="570"/>
    <cellStyle name="Comma 6 7 2 2" xfId="2006"/>
    <cellStyle name="Comma 6 7 3" xfId="1332"/>
    <cellStyle name="Comma 6 7 3 2" xfId="2007"/>
    <cellStyle name="Comma 6 7 4" xfId="2008"/>
    <cellStyle name="Comma 6 8" xfId="571"/>
    <cellStyle name="Comma 6 8 2" xfId="572"/>
    <cellStyle name="Comma 6 8 2 2" xfId="2009"/>
    <cellStyle name="Comma 6 8 3" xfId="1333"/>
    <cellStyle name="Comma 6 8 3 2" xfId="2010"/>
    <cellStyle name="Comma 6 8 4" xfId="2011"/>
    <cellStyle name="Comma 6 9" xfId="573"/>
    <cellStyle name="Comma 6 9 2" xfId="574"/>
    <cellStyle name="Comma 7" xfId="575"/>
    <cellStyle name="Comma 7 2" xfId="576"/>
    <cellStyle name="Comma 8" xfId="577"/>
    <cellStyle name="Comma 8 2" xfId="578"/>
    <cellStyle name="Comma 8 3" xfId="579"/>
    <cellStyle name="Comma 8 4" xfId="580"/>
    <cellStyle name="Comma 9" xfId="581"/>
    <cellStyle name="Comma 9 2" xfId="582"/>
    <cellStyle name="Comma 9 3" xfId="583"/>
    <cellStyle name="Currency 2" xfId="584"/>
    <cellStyle name="Currency 3" xfId="585"/>
    <cellStyle name="Currency 3 2" xfId="586"/>
    <cellStyle name="Currency 3 3" xfId="587"/>
    <cellStyle name="Currency 4" xfId="588"/>
    <cellStyle name="Currency 5" xfId="589"/>
    <cellStyle name="Currency 5 2" xfId="590"/>
    <cellStyle name="Currency 5 3" xfId="2144"/>
    <cellStyle name="edRascen" xfId="591"/>
    <cellStyle name="edRascen 2" xfId="2146"/>
    <cellStyle name="edRascen 2 2" xfId="2267"/>
    <cellStyle name="edRascen 3" xfId="2145"/>
    <cellStyle name="edRascen 4" xfId="2266"/>
    <cellStyle name="Explanatory Text 2" xfId="592"/>
    <cellStyle name="Explanatory Text 2 2" xfId="593"/>
    <cellStyle name="Explanatory Text 2 3" xfId="594"/>
    <cellStyle name="Explanatory Text 2 4" xfId="1024"/>
    <cellStyle name="Explanatory Text 3" xfId="595"/>
    <cellStyle name="Explanatory Text 4" xfId="1415"/>
    <cellStyle name="Good 2" xfId="596"/>
    <cellStyle name="Good 2 2" xfId="597"/>
    <cellStyle name="Good 2 3" xfId="598"/>
    <cellStyle name="Good 2 4" xfId="1030"/>
    <cellStyle name="Good 3" xfId="599"/>
    <cellStyle name="Good 4" xfId="1416"/>
    <cellStyle name="Heading 1 2" xfId="600"/>
    <cellStyle name="Heading 1 2 2" xfId="601"/>
    <cellStyle name="Heading 1 2 3" xfId="602"/>
    <cellStyle name="Heading 1 2 4" xfId="1015"/>
    <cellStyle name="Heading 1 3" xfId="603"/>
    <cellStyle name="Heading 1 4" xfId="1417"/>
    <cellStyle name="Heading 2 2" xfId="604"/>
    <cellStyle name="Heading 2 2 2" xfId="605"/>
    <cellStyle name="Heading 2 2 3" xfId="606"/>
    <cellStyle name="Heading 2 2 4" xfId="1033"/>
    <cellStyle name="Heading 2 3" xfId="607"/>
    <cellStyle name="Heading 2 4" xfId="1418"/>
    <cellStyle name="Heading 3 2" xfId="608"/>
    <cellStyle name="Heading 3 2 2" xfId="609"/>
    <cellStyle name="Heading 3 2 3" xfId="610"/>
    <cellStyle name="Heading 3 2 4" xfId="1017"/>
    <cellStyle name="Heading 3 3" xfId="611"/>
    <cellStyle name="Heading 3 4" xfId="1419"/>
    <cellStyle name="Heading 4 2" xfId="612"/>
    <cellStyle name="Heading 4 2 2" xfId="613"/>
    <cellStyle name="Heading 4 2 3" xfId="614"/>
    <cellStyle name="Heading 4 2 4" xfId="1013"/>
    <cellStyle name="Heading 4 3" xfId="615"/>
    <cellStyle name="Heading 4 4" xfId="1420"/>
    <cellStyle name="Input 2" xfId="616"/>
    <cellStyle name="Input 2 2" xfId="617"/>
    <cellStyle name="Input 2 2 2" xfId="618"/>
    <cellStyle name="Input 2 2 2 2" xfId="2012"/>
    <cellStyle name="Input 2 2 2 2 2" xfId="2261"/>
    <cellStyle name="Input 2 2 2 3" xfId="1334"/>
    <cellStyle name="Input 2 2 2 4" xfId="2252"/>
    <cellStyle name="Input 2 2 3" xfId="1335"/>
    <cellStyle name="Input 2 2 3 2" xfId="2253"/>
    <cellStyle name="Input 2 3" xfId="619"/>
    <cellStyle name="Input 2 4" xfId="620"/>
    <cellStyle name="Input 2 4 2" xfId="2147"/>
    <cellStyle name="Input 2 4 3" xfId="2268"/>
    <cellStyle name="Input 2 5" xfId="1032"/>
    <cellStyle name="Input 3" xfId="621"/>
    <cellStyle name="Input 4" xfId="1421"/>
    <cellStyle name="Linked Cell 2" xfId="622"/>
    <cellStyle name="Linked Cell 2 2" xfId="623"/>
    <cellStyle name="Linked Cell 2 3" xfId="624"/>
    <cellStyle name="Linked Cell 2 4" xfId="1020"/>
    <cellStyle name="Linked Cell 3" xfId="625"/>
    <cellStyle name="Linked Cell 4" xfId="1422"/>
    <cellStyle name="Neutral 2" xfId="626"/>
    <cellStyle name="Neutral 2 2" xfId="627"/>
    <cellStyle name="Neutral 2 3" xfId="628"/>
    <cellStyle name="Neutral 2 3 2" xfId="629"/>
    <cellStyle name="Neutral 2 4" xfId="1026"/>
    <cellStyle name="Neutral 3" xfId="630"/>
    <cellStyle name="Neutral 4" xfId="631"/>
    <cellStyle name="Neutral 4 2" xfId="632"/>
    <cellStyle name="Neutral 5" xfId="2013"/>
    <cellStyle name="Normal 10" xfId="4"/>
    <cellStyle name="Normal 10 10" xfId="633"/>
    <cellStyle name="Normal 10 10 2" xfId="2139"/>
    <cellStyle name="Normal 10 11" xfId="634"/>
    <cellStyle name="Normal 10 11 2" xfId="2148"/>
    <cellStyle name="Normal 10 12" xfId="635"/>
    <cellStyle name="Normal 10 12 2" xfId="2149"/>
    <cellStyle name="Normal 10 13" xfId="636"/>
    <cellStyle name="Normal 10 13 2" xfId="2150"/>
    <cellStyle name="Normal 10 14" xfId="637"/>
    <cellStyle name="Normal 10 14 2" xfId="2151"/>
    <cellStyle name="Normal 10 2" xfId="638"/>
    <cellStyle name="Normal 10 2 2" xfId="639"/>
    <cellStyle name="Normal 10 2 2 2" xfId="640"/>
    <cellStyle name="Normal 10 2 2 2 2" xfId="641"/>
    <cellStyle name="Normal 10 2 2 2 2 2" xfId="2014"/>
    <cellStyle name="Normal 10 2 2 2 3" xfId="1336"/>
    <cellStyle name="Normal 10 2 2 2 3 2" xfId="2015"/>
    <cellStyle name="Normal 10 2 2 2 4" xfId="2016"/>
    <cellStyle name="Normal 10 2 2 3" xfId="642"/>
    <cellStyle name="Normal 10 2 2 3 2" xfId="643"/>
    <cellStyle name="Normal 10 2 2 3 2 2" xfId="2017"/>
    <cellStyle name="Normal 10 2 2 3 3" xfId="1337"/>
    <cellStyle name="Normal 10 2 2 3 3 2" xfId="2018"/>
    <cellStyle name="Normal 10 2 2 3 4" xfId="2019"/>
    <cellStyle name="Normal 10 2 2 4" xfId="644"/>
    <cellStyle name="Normal 10 2 2 4 2" xfId="2020"/>
    <cellStyle name="Normal 10 2 2 4 3" xfId="1338"/>
    <cellStyle name="Normal 10 2 2 5" xfId="645"/>
    <cellStyle name="Normal 10 2 2 5 2" xfId="2021"/>
    <cellStyle name="Normal 10 2 2 6" xfId="2022"/>
    <cellStyle name="Normal 10 2 3" xfId="646"/>
    <cellStyle name="Normal 10 2 3 2" xfId="647"/>
    <cellStyle name="Normal 10 2 3 2 2" xfId="2023"/>
    <cellStyle name="Normal 10 2 3 3" xfId="1339"/>
    <cellStyle name="Normal 10 2 3 3 2" xfId="2024"/>
    <cellStyle name="Normal 10 2 3 4" xfId="2025"/>
    <cellStyle name="Normal 10 2 4" xfId="648"/>
    <cellStyle name="Normal 10 2 4 2" xfId="649"/>
    <cellStyle name="Normal 10 2 4 2 2" xfId="2026"/>
    <cellStyle name="Normal 10 2 4 3" xfId="1340"/>
    <cellStyle name="Normal 10 2 4 3 2" xfId="2027"/>
    <cellStyle name="Normal 10 2 4 4" xfId="2028"/>
    <cellStyle name="Normal 10 2 5" xfId="650"/>
    <cellStyle name="Normal 10 2 5 2" xfId="2029"/>
    <cellStyle name="Normal 10 2 5 3" xfId="1341"/>
    <cellStyle name="Normal 10 2 6" xfId="651"/>
    <cellStyle name="Normal 10 2 6 2" xfId="2030"/>
    <cellStyle name="Normal 10 2 7" xfId="2031"/>
    <cellStyle name="Normal 10 3" xfId="652"/>
    <cellStyle name="Normal 10 3 2" xfId="653"/>
    <cellStyle name="Normal 10 3 2 2" xfId="654"/>
    <cellStyle name="Normal 10 3 2 2 2" xfId="2032"/>
    <cellStyle name="Normal 10 3 2 3" xfId="1342"/>
    <cellStyle name="Normal 10 3 2 3 2" xfId="2033"/>
    <cellStyle name="Normal 10 3 2 4" xfId="2034"/>
    <cellStyle name="Normal 10 3 3" xfId="655"/>
    <cellStyle name="Normal 10 3 3 2" xfId="656"/>
    <cellStyle name="Normal 10 3 3 2 2" xfId="2035"/>
    <cellStyle name="Normal 10 3 3 3" xfId="1343"/>
    <cellStyle name="Normal 10 3 3 3 2" xfId="2036"/>
    <cellStyle name="Normal 10 3 3 4" xfId="2037"/>
    <cellStyle name="Normal 10 3 4" xfId="657"/>
    <cellStyle name="Normal 10 3 4 2" xfId="2038"/>
    <cellStyle name="Normal 10 3 4 3" xfId="1344"/>
    <cellStyle name="Normal 10 3 5" xfId="658"/>
    <cellStyle name="Normal 10 3 5 2" xfId="2039"/>
    <cellStyle name="Normal 10 3 6" xfId="2040"/>
    <cellStyle name="Normal 10 4" xfId="659"/>
    <cellStyle name="Normal 10 4 2" xfId="660"/>
    <cellStyle name="Normal 10 4 2 2" xfId="661"/>
    <cellStyle name="Normal 10 4 2 2 2" xfId="2041"/>
    <cellStyle name="Normal 10 4 2 3" xfId="1345"/>
    <cellStyle name="Normal 10 4 2 3 2" xfId="2042"/>
    <cellStyle name="Normal 10 4 2 4" xfId="2043"/>
    <cellStyle name="Normal 10 4 3" xfId="662"/>
    <cellStyle name="Normal 10 4 3 2" xfId="663"/>
    <cellStyle name="Normal 10 4 3 2 2" xfId="2044"/>
    <cellStyle name="Normal 10 4 3 3" xfId="1346"/>
    <cellStyle name="Normal 10 4 3 3 2" xfId="2045"/>
    <cellStyle name="Normal 10 4 3 4" xfId="2046"/>
    <cellStyle name="Normal 10 4 4" xfId="664"/>
    <cellStyle name="Normal 10 4 4 2" xfId="2047"/>
    <cellStyle name="Normal 10 4 4 3" xfId="1347"/>
    <cellStyle name="Normal 10 4 5" xfId="665"/>
    <cellStyle name="Normal 10 4 5 2" xfId="2048"/>
    <cellStyle name="Normal 10 4 6" xfId="2049"/>
    <cellStyle name="Normal 10 5" xfId="666"/>
    <cellStyle name="Normal 10 5 2" xfId="667"/>
    <cellStyle name="Normal 10 5 2 2" xfId="2050"/>
    <cellStyle name="Normal 10 5 2 3" xfId="1348"/>
    <cellStyle name="Normal 10 5 3" xfId="668"/>
    <cellStyle name="Normal 10 5 3 2" xfId="2051"/>
    <cellStyle name="Normal 10 5 4" xfId="2052"/>
    <cellStyle name="Normal 10 6" xfId="669"/>
    <cellStyle name="Normal 10 6 2" xfId="670"/>
    <cellStyle name="Normal 10 6 2 2" xfId="2053"/>
    <cellStyle name="Normal 10 6 2 3" xfId="1349"/>
    <cellStyle name="Normal 10 6 3" xfId="671"/>
    <cellStyle name="Normal 10 6 3 2" xfId="2054"/>
    <cellStyle name="Normal 10 6 4" xfId="2055"/>
    <cellStyle name="Normal 10 7" xfId="672"/>
    <cellStyle name="Normal 10 7 2" xfId="2152"/>
    <cellStyle name="Normal 10 8" xfId="673"/>
    <cellStyle name="Normal 10 8 2" xfId="2153"/>
    <cellStyle name="Normal 10 9" xfId="674"/>
    <cellStyle name="Normal 10 9 2" xfId="2154"/>
    <cellStyle name="Normal 11" xfId="675"/>
    <cellStyle name="Normal 11 10" xfId="676"/>
    <cellStyle name="Normal 11 11" xfId="1045"/>
    <cellStyle name="Normal 11 2" xfId="677"/>
    <cellStyle name="Normal 11 2 2" xfId="678"/>
    <cellStyle name="Normal 11 2 3" xfId="1051"/>
    <cellStyle name="Normal 11 3" xfId="679"/>
    <cellStyle name="Normal 11 3 2" xfId="2056"/>
    <cellStyle name="Normal 11 3 3" xfId="1069"/>
    <cellStyle name="Normal 11 4" xfId="680"/>
    <cellStyle name="Normal 11 5" xfId="681"/>
    <cellStyle name="Normal 11 6" xfId="682"/>
    <cellStyle name="Normal 11 7" xfId="683"/>
    <cellStyle name="Normal 11 8" xfId="684"/>
    <cellStyle name="Normal 11 8 2" xfId="2155"/>
    <cellStyle name="Normal 11 9" xfId="685"/>
    <cellStyle name="Normal 11 9 2" xfId="2156"/>
    <cellStyle name="Normal 12" xfId="21"/>
    <cellStyle name="Normal 12 10" xfId="686"/>
    <cellStyle name="Normal 12 10 2" xfId="687"/>
    <cellStyle name="Normal 12 10 2 2" xfId="688"/>
    <cellStyle name="Normal 12 10 2 2 2" xfId="2159"/>
    <cellStyle name="Normal 12 10 2 3" xfId="2158"/>
    <cellStyle name="Normal 12 10 3" xfId="689"/>
    <cellStyle name="Normal 12 10 3 2" xfId="690"/>
    <cellStyle name="Normal 12 10 3 2 2" xfId="691"/>
    <cellStyle name="Normal 12 10 3 2 2 2" xfId="2162"/>
    <cellStyle name="Normal 12 10 3 2 3" xfId="2161"/>
    <cellStyle name="Normal 12 10 3 3" xfId="2160"/>
    <cellStyle name="Normal 12 10 4" xfId="692"/>
    <cellStyle name="Normal 12 10 4 2" xfId="2163"/>
    <cellStyle name="Normal 12 10 5" xfId="693"/>
    <cellStyle name="Normal 12 10 5 2" xfId="694"/>
    <cellStyle name="Normal 12 10 5 2 2" xfId="2165"/>
    <cellStyle name="Normal 12 10 5 3" xfId="2164"/>
    <cellStyle name="Normal 12 10 6" xfId="2157"/>
    <cellStyle name="Normal 12 11" xfId="695"/>
    <cellStyle name="Normal 12 11 2" xfId="2166"/>
    <cellStyle name="Normal 12 12" xfId="696"/>
    <cellStyle name="Normal 12 12 2" xfId="2167"/>
    <cellStyle name="Normal 12 13" xfId="697"/>
    <cellStyle name="Normal 12 13 2" xfId="2168"/>
    <cellStyle name="Normal 12 14" xfId="698"/>
    <cellStyle name="Normal 12 14 2" xfId="2169"/>
    <cellStyle name="Normal 12 15" xfId="699"/>
    <cellStyle name="Normal 12 15 2" xfId="2170"/>
    <cellStyle name="Normal 12 2" xfId="700"/>
    <cellStyle name="Normal 12 2 2" xfId="701"/>
    <cellStyle name="Normal 12 2 2 2" xfId="2171"/>
    <cellStyle name="Normal 12 2 3" xfId="702"/>
    <cellStyle name="Normal 12 2 3 2" xfId="2172"/>
    <cellStyle name="Normal 12 3" xfId="703"/>
    <cellStyle name="Normal 12 3 2" xfId="1350"/>
    <cellStyle name="Normal 12 4" xfId="704"/>
    <cellStyle name="Normal 12 4 2" xfId="2173"/>
    <cellStyle name="Normal 12 5" xfId="705"/>
    <cellStyle name="Normal 12 5 2" xfId="2174"/>
    <cellStyle name="Normal 12 6" xfId="706"/>
    <cellStyle name="Normal 12 6 2" xfId="2175"/>
    <cellStyle name="Normal 12 7" xfId="707"/>
    <cellStyle name="Normal 12 7 2" xfId="2176"/>
    <cellStyle name="Normal 12 8" xfId="708"/>
    <cellStyle name="Normal 12 8 2" xfId="2177"/>
    <cellStyle name="Normal 12 9" xfId="709"/>
    <cellStyle name="Normal 12 9 2" xfId="2178"/>
    <cellStyle name="Normal 13" xfId="710"/>
    <cellStyle name="Normal 13 2" xfId="711"/>
    <cellStyle name="Normal 13 3" xfId="2179"/>
    <cellStyle name="Normal 14" xfId="712"/>
    <cellStyle name="Normal 14 2" xfId="713"/>
    <cellStyle name="Normal 14 2 2" xfId="2181"/>
    <cellStyle name="Normal 14 3" xfId="2180"/>
    <cellStyle name="Normal 15" xfId="714"/>
    <cellStyle name="Normal 16" xfId="715"/>
    <cellStyle name="Normal 16 2" xfId="2182"/>
    <cellStyle name="Normal 17" xfId="716"/>
    <cellStyle name="Normal 18" xfId="717"/>
    <cellStyle name="Normal 19" xfId="718"/>
    <cellStyle name="Normal 19 2" xfId="719"/>
    <cellStyle name="Normal 19 3" xfId="2183"/>
    <cellStyle name="Normal 2" xfId="1"/>
    <cellStyle name="Normal 2 2" xfId="12"/>
    <cellStyle name="Normal 2 2 10" xfId="2184"/>
    <cellStyle name="Normal 2 2 2" xfId="720"/>
    <cellStyle name="Normal 2 2 3" xfId="721"/>
    <cellStyle name="Normal 2 2 4" xfId="722"/>
    <cellStyle name="Normal 2 2 5" xfId="723"/>
    <cellStyle name="Normal 2 2 5 2" xfId="724"/>
    <cellStyle name="Normal 2 2 5 3" xfId="2185"/>
    <cellStyle name="Normal 2 2 6" xfId="725"/>
    <cellStyle name="Normal 2 2 7" xfId="726"/>
    <cellStyle name="Normal 2 2 7 2" xfId="727"/>
    <cellStyle name="Normal 2 2 8" xfId="27"/>
    <cellStyle name="Normal 2 2 9" xfId="2186"/>
    <cellStyle name="Normal 2 3" xfId="728"/>
    <cellStyle name="Normal 2 3 2" xfId="729"/>
    <cellStyle name="Normal 2 3 3" xfId="730"/>
    <cellStyle name="Normal 2 3 4" xfId="731"/>
    <cellStyle name="Normal 2 3 4 2" xfId="732"/>
    <cellStyle name="Normal 2 3 4 3" xfId="2187"/>
    <cellStyle name="Normal 2 3 5" xfId="2137"/>
    <cellStyle name="Normal 2 4" xfId="18"/>
    <cellStyle name="Normal 2 4 2" xfId="733"/>
    <cellStyle name="Normal 2 5" xfId="734"/>
    <cellStyle name="Normal 2 5 2" xfId="1077"/>
    <cellStyle name="Normal 2 6" xfId="735"/>
    <cellStyle name="Normal 2 7" xfId="736"/>
    <cellStyle name="Normal 2 7 2" xfId="2188"/>
    <cellStyle name="Normal 2 8" xfId="737"/>
    <cellStyle name="Normal 2 9" xfId="738"/>
    <cellStyle name="Normal 2 9 2" xfId="2190"/>
    <cellStyle name="Normal 2 9 3" xfId="2189"/>
    <cellStyle name="Normal 2_2" xfId="739"/>
    <cellStyle name="Normal 20" xfId="740"/>
    <cellStyle name="Normal 20 2" xfId="741"/>
    <cellStyle name="Normal 21" xfId="742"/>
    <cellStyle name="Normal 22" xfId="2191"/>
    <cellStyle name="Normal 3" xfId="3"/>
    <cellStyle name="Normal 3 2" xfId="743"/>
    <cellStyle name="Normal 3 2 2" xfId="744"/>
    <cellStyle name="Normal 3 2 3" xfId="745"/>
    <cellStyle name="Normal 3 3" xfId="746"/>
    <cellStyle name="Normal 3 3 2" xfId="747"/>
    <cellStyle name="Normal 3 4" xfId="748"/>
    <cellStyle name="Normal 3 5" xfId="2192"/>
    <cellStyle name="Normal 3_HavelvacN2axjusakN3" xfId="749"/>
    <cellStyle name="Normal 4" xfId="5"/>
    <cellStyle name="Normal 4 2" xfId="750"/>
    <cellStyle name="Normal 4 2 2" xfId="751"/>
    <cellStyle name="Normal 4 2 3" xfId="752"/>
    <cellStyle name="Normal 4 3" xfId="753"/>
    <cellStyle name="Normal 4 3 2" xfId="754"/>
    <cellStyle name="Normal 4 3 3" xfId="755"/>
    <cellStyle name="Normal 4 4" xfId="756"/>
    <cellStyle name="Normal 4 5" xfId="757"/>
    <cellStyle name="Normal 4 6" xfId="758"/>
    <cellStyle name="Normal 4 7" xfId="759"/>
    <cellStyle name="Normal 4_2" xfId="760"/>
    <cellStyle name="Normal 5" xfId="9"/>
    <cellStyle name="Normal 5 2" xfId="17"/>
    <cellStyle name="Normal 5 2 2" xfId="761"/>
    <cellStyle name="Normal 5 2 2 2" xfId="762"/>
    <cellStyle name="Normal 5 2 2 2 2" xfId="763"/>
    <cellStyle name="Normal 5 2 2 3" xfId="764"/>
    <cellStyle name="Normal 5 2 2 3 2" xfId="2057"/>
    <cellStyle name="Normal 5 2 2 4" xfId="2058"/>
    <cellStyle name="Normal 5 2 3" xfId="24"/>
    <cellStyle name="Normal 5 2 3 2" xfId="2059"/>
    <cellStyle name="Normal 5 2 3 3" xfId="2134"/>
    <cellStyle name="Normal 5 2 3 4" xfId="1048"/>
    <cellStyle name="Normal 5 2 4" xfId="765"/>
    <cellStyle name="Normal 5 2 4 2" xfId="2060"/>
    <cellStyle name="Normal 5 2 4 3" xfId="1068"/>
    <cellStyle name="Normal 5 3" xfId="20"/>
    <cellStyle name="Normal 5 3 2" xfId="766"/>
    <cellStyle name="Normal 5 3 2 2" xfId="767"/>
    <cellStyle name="Normal 5 3 2 2 2" xfId="768"/>
    <cellStyle name="Normal 5 3 2 2 2 2" xfId="2061"/>
    <cellStyle name="Normal 5 3 2 2 3" xfId="1351"/>
    <cellStyle name="Normal 5 3 2 2 3 2" xfId="2062"/>
    <cellStyle name="Normal 5 3 2 2 4" xfId="2063"/>
    <cellStyle name="Normal 5 3 2 3" xfId="769"/>
    <cellStyle name="Normal 5 3 2 3 2" xfId="770"/>
    <cellStyle name="Normal 5 3 2 3 2 2" xfId="2064"/>
    <cellStyle name="Normal 5 3 2 3 3" xfId="1352"/>
    <cellStyle name="Normal 5 3 2 3 3 2" xfId="2065"/>
    <cellStyle name="Normal 5 3 2 3 4" xfId="2066"/>
    <cellStyle name="Normal 5 3 2 4" xfId="771"/>
    <cellStyle name="Normal 5 3 2 4 2" xfId="2067"/>
    <cellStyle name="Normal 5 3 2 5" xfId="1353"/>
    <cellStyle name="Normal 5 3 2 5 2" xfId="2068"/>
    <cellStyle name="Normal 5 3 2 6" xfId="2069"/>
    <cellStyle name="Normal 5 3 3" xfId="772"/>
    <cellStyle name="Normal 5 3 3 2" xfId="773"/>
    <cellStyle name="Normal 5 3 3 2 2" xfId="2070"/>
    <cellStyle name="Normal 5 3 3 3" xfId="1354"/>
    <cellStyle name="Normal 5 3 3 3 2" xfId="2071"/>
    <cellStyle name="Normal 5 3 3 4" xfId="2072"/>
    <cellStyle name="Normal 5 3 4" xfId="774"/>
    <cellStyle name="Normal 5 3 4 2" xfId="775"/>
    <cellStyle name="Normal 5 3 4 2 2" xfId="2073"/>
    <cellStyle name="Normal 5 3 4 3" xfId="1355"/>
    <cellStyle name="Normal 5 3 4 3 2" xfId="2074"/>
    <cellStyle name="Normal 5 3 4 4" xfId="2075"/>
    <cellStyle name="Normal 5 3 5" xfId="776"/>
    <cellStyle name="Normal 5 3 5 2" xfId="777"/>
    <cellStyle name="Normal 5 3 6" xfId="1356"/>
    <cellStyle name="Normal 5 3 6 2" xfId="2076"/>
    <cellStyle name="Normal 5 3 7" xfId="2077"/>
    <cellStyle name="Normal 5 4" xfId="778"/>
    <cellStyle name="Normal 5 4 2" xfId="779"/>
    <cellStyle name="Normal 5 4 2 2" xfId="780"/>
    <cellStyle name="Normal 5 4 2 2 2" xfId="781"/>
    <cellStyle name="Normal 5 4 2 2 2 2" xfId="2078"/>
    <cellStyle name="Normal 5 4 2 2 3" xfId="1357"/>
    <cellStyle name="Normal 5 4 2 2 3 2" xfId="2079"/>
    <cellStyle name="Normal 5 4 2 2 4" xfId="2080"/>
    <cellStyle name="Normal 5 4 2 3" xfId="782"/>
    <cellStyle name="Normal 5 4 2 3 2" xfId="783"/>
    <cellStyle name="Normal 5 4 2 3 2 2" xfId="2081"/>
    <cellStyle name="Normal 5 4 2 3 3" xfId="1358"/>
    <cellStyle name="Normal 5 4 2 3 3 2" xfId="2082"/>
    <cellStyle name="Normal 5 4 2 3 4" xfId="2083"/>
    <cellStyle name="Normal 5 4 2 4" xfId="784"/>
    <cellStyle name="Normal 5 4 2 4 2" xfId="2084"/>
    <cellStyle name="Normal 5 4 2 5" xfId="1359"/>
    <cellStyle name="Normal 5 4 2 5 2" xfId="2085"/>
    <cellStyle name="Normal 5 4 2 6" xfId="2086"/>
    <cellStyle name="Normal 5 4 3" xfId="785"/>
    <cellStyle name="Normal 5 4 3 2" xfId="786"/>
    <cellStyle name="Normal 5 4 3 2 2" xfId="2087"/>
    <cellStyle name="Normal 5 4 3 3" xfId="1360"/>
    <cellStyle name="Normal 5 4 3 3 2" xfId="2088"/>
    <cellStyle name="Normal 5 4 3 4" xfId="2089"/>
    <cellStyle name="Normal 5 4 4" xfId="787"/>
    <cellStyle name="Normal 5 4 4 2" xfId="788"/>
    <cellStyle name="Normal 5 4 4 2 2" xfId="2090"/>
    <cellStyle name="Normal 5 4 4 3" xfId="1361"/>
    <cellStyle name="Normal 5 4 4 3 2" xfId="2091"/>
    <cellStyle name="Normal 5 4 4 4" xfId="2092"/>
    <cellStyle name="Normal 5 4 5" xfId="789"/>
    <cellStyle name="Normal 5 4 5 2" xfId="2093"/>
    <cellStyle name="Normal 5 4 6" xfId="1362"/>
    <cellStyle name="Normal 5 4 6 2" xfId="2094"/>
    <cellStyle name="Normal 5 4 7" xfId="2095"/>
    <cellStyle name="Normal 5 5" xfId="790"/>
    <cellStyle name="Normal 5 5 2" xfId="791"/>
    <cellStyle name="Normal 5 5 2 2" xfId="792"/>
    <cellStyle name="Normal 5 5 2 2 2" xfId="2096"/>
    <cellStyle name="Normal 5 5 2 3" xfId="1363"/>
    <cellStyle name="Normal 5 5 2 3 2" xfId="2097"/>
    <cellStyle name="Normal 5 5 2 4" xfId="2098"/>
    <cellStyle name="Normal 5 5 3" xfId="793"/>
    <cellStyle name="Normal 5 5 3 2" xfId="794"/>
    <cellStyle name="Normal 5 5 3 2 2" xfId="2099"/>
    <cellStyle name="Normal 5 5 3 3" xfId="1364"/>
    <cellStyle name="Normal 5 5 3 3 2" xfId="2100"/>
    <cellStyle name="Normal 5 5 3 4" xfId="2101"/>
    <cellStyle name="Normal 5 5 4" xfId="795"/>
    <cellStyle name="Normal 5 5 4 2" xfId="2102"/>
    <cellStyle name="Normal 5 5 5" xfId="1365"/>
    <cellStyle name="Normal 5 5 5 2" xfId="2103"/>
    <cellStyle name="Normal 5 5 6" xfId="2104"/>
    <cellStyle name="Normal 5 6" xfId="796"/>
    <cellStyle name="Normal 5 6 2" xfId="797"/>
    <cellStyle name="Normal 5 6 2 2" xfId="798"/>
    <cellStyle name="Normal 5 6 2 2 2" xfId="2105"/>
    <cellStyle name="Normal 5 6 2 3" xfId="1366"/>
    <cellStyle name="Normal 5 6 2 3 2" xfId="2106"/>
    <cellStyle name="Normal 5 6 2 4" xfId="2107"/>
    <cellStyle name="Normal 5 6 3" xfId="799"/>
    <cellStyle name="Normal 5 6 3 2" xfId="800"/>
    <cellStyle name="Normal 5 6 3 2 2" xfId="2108"/>
    <cellStyle name="Normal 5 6 3 3" xfId="1367"/>
    <cellStyle name="Normal 5 6 3 3 2" xfId="2109"/>
    <cellStyle name="Normal 5 6 3 4" xfId="2110"/>
    <cellStyle name="Normal 5 6 4" xfId="801"/>
    <cellStyle name="Normal 5 6 4 2" xfId="2111"/>
    <cellStyle name="Normal 5 6 5" xfId="1368"/>
    <cellStyle name="Normal 5 6 5 2" xfId="2112"/>
    <cellStyle name="Normal 5 6 6" xfId="2113"/>
    <cellStyle name="Normal 5 7" xfId="802"/>
    <cellStyle name="Normal 5 7 2" xfId="803"/>
    <cellStyle name="Normal 5 7 2 2" xfId="2114"/>
    <cellStyle name="Normal 5 7 3" xfId="1369"/>
    <cellStyle name="Normal 5 7 3 2" xfId="2115"/>
    <cellStyle name="Normal 5 7 4" xfId="2116"/>
    <cellStyle name="Normal 5 8" xfId="804"/>
    <cellStyle name="Normal 5 8 2" xfId="805"/>
    <cellStyle name="Normal 5 8 2 2" xfId="2117"/>
    <cellStyle name="Normal 5 8 3" xfId="1370"/>
    <cellStyle name="Normal 5 8 3 2" xfId="2118"/>
    <cellStyle name="Normal 5 8 4" xfId="2119"/>
    <cellStyle name="Normal 5 9" xfId="806"/>
    <cellStyle name="Normal 5 9 2" xfId="807"/>
    <cellStyle name="Normal 5 9 2 2" xfId="2120"/>
    <cellStyle name="Normal 5 9 3" xfId="1371"/>
    <cellStyle name="Normal 5 9 3 2" xfId="2121"/>
    <cellStyle name="Normal 5 9 4" xfId="2122"/>
    <cellStyle name="Normal 6" xfId="11"/>
    <cellStyle name="Normal 6 2" xfId="808"/>
    <cellStyle name="Normal 6 2 2" xfId="1072"/>
    <cellStyle name="Normal 6 3" xfId="809"/>
    <cellStyle name="Normal 6 4" xfId="2193"/>
    <cellStyle name="Normal 7" xfId="13"/>
    <cellStyle name="Normal 7 10" xfId="810"/>
    <cellStyle name="Normal 7 11" xfId="811"/>
    <cellStyle name="Normal 7 12" xfId="812"/>
    <cellStyle name="Normal 7 13" xfId="813"/>
    <cellStyle name="Normal 7 14" xfId="814"/>
    <cellStyle name="Normal 7 15" xfId="815"/>
    <cellStyle name="Normal 7 2" xfId="816"/>
    <cellStyle name="Normal 7 3" xfId="817"/>
    <cellStyle name="Normal 7 3 2" xfId="818"/>
    <cellStyle name="Normal 7 3 2 2" xfId="819"/>
    <cellStyle name="Normal 7 3 2 3" xfId="2194"/>
    <cellStyle name="Normal 7 3 3" xfId="820"/>
    <cellStyle name="Normal 7 3 4" xfId="2195"/>
    <cellStyle name="Normal 7 4" xfId="821"/>
    <cellStyle name="Normal 7 4 2" xfId="822"/>
    <cellStyle name="Normal 7 4 2 2" xfId="2196"/>
    <cellStyle name="Normal 7 5" xfId="823"/>
    <cellStyle name="Normal 7 6" xfId="824"/>
    <cellStyle name="Normal 7 7" xfId="825"/>
    <cellStyle name="Normal 7 8" xfId="826"/>
    <cellStyle name="Normal 7 9" xfId="827"/>
    <cellStyle name="Normal 8" xfId="14"/>
    <cellStyle name="Normal 8 10" xfId="828"/>
    <cellStyle name="Normal 8 10 2" xfId="2197"/>
    <cellStyle name="Normal 8 11" xfId="829"/>
    <cellStyle name="Normal 8 11 2" xfId="2198"/>
    <cellStyle name="Normal 8 12" xfId="830"/>
    <cellStyle name="Normal 8 12 2" xfId="2199"/>
    <cellStyle name="Normal 8 13" xfId="831"/>
    <cellStyle name="Normal 8 13 2" xfId="2200"/>
    <cellStyle name="Normal 8 14" xfId="832"/>
    <cellStyle name="Normal 8 15" xfId="833"/>
    <cellStyle name="Normal 8 2" xfId="834"/>
    <cellStyle name="Normal 8 2 10" xfId="835"/>
    <cellStyle name="Normal 8 2 10 2" xfId="2201"/>
    <cellStyle name="Normal 8 2 11" xfId="836"/>
    <cellStyle name="Normal 8 2 11 2" xfId="2202"/>
    <cellStyle name="Normal 8 2 12" xfId="837"/>
    <cellStyle name="Normal 8 2 12 2" xfId="2203"/>
    <cellStyle name="Normal 8 2 13" xfId="838"/>
    <cellStyle name="Normal 8 2 13 2" xfId="2204"/>
    <cellStyle name="Normal 8 2 14" xfId="839"/>
    <cellStyle name="Normal 8 2 14 2" xfId="2205"/>
    <cellStyle name="Normal 8 2 2" xfId="840"/>
    <cellStyle name="Normal 8 2 2 2" xfId="2206"/>
    <cellStyle name="Normal 8 2 3" xfId="841"/>
    <cellStyle name="Normal 8 2 3 2" xfId="2207"/>
    <cellStyle name="Normal 8 2 4" xfId="842"/>
    <cellStyle name="Normal 8 2 4 2" xfId="2208"/>
    <cellStyle name="Normal 8 2 5" xfId="843"/>
    <cellStyle name="Normal 8 2 5 2" xfId="2209"/>
    <cellStyle name="Normal 8 2 6" xfId="844"/>
    <cellStyle name="Normal 8 2 6 2" xfId="2210"/>
    <cellStyle name="Normal 8 2 7" xfId="845"/>
    <cellStyle name="Normal 8 2 7 2" xfId="2211"/>
    <cellStyle name="Normal 8 2 8" xfId="846"/>
    <cellStyle name="Normal 8 2 8 2" xfId="2212"/>
    <cellStyle name="Normal 8 2 9" xfId="847"/>
    <cellStyle name="Normal 8 2 9 2" xfId="2213"/>
    <cellStyle name="Normal 8 3" xfId="25"/>
    <cellStyle name="Normal 8 3 2" xfId="848"/>
    <cellStyle name="Normal 8 3 2 2" xfId="849"/>
    <cellStyle name="Normal 8 3 2 3" xfId="2214"/>
    <cellStyle name="Normal 8 3 3" xfId="2135"/>
    <cellStyle name="Normal 8 4" xfId="850"/>
    <cellStyle name="Normal 8 4 2" xfId="851"/>
    <cellStyle name="Normal 8 4 2 2" xfId="2123"/>
    <cellStyle name="Normal 8 4 3" xfId="1066"/>
    <cellStyle name="Normal 8 5" xfId="852"/>
    <cellStyle name="Normal 8 6" xfId="853"/>
    <cellStyle name="Normal 8 6 2" xfId="2215"/>
    <cellStyle name="Normal 8 7" xfId="854"/>
    <cellStyle name="Normal 8 7 2" xfId="2216"/>
    <cellStyle name="Normal 8 8" xfId="855"/>
    <cellStyle name="Normal 8 8 2" xfId="2217"/>
    <cellStyle name="Normal 8 9" xfId="856"/>
    <cellStyle name="Normal 8 9 2" xfId="2218"/>
    <cellStyle name="Normal 9" xfId="16"/>
    <cellStyle name="Normal 9 2" xfId="857"/>
    <cellStyle name="Normal 9 2 2" xfId="2124"/>
    <cellStyle name="Normal 9 2 3" xfId="1050"/>
    <cellStyle name="Normal 9 3" xfId="858"/>
    <cellStyle name="Normal 9 3 2" xfId="859"/>
    <cellStyle name="Normal 9 3_հավ1-3" xfId="2219"/>
    <cellStyle name="Normal 9 4" xfId="860"/>
    <cellStyle name="Normal 9 5" xfId="2220"/>
    <cellStyle name="Normal_01-05" xfId="1078"/>
    <cellStyle name="Note 2" xfId="861"/>
    <cellStyle name="Note 2 2" xfId="862"/>
    <cellStyle name="Note 2 2 2" xfId="863"/>
    <cellStyle name="Note 2 2 2 2" xfId="2125"/>
    <cellStyle name="Note 2 2 2 2 2" xfId="2262"/>
    <cellStyle name="Note 2 2 2 3" xfId="1372"/>
    <cellStyle name="Note 2 2 2 4" xfId="2254"/>
    <cellStyle name="Note 2 2 3" xfId="1373"/>
    <cellStyle name="Note 2 2 3 2" xfId="2255"/>
    <cellStyle name="Note 2 3" xfId="864"/>
    <cellStyle name="Note 2 4" xfId="865"/>
    <cellStyle name="Note 2 4 2" xfId="2221"/>
    <cellStyle name="Note 2 4 3" xfId="2269"/>
    <cellStyle name="Note 2 5" xfId="1004"/>
    <cellStyle name="Note 3" xfId="866"/>
    <cellStyle name="Note 3 2" xfId="867"/>
    <cellStyle name="Note 3 2 2" xfId="868"/>
    <cellStyle name="Note 3 3" xfId="869"/>
    <cellStyle name="Note 3 3 2" xfId="2126"/>
    <cellStyle name="Note 3 4" xfId="2127"/>
    <cellStyle name="Note 4" xfId="1053"/>
    <cellStyle name="Note 4 2" xfId="2128"/>
    <cellStyle name="Output 2" xfId="870"/>
    <cellStyle name="Output 2 2" xfId="871"/>
    <cellStyle name="Output 2 2 2" xfId="872"/>
    <cellStyle name="Output 2 2 2 2" xfId="2129"/>
    <cellStyle name="Output 2 2 2 2 2" xfId="2263"/>
    <cellStyle name="Output 2 2 2 3" xfId="1374"/>
    <cellStyle name="Output 2 2 2 4" xfId="2256"/>
    <cellStyle name="Output 2 2 3" xfId="1375"/>
    <cellStyle name="Output 2 2 3 2" xfId="2257"/>
    <cellStyle name="Output 2 3" xfId="873"/>
    <cellStyle name="Output 2 4" xfId="874"/>
    <cellStyle name="Output 2 4 2" xfId="2270"/>
    <cellStyle name="Output 2 5" xfId="1031"/>
    <cellStyle name="Output 3" xfId="875"/>
    <cellStyle name="Output 4" xfId="1423"/>
    <cellStyle name="Percent 2" xfId="2"/>
    <cellStyle name="Percent 2 2" xfId="876"/>
    <cellStyle name="Percent 2 2 2" xfId="877"/>
    <cellStyle name="Percent 2 3" xfId="878"/>
    <cellStyle name="Percent 2 4" xfId="879"/>
    <cellStyle name="Percent 3" xfId="880"/>
    <cellStyle name="Percent 3 2" xfId="881"/>
    <cellStyle name="RowLevel_1_N6+artabyuje" xfId="882"/>
    <cellStyle name="SN_241" xfId="15"/>
    <cellStyle name="Style 1" xfId="883"/>
    <cellStyle name="Style 1 2" xfId="884"/>
    <cellStyle name="Style 1 2 2" xfId="1049"/>
    <cellStyle name="Style 1 3" xfId="885"/>
    <cellStyle name="Style 1_verchnakan_ax21-25_2018" xfId="886"/>
    <cellStyle name="Title 2" xfId="887"/>
    <cellStyle name="Title 2 2" xfId="888"/>
    <cellStyle name="Title 2 3" xfId="889"/>
    <cellStyle name="Title 2 4" xfId="1002"/>
    <cellStyle name="Title 3" xfId="890"/>
    <cellStyle name="Title 3 2" xfId="1034"/>
    <cellStyle name="Title 4" xfId="1424"/>
    <cellStyle name="Total 2" xfId="891"/>
    <cellStyle name="Total 2 2" xfId="892"/>
    <cellStyle name="Total 2 2 2" xfId="893"/>
    <cellStyle name="Total 2 2 2 2" xfId="2130"/>
    <cellStyle name="Total 2 2 2 2 2" xfId="2264"/>
    <cellStyle name="Total 2 2 2 3" xfId="1376"/>
    <cellStyle name="Total 2 2 2 4" xfId="2258"/>
    <cellStyle name="Total 2 2 3" xfId="1377"/>
    <cellStyle name="Total 2 2 3 2" xfId="2259"/>
    <cellStyle name="Total 2 3" xfId="894"/>
    <cellStyle name="Total 2 4" xfId="895"/>
    <cellStyle name="Total 2 4 2" xfId="2222"/>
    <cellStyle name="Total 2 4 3" xfId="2271"/>
    <cellStyle name="Total 2 5" xfId="1039"/>
    <cellStyle name="Total 3" xfId="896"/>
    <cellStyle name="Total 4" xfId="1425"/>
    <cellStyle name="Warning Text 2" xfId="897"/>
    <cellStyle name="Warning Text 2 2" xfId="898"/>
    <cellStyle name="Warning Text 2 3" xfId="899"/>
    <cellStyle name="Warning Text 2 4" xfId="1018"/>
    <cellStyle name="Warning Text 3" xfId="900"/>
    <cellStyle name="Warning Text 4" xfId="1426"/>
    <cellStyle name="Акцент1 2" xfId="1098"/>
    <cellStyle name="Акцент1 3" xfId="1378"/>
    <cellStyle name="Акцент1 4" xfId="978"/>
    <cellStyle name="Акцент2 2" xfId="1099"/>
    <cellStyle name="Акцент2 3" xfId="1379"/>
    <cellStyle name="Акцент2 4" xfId="982"/>
    <cellStyle name="Акцент3 2" xfId="1100"/>
    <cellStyle name="Акцент3 3" xfId="1380"/>
    <cellStyle name="Акцент3 4" xfId="986"/>
    <cellStyle name="Акцент4 2" xfId="1101"/>
    <cellStyle name="Акцент4 3" xfId="1381"/>
    <cellStyle name="Акцент4 4" xfId="990"/>
    <cellStyle name="Акцент5 2" xfId="1102"/>
    <cellStyle name="Акцент5 3" xfId="1382"/>
    <cellStyle name="Акцент5 4" xfId="994"/>
    <cellStyle name="Акцент6 2" xfId="1103"/>
    <cellStyle name="Акцент6 3" xfId="1383"/>
    <cellStyle name="Акцент6 4" xfId="998"/>
    <cellStyle name="Ввод  2" xfId="901"/>
    <cellStyle name="Ввод  2 2" xfId="1104"/>
    <cellStyle name="Ввод  3" xfId="1384"/>
    <cellStyle name="Ввод  4" xfId="970"/>
    <cellStyle name="Вывод 2" xfId="902"/>
    <cellStyle name="Вывод 2 2" xfId="1105"/>
    <cellStyle name="Вывод 3" xfId="1385"/>
    <cellStyle name="Вывод 4" xfId="971"/>
    <cellStyle name="Вычисление 2" xfId="903"/>
    <cellStyle name="Вычисление 2 2" xfId="1106"/>
    <cellStyle name="Вычисление 3" xfId="1386"/>
    <cellStyle name="Вычисление 4" xfId="972"/>
    <cellStyle name="Заголовок 1 2" xfId="1107"/>
    <cellStyle name="Заголовок 1 3" xfId="1387"/>
    <cellStyle name="Заголовок 1 4" xfId="963"/>
    <cellStyle name="Заголовок 2 2" xfId="1108"/>
    <cellStyle name="Заголовок 2 3" xfId="1388"/>
    <cellStyle name="Заголовок 2 4" xfId="964"/>
    <cellStyle name="Заголовок 3 2" xfId="1109"/>
    <cellStyle name="Заголовок 3 3" xfId="1389"/>
    <cellStyle name="Заголовок 3 4" xfId="965"/>
    <cellStyle name="Заголовок 4 2" xfId="1110"/>
    <cellStyle name="Заголовок 4 3" xfId="1390"/>
    <cellStyle name="Заголовок 4 4" xfId="966"/>
    <cellStyle name="Итог 2" xfId="904"/>
    <cellStyle name="Итог 2 2" xfId="1111"/>
    <cellStyle name="Итог 3" xfId="1391"/>
    <cellStyle name="Итог 4" xfId="977"/>
    <cellStyle name="Контрольная ячейка 2" xfId="1112"/>
    <cellStyle name="Контрольная ячейка 3" xfId="1392"/>
    <cellStyle name="Контрольная ячейка 4" xfId="974"/>
    <cellStyle name="Название 2" xfId="905"/>
    <cellStyle name="Нейтральный 2" xfId="1113"/>
    <cellStyle name="Нейтральный 3" xfId="1393"/>
    <cellStyle name="Нейтральный 4" xfId="969"/>
    <cellStyle name="Обычный" xfId="0" builtinId="0"/>
    <cellStyle name="Обычный 10" xfId="2223"/>
    <cellStyle name="Обычный 14" xfId="2138"/>
    <cellStyle name="Обычный 2" xfId="6"/>
    <cellStyle name="Обычный 2 10" xfId="2224"/>
    <cellStyle name="Обычный 2 11" xfId="2225"/>
    <cellStyle name="Обычный 2 12" xfId="962"/>
    <cellStyle name="Обычный 2 2" xfId="906"/>
    <cellStyle name="Обычный 2 2 2" xfId="907"/>
    <cellStyle name="Обычный 2 2 3" xfId="908"/>
    <cellStyle name="Обычный 2 2 4" xfId="909"/>
    <cellStyle name="Обычный 2 3" xfId="910"/>
    <cellStyle name="Обычный 2 4" xfId="911"/>
    <cellStyle name="Обычный 2 5" xfId="912"/>
    <cellStyle name="Обычный 2 5 2" xfId="913"/>
    <cellStyle name="Обычный 2 5 3" xfId="2226"/>
    <cellStyle name="Обычный 2 6" xfId="914"/>
    <cellStyle name="Обычный 2 6 2" xfId="915"/>
    <cellStyle name="Обычный 2 6 3" xfId="2227"/>
    <cellStyle name="Обычный 2 7" xfId="916"/>
    <cellStyle name="Обычный 2 8" xfId="917"/>
    <cellStyle name="Обычный 2 8 2" xfId="918"/>
    <cellStyle name="Обычный 2 9" xfId="919"/>
    <cellStyle name="Обычный 3" xfId="22"/>
    <cellStyle name="Обычный 3 2" xfId="920"/>
    <cellStyle name="Обычный 3 2 2" xfId="921"/>
    <cellStyle name="Обычный 3 2 3" xfId="2228"/>
    <cellStyle name="Обычный 3 3" xfId="922"/>
    <cellStyle name="Обычный 3 3 2" xfId="923"/>
    <cellStyle name="Обычный 3 3 3" xfId="2229"/>
    <cellStyle name="Обычный 3 4" xfId="924"/>
    <cellStyle name="Обычный 3 5" xfId="925"/>
    <cellStyle name="Обычный 3 6" xfId="2230"/>
    <cellStyle name="Обычный 3 7" xfId="2231"/>
    <cellStyle name="Обычный 3 8" xfId="1075"/>
    <cellStyle name="Обычный 4" xfId="23"/>
    <cellStyle name="Обычный 4 2" xfId="926"/>
    <cellStyle name="Обычный 4 2 2" xfId="927"/>
    <cellStyle name="Обычный 4 2 3" xfId="928"/>
    <cellStyle name="Обычный 4 2 4" xfId="2232"/>
    <cellStyle name="Обычный 4 2 5" xfId="2233"/>
    <cellStyle name="Обычный 4 3" xfId="929"/>
    <cellStyle name="Обычный 4 3 2" xfId="2234"/>
    <cellStyle name="Обычный 4 4" xfId="930"/>
    <cellStyle name="Обычный 5" xfId="931"/>
    <cellStyle name="Обычный 5 2" xfId="932"/>
    <cellStyle name="Обычный 5 2 2" xfId="933"/>
    <cellStyle name="Обычный 5 2 3" xfId="2235"/>
    <cellStyle name="Обычный 5 3" xfId="934"/>
    <cellStyle name="Обычный 5 4" xfId="935"/>
    <cellStyle name="Обычный 5 4 2" xfId="936"/>
    <cellStyle name="Обычный 5 5" xfId="937"/>
    <cellStyle name="Обычный 5 6" xfId="938"/>
    <cellStyle name="Обычный 5 7" xfId="2236"/>
    <cellStyle name="Обычный 5 8" xfId="2237"/>
    <cellStyle name="Обычный 6" xfId="939"/>
    <cellStyle name="Обычный 6 2" xfId="940"/>
    <cellStyle name="Обычный 6 3" xfId="941"/>
    <cellStyle name="Обычный 7" xfId="942"/>
    <cellStyle name="Обычный 7 2" xfId="943"/>
    <cellStyle name="Обычный 7 3" xfId="1394"/>
    <cellStyle name="Обычный 8" xfId="944"/>
    <cellStyle name="Обычный 8 2" xfId="945"/>
    <cellStyle name="Обычный 8 3" xfId="2238"/>
    <cellStyle name="Обычный 8 4" xfId="2133"/>
    <cellStyle name="Обычный 9" xfId="946"/>
    <cellStyle name="Обычный 9 2" xfId="947"/>
    <cellStyle name="Обычный 9 3" xfId="2239"/>
    <cellStyle name="Плохой 2" xfId="1114"/>
    <cellStyle name="Плохой 3" xfId="1395"/>
    <cellStyle name="Плохой 4" xfId="968"/>
    <cellStyle name="Пояснение 2" xfId="1115"/>
    <cellStyle name="Пояснение 3" xfId="1396"/>
    <cellStyle name="Пояснение 4" xfId="976"/>
    <cellStyle name="Примечание" xfId="961" builtinId="10" customBuiltin="1"/>
    <cellStyle name="Примечание 2" xfId="948"/>
    <cellStyle name="Примечание 2 2" xfId="2131"/>
    <cellStyle name="Примечание 2 3" xfId="1079"/>
    <cellStyle name="Связанная ячейка 2" xfId="1116"/>
    <cellStyle name="Связанная ячейка 3" xfId="1397"/>
    <cellStyle name="Связанная ячейка 4" xfId="973"/>
    <cellStyle name="Стиль 1" xfId="949"/>
    <cellStyle name="Текст предупреждения 2" xfId="1117"/>
    <cellStyle name="Текст предупреждения 3" xfId="1398"/>
    <cellStyle name="Текст предупреждения 4" xfId="975"/>
    <cellStyle name="Финансовый" xfId="8" builtinId="3"/>
    <cellStyle name="Финансовый 2" xfId="26"/>
    <cellStyle name="Финансовый 2 2" xfId="950"/>
    <cellStyle name="Финансовый 2 2 2" xfId="951"/>
    <cellStyle name="Финансовый 2 2 3" xfId="2240"/>
    <cellStyle name="Финансовый 2 2 4" xfId="1074"/>
    <cellStyle name="Финансовый 2 3" xfId="952"/>
    <cellStyle name="Финансовый 2 4" xfId="953"/>
    <cellStyle name="Финансовый 2 4 2" xfId="954"/>
    <cellStyle name="Финансовый 2 5" xfId="955"/>
    <cellStyle name="Финансовый 2 6" xfId="2241"/>
    <cellStyle name="Финансовый 2 7" xfId="2242"/>
    <cellStyle name="Финансовый 2 8" xfId="1073"/>
    <cellStyle name="Финансовый 3" xfId="7"/>
    <cellStyle name="Финансовый 3 2" xfId="956"/>
    <cellStyle name="Финансовый 3 2 2" xfId="957"/>
    <cellStyle name="Финансовый 3 3" xfId="958"/>
    <cellStyle name="Финансовый 3 4" xfId="2243"/>
    <cellStyle name="Финансовый 4" xfId="959"/>
    <cellStyle name="Финансовый 4 2" xfId="1076"/>
    <cellStyle name="Финансовый 5" xfId="960"/>
    <cellStyle name="Финансовый 5 2" xfId="2132"/>
    <cellStyle name="Финансовый 6" xfId="2136"/>
    <cellStyle name="Хороший 2" xfId="1118"/>
    <cellStyle name="Хороший 3" xfId="1399"/>
    <cellStyle name="Хороший 4" xfId="96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6"/>
  <sheetViews>
    <sheetView workbookViewId="0">
      <selection activeCell="E2" sqref="E2"/>
    </sheetView>
  </sheetViews>
  <sheetFormatPr defaultColWidth="9.140625" defaultRowHeight="17.25"/>
  <cols>
    <col min="1" max="1" width="9.140625" style="2"/>
    <col min="2" max="2" width="10.42578125" style="2" customWidth="1"/>
    <col min="3" max="3" width="14.85546875" style="2" customWidth="1"/>
    <col min="4" max="4" width="68.7109375" style="2" customWidth="1"/>
    <col min="5" max="5" width="34.140625" style="2" customWidth="1"/>
    <col min="6" max="16384" width="9.140625" style="2"/>
  </cols>
  <sheetData>
    <row r="2" spans="2:5" ht="16.5" customHeight="1">
      <c r="E2" s="105" t="s">
        <v>79</v>
      </c>
    </row>
    <row r="3" spans="2:5" ht="16.5" customHeight="1">
      <c r="E3" s="105" t="s">
        <v>83</v>
      </c>
    </row>
    <row r="4" spans="2:5" ht="16.5" customHeight="1">
      <c r="E4" s="105" t="s">
        <v>8</v>
      </c>
    </row>
    <row r="6" spans="2:5" ht="80.25" customHeight="1">
      <c r="B6" s="146" t="s">
        <v>104</v>
      </c>
      <c r="C6" s="146"/>
      <c r="D6" s="146"/>
      <c r="E6" s="146"/>
    </row>
    <row r="8" spans="2:5">
      <c r="E8" s="111" t="s">
        <v>67</v>
      </c>
    </row>
    <row r="9" spans="2:5" s="5" customFormat="1" ht="97.5" customHeight="1">
      <c r="B9" s="147" t="s">
        <v>11</v>
      </c>
      <c r="C9" s="148"/>
      <c r="D9" s="149" t="s">
        <v>12</v>
      </c>
      <c r="E9" s="110" t="s">
        <v>53</v>
      </c>
    </row>
    <row r="10" spans="2:5" s="5" customFormat="1" ht="28.5" customHeight="1">
      <c r="B10" s="6" t="s">
        <v>31</v>
      </c>
      <c r="C10" s="6" t="s">
        <v>32</v>
      </c>
      <c r="D10" s="149"/>
      <c r="E10" s="7" t="s">
        <v>29</v>
      </c>
    </row>
    <row r="11" spans="2:5" s="5" customFormat="1" ht="22.5" customHeight="1">
      <c r="B11" s="14"/>
      <c r="C11" s="150" t="s">
        <v>25</v>
      </c>
      <c r="D11" s="150"/>
      <c r="E11" s="51">
        <f>+E12</f>
        <v>0</v>
      </c>
    </row>
    <row r="12" spans="2:5" s="5" customFormat="1" ht="34.5">
      <c r="B12" s="15"/>
      <c r="C12" s="15"/>
      <c r="D12" s="16" t="s">
        <v>30</v>
      </c>
      <c r="E12" s="51">
        <f>+E13</f>
        <v>0</v>
      </c>
    </row>
    <row r="13" spans="2:5" s="8" customFormat="1">
      <c r="B13" s="17">
        <v>1212</v>
      </c>
      <c r="C13" s="18"/>
      <c r="D13" s="18" t="s">
        <v>26</v>
      </c>
      <c r="E13" s="51">
        <f>+E20+E26</f>
        <v>0</v>
      </c>
    </row>
    <row r="14" spans="2:5" s="8" customFormat="1">
      <c r="B14" s="42"/>
      <c r="C14" s="42"/>
      <c r="D14" s="19" t="s">
        <v>46</v>
      </c>
      <c r="E14" s="25"/>
    </row>
    <row r="15" spans="2:5" s="8" customFormat="1">
      <c r="B15" s="42"/>
      <c r="C15" s="42"/>
      <c r="D15" s="18" t="s">
        <v>27</v>
      </c>
      <c r="E15" s="25"/>
    </row>
    <row r="16" spans="2:5" s="8" customFormat="1">
      <c r="B16" s="42"/>
      <c r="C16" s="42"/>
      <c r="D16" s="19" t="s">
        <v>47</v>
      </c>
      <c r="E16" s="25"/>
    </row>
    <row r="17" spans="2:5" s="8" customFormat="1">
      <c r="B17" s="42"/>
      <c r="C17" s="42"/>
      <c r="D17" s="18" t="s">
        <v>28</v>
      </c>
      <c r="E17" s="25"/>
    </row>
    <row r="18" spans="2:5" s="8" customFormat="1" ht="34.5">
      <c r="B18" s="42"/>
      <c r="C18" s="42"/>
      <c r="D18" s="19" t="s">
        <v>48</v>
      </c>
      <c r="E18" s="25"/>
    </row>
    <row r="19" spans="2:5" s="8" customFormat="1" ht="17.25" customHeight="1">
      <c r="B19" s="18"/>
      <c r="C19" s="43"/>
      <c r="D19" s="43" t="s">
        <v>14</v>
      </c>
      <c r="E19" s="43"/>
    </row>
    <row r="20" spans="2:5" s="8" customFormat="1">
      <c r="B20" s="42"/>
      <c r="C20" s="131" t="s">
        <v>107</v>
      </c>
      <c r="D20" s="131" t="s">
        <v>54</v>
      </c>
      <c r="E20" s="51">
        <f>+'3'!G21</f>
        <v>-3215.4000000000015</v>
      </c>
    </row>
    <row r="21" spans="2:5" s="8" customFormat="1">
      <c r="B21" s="42"/>
      <c r="C21" s="132"/>
      <c r="D21" s="134" t="s">
        <v>108</v>
      </c>
      <c r="E21" s="45"/>
    </row>
    <row r="22" spans="2:5" s="8" customFormat="1">
      <c r="B22" s="42"/>
      <c r="C22" s="133"/>
      <c r="D22" s="132" t="s">
        <v>56</v>
      </c>
      <c r="E22" s="45"/>
    </row>
    <row r="23" spans="2:5" s="8" customFormat="1" ht="51.75">
      <c r="B23" s="42"/>
      <c r="C23" s="133"/>
      <c r="D23" s="134" t="s">
        <v>109</v>
      </c>
      <c r="E23" s="45"/>
    </row>
    <row r="24" spans="2:5" s="8" customFormat="1">
      <c r="B24" s="42"/>
      <c r="C24" s="133"/>
      <c r="D24" s="132" t="s">
        <v>57</v>
      </c>
      <c r="E24" s="45"/>
    </row>
    <row r="25" spans="2:5" s="8" customFormat="1">
      <c r="B25" s="42"/>
      <c r="C25" s="133"/>
      <c r="D25" s="134" t="s">
        <v>58</v>
      </c>
      <c r="E25" s="45"/>
    </row>
    <row r="26" spans="2:5" s="8" customFormat="1">
      <c r="B26" s="42"/>
      <c r="C26" s="113">
        <v>12025</v>
      </c>
      <c r="D26" s="24" t="s">
        <v>54</v>
      </c>
      <c r="E26" s="51">
        <f>+'3'!G30</f>
        <v>3215.4000000000015</v>
      </c>
    </row>
    <row r="27" spans="2:5" s="8" customFormat="1" ht="34.5">
      <c r="B27" s="42"/>
      <c r="C27" s="44"/>
      <c r="D27" s="21" t="s">
        <v>55</v>
      </c>
      <c r="E27" s="45"/>
    </row>
    <row r="28" spans="2:5" s="8" customFormat="1">
      <c r="B28" s="42"/>
      <c r="C28" s="44"/>
      <c r="D28" s="24" t="s">
        <v>56</v>
      </c>
      <c r="E28" s="45"/>
    </row>
    <row r="29" spans="2:5" s="8" customFormat="1" ht="69">
      <c r="B29" s="42"/>
      <c r="C29" s="44"/>
      <c r="D29" s="21" t="s">
        <v>106</v>
      </c>
      <c r="E29" s="45"/>
    </row>
    <row r="30" spans="2:5" s="8" customFormat="1">
      <c r="B30" s="42"/>
      <c r="C30" s="44"/>
      <c r="D30" s="24" t="s">
        <v>57</v>
      </c>
      <c r="E30" s="45"/>
    </row>
    <row r="31" spans="2:5" s="8" customFormat="1">
      <c r="B31" s="42"/>
      <c r="C31" s="44"/>
      <c r="D31" s="22" t="s">
        <v>58</v>
      </c>
      <c r="E31" s="45"/>
    </row>
    <row r="32" spans="2:5" s="8" customFormat="1">
      <c r="B32" s="10"/>
      <c r="C32" s="11"/>
      <c r="D32" s="12"/>
      <c r="E32" s="13"/>
    </row>
    <row r="34" spans="2:5" s="89" customFormat="1" ht="15" customHeight="1">
      <c r="B34" s="1" t="s">
        <v>36</v>
      </c>
      <c r="C34" s="1"/>
      <c r="D34" s="1"/>
    </row>
    <row r="35" spans="2:5" s="89" customFormat="1" ht="15" customHeight="1">
      <c r="B35" s="1" t="s">
        <v>37</v>
      </c>
      <c r="C35" s="1"/>
      <c r="D35" s="1"/>
    </row>
    <row r="36" spans="2:5">
      <c r="C36" s="3" t="s">
        <v>39</v>
      </c>
      <c r="D36" s="3"/>
      <c r="E36" s="3"/>
    </row>
  </sheetData>
  <mergeCells count="4">
    <mergeCell ref="B6:E6"/>
    <mergeCell ref="B9:C9"/>
    <mergeCell ref="D9:D10"/>
    <mergeCell ref="C11:D11"/>
  </mergeCells>
  <pageMargins left="0.16" right="0.22" top="0.27" bottom="0.24" header="0.2" footer="0.16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zoomScaleNormal="100" workbookViewId="0">
      <selection activeCell="C14" sqref="C14"/>
    </sheetView>
  </sheetViews>
  <sheetFormatPr defaultRowHeight="17.25"/>
  <cols>
    <col min="1" max="1" width="11.42578125" style="46" customWidth="1"/>
    <col min="2" max="2" width="16.140625" style="46" customWidth="1"/>
    <col min="3" max="3" width="64" style="46" customWidth="1"/>
    <col min="4" max="4" width="28.7109375" style="46" customWidth="1"/>
    <col min="5" max="5" width="20.42578125" style="46" customWidth="1"/>
    <col min="6" max="184" width="9.140625" style="46"/>
    <col min="185" max="185" width="5" style="46" customWidth="1"/>
    <col min="186" max="186" width="4.7109375" style="46" customWidth="1"/>
    <col min="187" max="187" width="5" style="46" customWidth="1"/>
    <col min="188" max="188" width="19.7109375" style="46" customWidth="1"/>
    <col min="189" max="189" width="49.85546875" style="46" customWidth="1"/>
    <col min="190" max="190" width="14.5703125" style="46" customWidth="1"/>
    <col min="191" max="191" width="13.7109375" style="46" customWidth="1"/>
    <col min="192" max="192" width="13.42578125" style="46" customWidth="1"/>
    <col min="193" max="193" width="15.42578125" style="46" customWidth="1"/>
    <col min="194" max="195" width="10.28515625" style="46" bestFit="1" customWidth="1"/>
    <col min="196" max="440" width="9.140625" style="46"/>
    <col min="441" max="441" width="5" style="46" customWidth="1"/>
    <col min="442" max="442" width="4.7109375" style="46" customWidth="1"/>
    <col min="443" max="443" width="5" style="46" customWidth="1"/>
    <col min="444" max="444" width="19.7109375" style="46" customWidth="1"/>
    <col min="445" max="445" width="49.85546875" style="46" customWidth="1"/>
    <col min="446" max="446" width="14.5703125" style="46" customWidth="1"/>
    <col min="447" max="447" width="13.7109375" style="46" customWidth="1"/>
    <col min="448" max="448" width="13.42578125" style="46" customWidth="1"/>
    <col min="449" max="449" width="15.42578125" style="46" customWidth="1"/>
    <col min="450" max="451" width="10.28515625" style="46" bestFit="1" customWidth="1"/>
    <col min="452" max="696" width="9.140625" style="46"/>
    <col min="697" max="697" width="5" style="46" customWidth="1"/>
    <col min="698" max="698" width="4.7109375" style="46" customWidth="1"/>
    <col min="699" max="699" width="5" style="46" customWidth="1"/>
    <col min="700" max="700" width="19.7109375" style="46" customWidth="1"/>
    <col min="701" max="701" width="49.85546875" style="46" customWidth="1"/>
    <col min="702" max="702" width="14.5703125" style="46" customWidth="1"/>
    <col min="703" max="703" width="13.7109375" style="46" customWidth="1"/>
    <col min="704" max="704" width="13.42578125" style="46" customWidth="1"/>
    <col min="705" max="705" width="15.42578125" style="46" customWidth="1"/>
    <col min="706" max="707" width="10.28515625" style="46" bestFit="1" customWidth="1"/>
    <col min="708" max="952" width="9.140625" style="46"/>
    <col min="953" max="953" width="5" style="46" customWidth="1"/>
    <col min="954" max="954" width="4.7109375" style="46" customWidth="1"/>
    <col min="955" max="955" width="5" style="46" customWidth="1"/>
    <col min="956" max="956" width="19.7109375" style="46" customWidth="1"/>
    <col min="957" max="957" width="49.85546875" style="46" customWidth="1"/>
    <col min="958" max="958" width="14.5703125" style="46" customWidth="1"/>
    <col min="959" max="959" width="13.7109375" style="46" customWidth="1"/>
    <col min="960" max="960" width="13.42578125" style="46" customWidth="1"/>
    <col min="961" max="961" width="15.42578125" style="46" customWidth="1"/>
    <col min="962" max="963" width="10.28515625" style="46" bestFit="1" customWidth="1"/>
    <col min="964" max="1208" width="9.140625" style="46"/>
    <col min="1209" max="1209" width="5" style="46" customWidth="1"/>
    <col min="1210" max="1210" width="4.7109375" style="46" customWidth="1"/>
    <col min="1211" max="1211" width="5" style="46" customWidth="1"/>
    <col min="1212" max="1212" width="19.7109375" style="46" customWidth="1"/>
    <col min="1213" max="1213" width="49.85546875" style="46" customWidth="1"/>
    <col min="1214" max="1214" width="14.5703125" style="46" customWidth="1"/>
    <col min="1215" max="1215" width="13.7109375" style="46" customWidth="1"/>
    <col min="1216" max="1216" width="13.42578125" style="46" customWidth="1"/>
    <col min="1217" max="1217" width="15.42578125" style="46" customWidth="1"/>
    <col min="1218" max="1219" width="10.28515625" style="46" bestFit="1" customWidth="1"/>
    <col min="1220" max="1464" width="9.140625" style="46"/>
    <col min="1465" max="1465" width="5" style="46" customWidth="1"/>
    <col min="1466" max="1466" width="4.7109375" style="46" customWidth="1"/>
    <col min="1467" max="1467" width="5" style="46" customWidth="1"/>
    <col min="1468" max="1468" width="19.7109375" style="46" customWidth="1"/>
    <col min="1469" max="1469" width="49.85546875" style="46" customWidth="1"/>
    <col min="1470" max="1470" width="14.5703125" style="46" customWidth="1"/>
    <col min="1471" max="1471" width="13.7109375" style="46" customWidth="1"/>
    <col min="1472" max="1472" width="13.42578125" style="46" customWidth="1"/>
    <col min="1473" max="1473" width="15.42578125" style="46" customWidth="1"/>
    <col min="1474" max="1475" width="10.28515625" style="46" bestFit="1" customWidth="1"/>
    <col min="1476" max="1720" width="9.140625" style="46"/>
    <col min="1721" max="1721" width="5" style="46" customWidth="1"/>
    <col min="1722" max="1722" width="4.7109375" style="46" customWidth="1"/>
    <col min="1723" max="1723" width="5" style="46" customWidth="1"/>
    <col min="1724" max="1724" width="19.7109375" style="46" customWidth="1"/>
    <col min="1725" max="1725" width="49.85546875" style="46" customWidth="1"/>
    <col min="1726" max="1726" width="14.5703125" style="46" customWidth="1"/>
    <col min="1727" max="1727" width="13.7109375" style="46" customWidth="1"/>
    <col min="1728" max="1728" width="13.42578125" style="46" customWidth="1"/>
    <col min="1729" max="1729" width="15.42578125" style="46" customWidth="1"/>
    <col min="1730" max="1731" width="10.28515625" style="46" bestFit="1" customWidth="1"/>
    <col min="1732" max="1976" width="9.140625" style="46"/>
    <col min="1977" max="1977" width="5" style="46" customWidth="1"/>
    <col min="1978" max="1978" width="4.7109375" style="46" customWidth="1"/>
    <col min="1979" max="1979" width="5" style="46" customWidth="1"/>
    <col min="1980" max="1980" width="19.7109375" style="46" customWidth="1"/>
    <col min="1981" max="1981" width="49.85546875" style="46" customWidth="1"/>
    <col min="1982" max="1982" width="14.5703125" style="46" customWidth="1"/>
    <col min="1983" max="1983" width="13.7109375" style="46" customWidth="1"/>
    <col min="1984" max="1984" width="13.42578125" style="46" customWidth="1"/>
    <col min="1985" max="1985" width="15.42578125" style="46" customWidth="1"/>
    <col min="1986" max="1987" width="10.28515625" style="46" bestFit="1" customWidth="1"/>
    <col min="1988" max="2232" width="9.140625" style="46"/>
    <col min="2233" max="2233" width="5" style="46" customWidth="1"/>
    <col min="2234" max="2234" width="4.7109375" style="46" customWidth="1"/>
    <col min="2235" max="2235" width="5" style="46" customWidth="1"/>
    <col min="2236" max="2236" width="19.7109375" style="46" customWidth="1"/>
    <col min="2237" max="2237" width="49.85546875" style="46" customWidth="1"/>
    <col min="2238" max="2238" width="14.5703125" style="46" customWidth="1"/>
    <col min="2239" max="2239" width="13.7109375" style="46" customWidth="1"/>
    <col min="2240" max="2240" width="13.42578125" style="46" customWidth="1"/>
    <col min="2241" max="2241" width="15.42578125" style="46" customWidth="1"/>
    <col min="2242" max="2243" width="10.28515625" style="46" bestFit="1" customWidth="1"/>
    <col min="2244" max="2488" width="9.140625" style="46"/>
    <col min="2489" max="2489" width="5" style="46" customWidth="1"/>
    <col min="2490" max="2490" width="4.7109375" style="46" customWidth="1"/>
    <col min="2491" max="2491" width="5" style="46" customWidth="1"/>
    <col min="2492" max="2492" width="19.7109375" style="46" customWidth="1"/>
    <col min="2493" max="2493" width="49.85546875" style="46" customWidth="1"/>
    <col min="2494" max="2494" width="14.5703125" style="46" customWidth="1"/>
    <col min="2495" max="2495" width="13.7109375" style="46" customWidth="1"/>
    <col min="2496" max="2496" width="13.42578125" style="46" customWidth="1"/>
    <col min="2497" max="2497" width="15.42578125" style="46" customWidth="1"/>
    <col min="2498" max="2499" width="10.28515625" style="46" bestFit="1" customWidth="1"/>
    <col min="2500" max="2744" width="9.140625" style="46"/>
    <col min="2745" max="2745" width="5" style="46" customWidth="1"/>
    <col min="2746" max="2746" width="4.7109375" style="46" customWidth="1"/>
    <col min="2747" max="2747" width="5" style="46" customWidth="1"/>
    <col min="2748" max="2748" width="19.7109375" style="46" customWidth="1"/>
    <col min="2749" max="2749" width="49.85546875" style="46" customWidth="1"/>
    <col min="2750" max="2750" width="14.5703125" style="46" customWidth="1"/>
    <col min="2751" max="2751" width="13.7109375" style="46" customWidth="1"/>
    <col min="2752" max="2752" width="13.42578125" style="46" customWidth="1"/>
    <col min="2753" max="2753" width="15.42578125" style="46" customWidth="1"/>
    <col min="2754" max="2755" width="10.28515625" style="46" bestFit="1" customWidth="1"/>
    <col min="2756" max="3000" width="9.140625" style="46"/>
    <col min="3001" max="3001" width="5" style="46" customWidth="1"/>
    <col min="3002" max="3002" width="4.7109375" style="46" customWidth="1"/>
    <col min="3003" max="3003" width="5" style="46" customWidth="1"/>
    <col min="3004" max="3004" width="19.7109375" style="46" customWidth="1"/>
    <col min="3005" max="3005" width="49.85546875" style="46" customWidth="1"/>
    <col min="3006" max="3006" width="14.5703125" style="46" customWidth="1"/>
    <col min="3007" max="3007" width="13.7109375" style="46" customWidth="1"/>
    <col min="3008" max="3008" width="13.42578125" style="46" customWidth="1"/>
    <col min="3009" max="3009" width="15.42578125" style="46" customWidth="1"/>
    <col min="3010" max="3011" width="10.28515625" style="46" bestFit="1" customWidth="1"/>
    <col min="3012" max="3256" width="9.140625" style="46"/>
    <col min="3257" max="3257" width="5" style="46" customWidth="1"/>
    <col min="3258" max="3258" width="4.7109375" style="46" customWidth="1"/>
    <col min="3259" max="3259" width="5" style="46" customWidth="1"/>
    <col min="3260" max="3260" width="19.7109375" style="46" customWidth="1"/>
    <col min="3261" max="3261" width="49.85546875" style="46" customWidth="1"/>
    <col min="3262" max="3262" width="14.5703125" style="46" customWidth="1"/>
    <col min="3263" max="3263" width="13.7109375" style="46" customWidth="1"/>
    <col min="3264" max="3264" width="13.42578125" style="46" customWidth="1"/>
    <col min="3265" max="3265" width="15.42578125" style="46" customWidth="1"/>
    <col min="3266" max="3267" width="10.28515625" style="46" bestFit="1" customWidth="1"/>
    <col min="3268" max="3512" width="9.140625" style="46"/>
    <col min="3513" max="3513" width="5" style="46" customWidth="1"/>
    <col min="3514" max="3514" width="4.7109375" style="46" customWidth="1"/>
    <col min="3515" max="3515" width="5" style="46" customWidth="1"/>
    <col min="3516" max="3516" width="19.7109375" style="46" customWidth="1"/>
    <col min="3517" max="3517" width="49.85546875" style="46" customWidth="1"/>
    <col min="3518" max="3518" width="14.5703125" style="46" customWidth="1"/>
    <col min="3519" max="3519" width="13.7109375" style="46" customWidth="1"/>
    <col min="3520" max="3520" width="13.42578125" style="46" customWidth="1"/>
    <col min="3521" max="3521" width="15.42578125" style="46" customWidth="1"/>
    <col min="3522" max="3523" width="10.28515625" style="46" bestFit="1" customWidth="1"/>
    <col min="3524" max="3768" width="9.140625" style="46"/>
    <col min="3769" max="3769" width="5" style="46" customWidth="1"/>
    <col min="3770" max="3770" width="4.7109375" style="46" customWidth="1"/>
    <col min="3771" max="3771" width="5" style="46" customWidth="1"/>
    <col min="3772" max="3772" width="19.7109375" style="46" customWidth="1"/>
    <col min="3773" max="3773" width="49.85546875" style="46" customWidth="1"/>
    <col min="3774" max="3774" width="14.5703125" style="46" customWidth="1"/>
    <col min="3775" max="3775" width="13.7109375" style="46" customWidth="1"/>
    <col min="3776" max="3776" width="13.42578125" style="46" customWidth="1"/>
    <col min="3777" max="3777" width="15.42578125" style="46" customWidth="1"/>
    <col min="3778" max="3779" width="10.28515625" style="46" bestFit="1" customWidth="1"/>
    <col min="3780" max="4024" width="9.140625" style="46"/>
    <col min="4025" max="4025" width="5" style="46" customWidth="1"/>
    <col min="4026" max="4026" width="4.7109375" style="46" customWidth="1"/>
    <col min="4027" max="4027" width="5" style="46" customWidth="1"/>
    <col min="4028" max="4028" width="19.7109375" style="46" customWidth="1"/>
    <col min="4029" max="4029" width="49.85546875" style="46" customWidth="1"/>
    <col min="4030" max="4030" width="14.5703125" style="46" customWidth="1"/>
    <col min="4031" max="4031" width="13.7109375" style="46" customWidth="1"/>
    <col min="4032" max="4032" width="13.42578125" style="46" customWidth="1"/>
    <col min="4033" max="4033" width="15.42578125" style="46" customWidth="1"/>
    <col min="4034" max="4035" width="10.28515625" style="46" bestFit="1" customWidth="1"/>
    <col min="4036" max="4280" width="9.140625" style="46"/>
    <col min="4281" max="4281" width="5" style="46" customWidth="1"/>
    <col min="4282" max="4282" width="4.7109375" style="46" customWidth="1"/>
    <col min="4283" max="4283" width="5" style="46" customWidth="1"/>
    <col min="4284" max="4284" width="19.7109375" style="46" customWidth="1"/>
    <col min="4285" max="4285" width="49.85546875" style="46" customWidth="1"/>
    <col min="4286" max="4286" width="14.5703125" style="46" customWidth="1"/>
    <col min="4287" max="4287" width="13.7109375" style="46" customWidth="1"/>
    <col min="4288" max="4288" width="13.42578125" style="46" customWidth="1"/>
    <col min="4289" max="4289" width="15.42578125" style="46" customWidth="1"/>
    <col min="4290" max="4291" width="10.28515625" style="46" bestFit="1" customWidth="1"/>
    <col min="4292" max="4536" width="9.140625" style="46"/>
    <col min="4537" max="4537" width="5" style="46" customWidth="1"/>
    <col min="4538" max="4538" width="4.7109375" style="46" customWidth="1"/>
    <col min="4539" max="4539" width="5" style="46" customWidth="1"/>
    <col min="4540" max="4540" width="19.7109375" style="46" customWidth="1"/>
    <col min="4541" max="4541" width="49.85546875" style="46" customWidth="1"/>
    <col min="4542" max="4542" width="14.5703125" style="46" customWidth="1"/>
    <col min="4543" max="4543" width="13.7109375" style="46" customWidth="1"/>
    <col min="4544" max="4544" width="13.42578125" style="46" customWidth="1"/>
    <col min="4545" max="4545" width="15.42578125" style="46" customWidth="1"/>
    <col min="4546" max="4547" width="10.28515625" style="46" bestFit="1" customWidth="1"/>
    <col min="4548" max="4792" width="9.140625" style="46"/>
    <col min="4793" max="4793" width="5" style="46" customWidth="1"/>
    <col min="4794" max="4794" width="4.7109375" style="46" customWidth="1"/>
    <col min="4795" max="4795" width="5" style="46" customWidth="1"/>
    <col min="4796" max="4796" width="19.7109375" style="46" customWidth="1"/>
    <col min="4797" max="4797" width="49.85546875" style="46" customWidth="1"/>
    <col min="4798" max="4798" width="14.5703125" style="46" customWidth="1"/>
    <col min="4799" max="4799" width="13.7109375" style="46" customWidth="1"/>
    <col min="4800" max="4800" width="13.42578125" style="46" customWidth="1"/>
    <col min="4801" max="4801" width="15.42578125" style="46" customWidth="1"/>
    <col min="4802" max="4803" width="10.28515625" style="46" bestFit="1" customWidth="1"/>
    <col min="4804" max="5048" width="9.140625" style="46"/>
    <col min="5049" max="5049" width="5" style="46" customWidth="1"/>
    <col min="5050" max="5050" width="4.7109375" style="46" customWidth="1"/>
    <col min="5051" max="5051" width="5" style="46" customWidth="1"/>
    <col min="5052" max="5052" width="19.7109375" style="46" customWidth="1"/>
    <col min="5053" max="5053" width="49.85546875" style="46" customWidth="1"/>
    <col min="5054" max="5054" width="14.5703125" style="46" customWidth="1"/>
    <col min="5055" max="5055" width="13.7109375" style="46" customWidth="1"/>
    <col min="5056" max="5056" width="13.42578125" style="46" customWidth="1"/>
    <col min="5057" max="5057" width="15.42578125" style="46" customWidth="1"/>
    <col min="5058" max="5059" width="10.28515625" style="46" bestFit="1" customWidth="1"/>
    <col min="5060" max="5304" width="9.140625" style="46"/>
    <col min="5305" max="5305" width="5" style="46" customWidth="1"/>
    <col min="5306" max="5306" width="4.7109375" style="46" customWidth="1"/>
    <col min="5307" max="5307" width="5" style="46" customWidth="1"/>
    <col min="5308" max="5308" width="19.7109375" style="46" customWidth="1"/>
    <col min="5309" max="5309" width="49.85546875" style="46" customWidth="1"/>
    <col min="5310" max="5310" width="14.5703125" style="46" customWidth="1"/>
    <col min="5311" max="5311" width="13.7109375" style="46" customWidth="1"/>
    <col min="5312" max="5312" width="13.42578125" style="46" customWidth="1"/>
    <col min="5313" max="5313" width="15.42578125" style="46" customWidth="1"/>
    <col min="5314" max="5315" width="10.28515625" style="46" bestFit="1" customWidth="1"/>
    <col min="5316" max="5560" width="9.140625" style="46"/>
    <col min="5561" max="5561" width="5" style="46" customWidth="1"/>
    <col min="5562" max="5562" width="4.7109375" style="46" customWidth="1"/>
    <col min="5563" max="5563" width="5" style="46" customWidth="1"/>
    <col min="5564" max="5564" width="19.7109375" style="46" customWidth="1"/>
    <col min="5565" max="5565" width="49.85546875" style="46" customWidth="1"/>
    <col min="5566" max="5566" width="14.5703125" style="46" customWidth="1"/>
    <col min="5567" max="5567" width="13.7109375" style="46" customWidth="1"/>
    <col min="5568" max="5568" width="13.42578125" style="46" customWidth="1"/>
    <col min="5569" max="5569" width="15.42578125" style="46" customWidth="1"/>
    <col min="5570" max="5571" width="10.28515625" style="46" bestFit="1" customWidth="1"/>
    <col min="5572" max="5816" width="9.140625" style="46"/>
    <col min="5817" max="5817" width="5" style="46" customWidth="1"/>
    <col min="5818" max="5818" width="4.7109375" style="46" customWidth="1"/>
    <col min="5819" max="5819" width="5" style="46" customWidth="1"/>
    <col min="5820" max="5820" width="19.7109375" style="46" customWidth="1"/>
    <col min="5821" max="5821" width="49.85546875" style="46" customWidth="1"/>
    <col min="5822" max="5822" width="14.5703125" style="46" customWidth="1"/>
    <col min="5823" max="5823" width="13.7109375" style="46" customWidth="1"/>
    <col min="5824" max="5824" width="13.42578125" style="46" customWidth="1"/>
    <col min="5825" max="5825" width="15.42578125" style="46" customWidth="1"/>
    <col min="5826" max="5827" width="10.28515625" style="46" bestFit="1" customWidth="1"/>
    <col min="5828" max="6072" width="9.140625" style="46"/>
    <col min="6073" max="6073" width="5" style="46" customWidth="1"/>
    <col min="6074" max="6074" width="4.7109375" style="46" customWidth="1"/>
    <col min="6075" max="6075" width="5" style="46" customWidth="1"/>
    <col min="6076" max="6076" width="19.7109375" style="46" customWidth="1"/>
    <col min="6077" max="6077" width="49.85546875" style="46" customWidth="1"/>
    <col min="6078" max="6078" width="14.5703125" style="46" customWidth="1"/>
    <col min="6079" max="6079" width="13.7109375" style="46" customWidth="1"/>
    <col min="6080" max="6080" width="13.42578125" style="46" customWidth="1"/>
    <col min="6081" max="6081" width="15.42578125" style="46" customWidth="1"/>
    <col min="6082" max="6083" width="10.28515625" style="46" bestFit="1" customWidth="1"/>
    <col min="6084" max="6328" width="9.140625" style="46"/>
    <col min="6329" max="6329" width="5" style="46" customWidth="1"/>
    <col min="6330" max="6330" width="4.7109375" style="46" customWidth="1"/>
    <col min="6331" max="6331" width="5" style="46" customWidth="1"/>
    <col min="6332" max="6332" width="19.7109375" style="46" customWidth="1"/>
    <col min="6333" max="6333" width="49.85546875" style="46" customWidth="1"/>
    <col min="6334" max="6334" width="14.5703125" style="46" customWidth="1"/>
    <col min="6335" max="6335" width="13.7109375" style="46" customWidth="1"/>
    <col min="6336" max="6336" width="13.42578125" style="46" customWidth="1"/>
    <col min="6337" max="6337" width="15.42578125" style="46" customWidth="1"/>
    <col min="6338" max="6339" width="10.28515625" style="46" bestFit="1" customWidth="1"/>
    <col min="6340" max="6584" width="9.140625" style="46"/>
    <col min="6585" max="6585" width="5" style="46" customWidth="1"/>
    <col min="6586" max="6586" width="4.7109375" style="46" customWidth="1"/>
    <col min="6587" max="6587" width="5" style="46" customWidth="1"/>
    <col min="6588" max="6588" width="19.7109375" style="46" customWidth="1"/>
    <col min="6589" max="6589" width="49.85546875" style="46" customWidth="1"/>
    <col min="6590" max="6590" width="14.5703125" style="46" customWidth="1"/>
    <col min="6591" max="6591" width="13.7109375" style="46" customWidth="1"/>
    <col min="6592" max="6592" width="13.42578125" style="46" customWidth="1"/>
    <col min="6593" max="6593" width="15.42578125" style="46" customWidth="1"/>
    <col min="6594" max="6595" width="10.28515625" style="46" bestFit="1" customWidth="1"/>
    <col min="6596" max="6840" width="9.140625" style="46"/>
    <col min="6841" max="6841" width="5" style="46" customWidth="1"/>
    <col min="6842" max="6842" width="4.7109375" style="46" customWidth="1"/>
    <col min="6843" max="6843" width="5" style="46" customWidth="1"/>
    <col min="6844" max="6844" width="19.7109375" style="46" customWidth="1"/>
    <col min="6845" max="6845" width="49.85546875" style="46" customWidth="1"/>
    <col min="6846" max="6846" width="14.5703125" style="46" customWidth="1"/>
    <col min="6847" max="6847" width="13.7109375" style="46" customWidth="1"/>
    <col min="6848" max="6848" width="13.42578125" style="46" customWidth="1"/>
    <col min="6849" max="6849" width="15.42578125" style="46" customWidth="1"/>
    <col min="6850" max="6851" width="10.28515625" style="46" bestFit="1" customWidth="1"/>
    <col min="6852" max="7096" width="9.140625" style="46"/>
    <col min="7097" max="7097" width="5" style="46" customWidth="1"/>
    <col min="7098" max="7098" width="4.7109375" style="46" customWidth="1"/>
    <col min="7099" max="7099" width="5" style="46" customWidth="1"/>
    <col min="7100" max="7100" width="19.7109375" style="46" customWidth="1"/>
    <col min="7101" max="7101" width="49.85546875" style="46" customWidth="1"/>
    <col min="7102" max="7102" width="14.5703125" style="46" customWidth="1"/>
    <col min="7103" max="7103" width="13.7109375" style="46" customWidth="1"/>
    <col min="7104" max="7104" width="13.42578125" style="46" customWidth="1"/>
    <col min="7105" max="7105" width="15.42578125" style="46" customWidth="1"/>
    <col min="7106" max="7107" width="10.28515625" style="46" bestFit="1" customWidth="1"/>
    <col min="7108" max="7352" width="9.140625" style="46"/>
    <col min="7353" max="7353" width="5" style="46" customWidth="1"/>
    <col min="7354" max="7354" width="4.7109375" style="46" customWidth="1"/>
    <col min="7355" max="7355" width="5" style="46" customWidth="1"/>
    <col min="7356" max="7356" width="19.7109375" style="46" customWidth="1"/>
    <col min="7357" max="7357" width="49.85546875" style="46" customWidth="1"/>
    <col min="7358" max="7358" width="14.5703125" style="46" customWidth="1"/>
    <col min="7359" max="7359" width="13.7109375" style="46" customWidth="1"/>
    <col min="7360" max="7360" width="13.42578125" style="46" customWidth="1"/>
    <col min="7361" max="7361" width="15.42578125" style="46" customWidth="1"/>
    <col min="7362" max="7363" width="10.28515625" style="46" bestFit="1" customWidth="1"/>
    <col min="7364" max="7608" width="9.140625" style="46"/>
    <col min="7609" max="7609" width="5" style="46" customWidth="1"/>
    <col min="7610" max="7610" width="4.7109375" style="46" customWidth="1"/>
    <col min="7611" max="7611" width="5" style="46" customWidth="1"/>
    <col min="7612" max="7612" width="19.7109375" style="46" customWidth="1"/>
    <col min="7613" max="7613" width="49.85546875" style="46" customWidth="1"/>
    <col min="7614" max="7614" width="14.5703125" style="46" customWidth="1"/>
    <col min="7615" max="7615" width="13.7109375" style="46" customWidth="1"/>
    <col min="7616" max="7616" width="13.42578125" style="46" customWidth="1"/>
    <col min="7617" max="7617" width="15.42578125" style="46" customWidth="1"/>
    <col min="7618" max="7619" width="10.28515625" style="46" bestFit="1" customWidth="1"/>
    <col min="7620" max="7864" width="9.140625" style="46"/>
    <col min="7865" max="7865" width="5" style="46" customWidth="1"/>
    <col min="7866" max="7866" width="4.7109375" style="46" customWidth="1"/>
    <col min="7867" max="7867" width="5" style="46" customWidth="1"/>
    <col min="7868" max="7868" width="19.7109375" style="46" customWidth="1"/>
    <col min="7869" max="7869" width="49.85546875" style="46" customWidth="1"/>
    <col min="7870" max="7870" width="14.5703125" style="46" customWidth="1"/>
    <col min="7871" max="7871" width="13.7109375" style="46" customWidth="1"/>
    <col min="7872" max="7872" width="13.42578125" style="46" customWidth="1"/>
    <col min="7873" max="7873" width="15.42578125" style="46" customWidth="1"/>
    <col min="7874" max="7875" width="10.28515625" style="46" bestFit="1" customWidth="1"/>
    <col min="7876" max="8120" width="9.140625" style="46"/>
    <col min="8121" max="8121" width="5" style="46" customWidth="1"/>
    <col min="8122" max="8122" width="4.7109375" style="46" customWidth="1"/>
    <col min="8123" max="8123" width="5" style="46" customWidth="1"/>
    <col min="8124" max="8124" width="19.7109375" style="46" customWidth="1"/>
    <col min="8125" max="8125" width="49.85546875" style="46" customWidth="1"/>
    <col min="8126" max="8126" width="14.5703125" style="46" customWidth="1"/>
    <col min="8127" max="8127" width="13.7109375" style="46" customWidth="1"/>
    <col min="8128" max="8128" width="13.42578125" style="46" customWidth="1"/>
    <col min="8129" max="8129" width="15.42578125" style="46" customWidth="1"/>
    <col min="8130" max="8131" width="10.28515625" style="46" bestFit="1" customWidth="1"/>
    <col min="8132" max="8376" width="9.140625" style="46"/>
    <col min="8377" max="8377" width="5" style="46" customWidth="1"/>
    <col min="8378" max="8378" width="4.7109375" style="46" customWidth="1"/>
    <col min="8379" max="8379" width="5" style="46" customWidth="1"/>
    <col min="8380" max="8380" width="19.7109375" style="46" customWidth="1"/>
    <col min="8381" max="8381" width="49.85546875" style="46" customWidth="1"/>
    <col min="8382" max="8382" width="14.5703125" style="46" customWidth="1"/>
    <col min="8383" max="8383" width="13.7109375" style="46" customWidth="1"/>
    <col min="8384" max="8384" width="13.42578125" style="46" customWidth="1"/>
    <col min="8385" max="8385" width="15.42578125" style="46" customWidth="1"/>
    <col min="8386" max="8387" width="10.28515625" style="46" bestFit="1" customWidth="1"/>
    <col min="8388" max="8632" width="9.140625" style="46"/>
    <col min="8633" max="8633" width="5" style="46" customWidth="1"/>
    <col min="8634" max="8634" width="4.7109375" style="46" customWidth="1"/>
    <col min="8635" max="8635" width="5" style="46" customWidth="1"/>
    <col min="8636" max="8636" width="19.7109375" style="46" customWidth="1"/>
    <col min="8637" max="8637" width="49.85546875" style="46" customWidth="1"/>
    <col min="8638" max="8638" width="14.5703125" style="46" customWidth="1"/>
    <col min="8639" max="8639" width="13.7109375" style="46" customWidth="1"/>
    <col min="8640" max="8640" width="13.42578125" style="46" customWidth="1"/>
    <col min="8641" max="8641" width="15.42578125" style="46" customWidth="1"/>
    <col min="8642" max="8643" width="10.28515625" style="46" bestFit="1" customWidth="1"/>
    <col min="8644" max="8888" width="9.140625" style="46"/>
    <col min="8889" max="8889" width="5" style="46" customWidth="1"/>
    <col min="8890" max="8890" width="4.7109375" style="46" customWidth="1"/>
    <col min="8891" max="8891" width="5" style="46" customWidth="1"/>
    <col min="8892" max="8892" width="19.7109375" style="46" customWidth="1"/>
    <col min="8893" max="8893" width="49.85546875" style="46" customWidth="1"/>
    <col min="8894" max="8894" width="14.5703125" style="46" customWidth="1"/>
    <col min="8895" max="8895" width="13.7109375" style="46" customWidth="1"/>
    <col min="8896" max="8896" width="13.42578125" style="46" customWidth="1"/>
    <col min="8897" max="8897" width="15.42578125" style="46" customWidth="1"/>
    <col min="8898" max="8899" width="10.28515625" style="46" bestFit="1" customWidth="1"/>
    <col min="8900" max="9144" width="9.140625" style="46"/>
    <col min="9145" max="9145" width="5" style="46" customWidth="1"/>
    <col min="9146" max="9146" width="4.7109375" style="46" customWidth="1"/>
    <col min="9147" max="9147" width="5" style="46" customWidth="1"/>
    <col min="9148" max="9148" width="19.7109375" style="46" customWidth="1"/>
    <col min="9149" max="9149" width="49.85546875" style="46" customWidth="1"/>
    <col min="9150" max="9150" width="14.5703125" style="46" customWidth="1"/>
    <col min="9151" max="9151" width="13.7109375" style="46" customWidth="1"/>
    <col min="9152" max="9152" width="13.42578125" style="46" customWidth="1"/>
    <col min="9153" max="9153" width="15.42578125" style="46" customWidth="1"/>
    <col min="9154" max="9155" width="10.28515625" style="46" bestFit="1" customWidth="1"/>
    <col min="9156" max="9400" width="9.140625" style="46"/>
    <col min="9401" max="9401" width="5" style="46" customWidth="1"/>
    <col min="9402" max="9402" width="4.7109375" style="46" customWidth="1"/>
    <col min="9403" max="9403" width="5" style="46" customWidth="1"/>
    <col min="9404" max="9404" width="19.7109375" style="46" customWidth="1"/>
    <col min="9405" max="9405" width="49.85546875" style="46" customWidth="1"/>
    <col min="9406" max="9406" width="14.5703125" style="46" customWidth="1"/>
    <col min="9407" max="9407" width="13.7109375" style="46" customWidth="1"/>
    <col min="9408" max="9408" width="13.42578125" style="46" customWidth="1"/>
    <col min="9409" max="9409" width="15.42578125" style="46" customWidth="1"/>
    <col min="9410" max="9411" width="10.28515625" style="46" bestFit="1" customWidth="1"/>
    <col min="9412" max="9656" width="9.140625" style="46"/>
    <col min="9657" max="9657" width="5" style="46" customWidth="1"/>
    <col min="9658" max="9658" width="4.7109375" style="46" customWidth="1"/>
    <col min="9659" max="9659" width="5" style="46" customWidth="1"/>
    <col min="9660" max="9660" width="19.7109375" style="46" customWidth="1"/>
    <col min="9661" max="9661" width="49.85546875" style="46" customWidth="1"/>
    <col min="9662" max="9662" width="14.5703125" style="46" customWidth="1"/>
    <col min="9663" max="9663" width="13.7109375" style="46" customWidth="1"/>
    <col min="9664" max="9664" width="13.42578125" style="46" customWidth="1"/>
    <col min="9665" max="9665" width="15.42578125" style="46" customWidth="1"/>
    <col min="9666" max="9667" width="10.28515625" style="46" bestFit="1" customWidth="1"/>
    <col min="9668" max="9912" width="9.140625" style="46"/>
    <col min="9913" max="9913" width="5" style="46" customWidth="1"/>
    <col min="9914" max="9914" width="4.7109375" style="46" customWidth="1"/>
    <col min="9915" max="9915" width="5" style="46" customWidth="1"/>
    <col min="9916" max="9916" width="19.7109375" style="46" customWidth="1"/>
    <col min="9917" max="9917" width="49.85546875" style="46" customWidth="1"/>
    <col min="9918" max="9918" width="14.5703125" style="46" customWidth="1"/>
    <col min="9919" max="9919" width="13.7109375" style="46" customWidth="1"/>
    <col min="9920" max="9920" width="13.42578125" style="46" customWidth="1"/>
    <col min="9921" max="9921" width="15.42578125" style="46" customWidth="1"/>
    <col min="9922" max="9923" width="10.28515625" style="46" bestFit="1" customWidth="1"/>
    <col min="9924" max="10168" width="9.140625" style="46"/>
    <col min="10169" max="10169" width="5" style="46" customWidth="1"/>
    <col min="10170" max="10170" width="4.7109375" style="46" customWidth="1"/>
    <col min="10171" max="10171" width="5" style="46" customWidth="1"/>
    <col min="10172" max="10172" width="19.7109375" style="46" customWidth="1"/>
    <col min="10173" max="10173" width="49.85546875" style="46" customWidth="1"/>
    <col min="10174" max="10174" width="14.5703125" style="46" customWidth="1"/>
    <col min="10175" max="10175" width="13.7109375" style="46" customWidth="1"/>
    <col min="10176" max="10176" width="13.42578125" style="46" customWidth="1"/>
    <col min="10177" max="10177" width="15.42578125" style="46" customWidth="1"/>
    <col min="10178" max="10179" width="10.28515625" style="46" bestFit="1" customWidth="1"/>
    <col min="10180" max="10424" width="9.140625" style="46"/>
    <col min="10425" max="10425" width="5" style="46" customWidth="1"/>
    <col min="10426" max="10426" width="4.7109375" style="46" customWidth="1"/>
    <col min="10427" max="10427" width="5" style="46" customWidth="1"/>
    <col min="10428" max="10428" width="19.7109375" style="46" customWidth="1"/>
    <col min="10429" max="10429" width="49.85546875" style="46" customWidth="1"/>
    <col min="10430" max="10430" width="14.5703125" style="46" customWidth="1"/>
    <col min="10431" max="10431" width="13.7109375" style="46" customWidth="1"/>
    <col min="10432" max="10432" width="13.42578125" style="46" customWidth="1"/>
    <col min="10433" max="10433" width="15.42578125" style="46" customWidth="1"/>
    <col min="10434" max="10435" width="10.28515625" style="46" bestFit="1" customWidth="1"/>
    <col min="10436" max="10680" width="9.140625" style="46"/>
    <col min="10681" max="10681" width="5" style="46" customWidth="1"/>
    <col min="10682" max="10682" width="4.7109375" style="46" customWidth="1"/>
    <col min="10683" max="10683" width="5" style="46" customWidth="1"/>
    <col min="10684" max="10684" width="19.7109375" style="46" customWidth="1"/>
    <col min="10685" max="10685" width="49.85546875" style="46" customWidth="1"/>
    <col min="10686" max="10686" width="14.5703125" style="46" customWidth="1"/>
    <col min="10687" max="10687" width="13.7109375" style="46" customWidth="1"/>
    <col min="10688" max="10688" width="13.42578125" style="46" customWidth="1"/>
    <col min="10689" max="10689" width="15.42578125" style="46" customWidth="1"/>
    <col min="10690" max="10691" width="10.28515625" style="46" bestFit="1" customWidth="1"/>
    <col min="10692" max="10936" width="9.140625" style="46"/>
    <col min="10937" max="10937" width="5" style="46" customWidth="1"/>
    <col min="10938" max="10938" width="4.7109375" style="46" customWidth="1"/>
    <col min="10939" max="10939" width="5" style="46" customWidth="1"/>
    <col min="10940" max="10940" width="19.7109375" style="46" customWidth="1"/>
    <col min="10941" max="10941" width="49.85546875" style="46" customWidth="1"/>
    <col min="10942" max="10942" width="14.5703125" style="46" customWidth="1"/>
    <col min="10943" max="10943" width="13.7109375" style="46" customWidth="1"/>
    <col min="10944" max="10944" width="13.42578125" style="46" customWidth="1"/>
    <col min="10945" max="10945" width="15.42578125" style="46" customWidth="1"/>
    <col min="10946" max="10947" width="10.28515625" style="46" bestFit="1" customWidth="1"/>
    <col min="10948" max="11192" width="9.140625" style="46"/>
    <col min="11193" max="11193" width="5" style="46" customWidth="1"/>
    <col min="11194" max="11194" width="4.7109375" style="46" customWidth="1"/>
    <col min="11195" max="11195" width="5" style="46" customWidth="1"/>
    <col min="11196" max="11196" width="19.7109375" style="46" customWidth="1"/>
    <col min="11197" max="11197" width="49.85546875" style="46" customWidth="1"/>
    <col min="11198" max="11198" width="14.5703125" style="46" customWidth="1"/>
    <col min="11199" max="11199" width="13.7109375" style="46" customWidth="1"/>
    <col min="11200" max="11200" width="13.42578125" style="46" customWidth="1"/>
    <col min="11201" max="11201" width="15.42578125" style="46" customWidth="1"/>
    <col min="11202" max="11203" width="10.28515625" style="46" bestFit="1" customWidth="1"/>
    <col min="11204" max="11448" width="9.140625" style="46"/>
    <col min="11449" max="11449" width="5" style="46" customWidth="1"/>
    <col min="11450" max="11450" width="4.7109375" style="46" customWidth="1"/>
    <col min="11451" max="11451" width="5" style="46" customWidth="1"/>
    <col min="11452" max="11452" width="19.7109375" style="46" customWidth="1"/>
    <col min="11453" max="11453" width="49.85546875" style="46" customWidth="1"/>
    <col min="11454" max="11454" width="14.5703125" style="46" customWidth="1"/>
    <col min="11455" max="11455" width="13.7109375" style="46" customWidth="1"/>
    <col min="11456" max="11456" width="13.42578125" style="46" customWidth="1"/>
    <col min="11457" max="11457" width="15.42578125" style="46" customWidth="1"/>
    <col min="11458" max="11459" width="10.28515625" style="46" bestFit="1" customWidth="1"/>
    <col min="11460" max="11704" width="9.140625" style="46"/>
    <col min="11705" max="11705" width="5" style="46" customWidth="1"/>
    <col min="11706" max="11706" width="4.7109375" style="46" customWidth="1"/>
    <col min="11707" max="11707" width="5" style="46" customWidth="1"/>
    <col min="11708" max="11708" width="19.7109375" style="46" customWidth="1"/>
    <col min="11709" max="11709" width="49.85546875" style="46" customWidth="1"/>
    <col min="11710" max="11710" width="14.5703125" style="46" customWidth="1"/>
    <col min="11711" max="11711" width="13.7109375" style="46" customWidth="1"/>
    <col min="11712" max="11712" width="13.42578125" style="46" customWidth="1"/>
    <col min="11713" max="11713" width="15.42578125" style="46" customWidth="1"/>
    <col min="11714" max="11715" width="10.28515625" style="46" bestFit="1" customWidth="1"/>
    <col min="11716" max="11960" width="9.140625" style="46"/>
    <col min="11961" max="11961" width="5" style="46" customWidth="1"/>
    <col min="11962" max="11962" width="4.7109375" style="46" customWidth="1"/>
    <col min="11963" max="11963" width="5" style="46" customWidth="1"/>
    <col min="11964" max="11964" width="19.7109375" style="46" customWidth="1"/>
    <col min="11965" max="11965" width="49.85546875" style="46" customWidth="1"/>
    <col min="11966" max="11966" width="14.5703125" style="46" customWidth="1"/>
    <col min="11967" max="11967" width="13.7109375" style="46" customWidth="1"/>
    <col min="11968" max="11968" width="13.42578125" style="46" customWidth="1"/>
    <col min="11969" max="11969" width="15.42578125" style="46" customWidth="1"/>
    <col min="11970" max="11971" width="10.28515625" style="46" bestFit="1" customWidth="1"/>
    <col min="11972" max="12216" width="9.140625" style="46"/>
    <col min="12217" max="12217" width="5" style="46" customWidth="1"/>
    <col min="12218" max="12218" width="4.7109375" style="46" customWidth="1"/>
    <col min="12219" max="12219" width="5" style="46" customWidth="1"/>
    <col min="12220" max="12220" width="19.7109375" style="46" customWidth="1"/>
    <col min="12221" max="12221" width="49.85546875" style="46" customWidth="1"/>
    <col min="12222" max="12222" width="14.5703125" style="46" customWidth="1"/>
    <col min="12223" max="12223" width="13.7109375" style="46" customWidth="1"/>
    <col min="12224" max="12224" width="13.42578125" style="46" customWidth="1"/>
    <col min="12225" max="12225" width="15.42578125" style="46" customWidth="1"/>
    <col min="12226" max="12227" width="10.28515625" style="46" bestFit="1" customWidth="1"/>
    <col min="12228" max="12472" width="9.140625" style="46"/>
    <col min="12473" max="12473" width="5" style="46" customWidth="1"/>
    <col min="12474" max="12474" width="4.7109375" style="46" customWidth="1"/>
    <col min="12475" max="12475" width="5" style="46" customWidth="1"/>
    <col min="12476" max="12476" width="19.7109375" style="46" customWidth="1"/>
    <col min="12477" max="12477" width="49.85546875" style="46" customWidth="1"/>
    <col min="12478" max="12478" width="14.5703125" style="46" customWidth="1"/>
    <col min="12479" max="12479" width="13.7109375" style="46" customWidth="1"/>
    <col min="12480" max="12480" width="13.42578125" style="46" customWidth="1"/>
    <col min="12481" max="12481" width="15.42578125" style="46" customWidth="1"/>
    <col min="12482" max="12483" width="10.28515625" style="46" bestFit="1" customWidth="1"/>
    <col min="12484" max="12728" width="9.140625" style="46"/>
    <col min="12729" max="12729" width="5" style="46" customWidth="1"/>
    <col min="12730" max="12730" width="4.7109375" style="46" customWidth="1"/>
    <col min="12731" max="12731" width="5" style="46" customWidth="1"/>
    <col min="12732" max="12732" width="19.7109375" style="46" customWidth="1"/>
    <col min="12733" max="12733" width="49.85546875" style="46" customWidth="1"/>
    <col min="12734" max="12734" width="14.5703125" style="46" customWidth="1"/>
    <col min="12735" max="12735" width="13.7109375" style="46" customWidth="1"/>
    <col min="12736" max="12736" width="13.42578125" style="46" customWidth="1"/>
    <col min="12737" max="12737" width="15.42578125" style="46" customWidth="1"/>
    <col min="12738" max="12739" width="10.28515625" style="46" bestFit="1" customWidth="1"/>
    <col min="12740" max="12984" width="9.140625" style="46"/>
    <col min="12985" max="12985" width="5" style="46" customWidth="1"/>
    <col min="12986" max="12986" width="4.7109375" style="46" customWidth="1"/>
    <col min="12987" max="12987" width="5" style="46" customWidth="1"/>
    <col min="12988" max="12988" width="19.7109375" style="46" customWidth="1"/>
    <col min="12989" max="12989" width="49.85546875" style="46" customWidth="1"/>
    <col min="12990" max="12990" width="14.5703125" style="46" customWidth="1"/>
    <col min="12991" max="12991" width="13.7109375" style="46" customWidth="1"/>
    <col min="12992" max="12992" width="13.42578125" style="46" customWidth="1"/>
    <col min="12993" max="12993" width="15.42578125" style="46" customWidth="1"/>
    <col min="12994" max="12995" width="10.28515625" style="46" bestFit="1" customWidth="1"/>
    <col min="12996" max="13240" width="9.140625" style="46"/>
    <col min="13241" max="13241" width="5" style="46" customWidth="1"/>
    <col min="13242" max="13242" width="4.7109375" style="46" customWidth="1"/>
    <col min="13243" max="13243" width="5" style="46" customWidth="1"/>
    <col min="13244" max="13244" width="19.7109375" style="46" customWidth="1"/>
    <col min="13245" max="13245" width="49.85546875" style="46" customWidth="1"/>
    <col min="13246" max="13246" width="14.5703125" style="46" customWidth="1"/>
    <col min="13247" max="13247" width="13.7109375" style="46" customWidth="1"/>
    <col min="13248" max="13248" width="13.42578125" style="46" customWidth="1"/>
    <col min="13249" max="13249" width="15.42578125" style="46" customWidth="1"/>
    <col min="13250" max="13251" width="10.28515625" style="46" bestFit="1" customWidth="1"/>
    <col min="13252" max="13496" width="9.140625" style="46"/>
    <col min="13497" max="13497" width="5" style="46" customWidth="1"/>
    <col min="13498" max="13498" width="4.7109375" style="46" customWidth="1"/>
    <col min="13499" max="13499" width="5" style="46" customWidth="1"/>
    <col min="13500" max="13500" width="19.7109375" style="46" customWidth="1"/>
    <col min="13501" max="13501" width="49.85546875" style="46" customWidth="1"/>
    <col min="13502" max="13502" width="14.5703125" style="46" customWidth="1"/>
    <col min="13503" max="13503" width="13.7109375" style="46" customWidth="1"/>
    <col min="13504" max="13504" width="13.42578125" style="46" customWidth="1"/>
    <col min="13505" max="13505" width="15.42578125" style="46" customWidth="1"/>
    <col min="13506" max="13507" width="10.28515625" style="46" bestFit="1" customWidth="1"/>
    <col min="13508" max="13752" width="9.140625" style="46"/>
    <col min="13753" max="13753" width="5" style="46" customWidth="1"/>
    <col min="13754" max="13754" width="4.7109375" style="46" customWidth="1"/>
    <col min="13755" max="13755" width="5" style="46" customWidth="1"/>
    <col min="13756" max="13756" width="19.7109375" style="46" customWidth="1"/>
    <col min="13757" max="13757" width="49.85546875" style="46" customWidth="1"/>
    <col min="13758" max="13758" width="14.5703125" style="46" customWidth="1"/>
    <col min="13759" max="13759" width="13.7109375" style="46" customWidth="1"/>
    <col min="13760" max="13760" width="13.42578125" style="46" customWidth="1"/>
    <col min="13761" max="13761" width="15.42578125" style="46" customWidth="1"/>
    <col min="13762" max="13763" width="10.28515625" style="46" bestFit="1" customWidth="1"/>
    <col min="13764" max="14008" width="9.140625" style="46"/>
    <col min="14009" max="14009" width="5" style="46" customWidth="1"/>
    <col min="14010" max="14010" width="4.7109375" style="46" customWidth="1"/>
    <col min="14011" max="14011" width="5" style="46" customWidth="1"/>
    <col min="14012" max="14012" width="19.7109375" style="46" customWidth="1"/>
    <col min="14013" max="14013" width="49.85546875" style="46" customWidth="1"/>
    <col min="14014" max="14014" width="14.5703125" style="46" customWidth="1"/>
    <col min="14015" max="14015" width="13.7109375" style="46" customWidth="1"/>
    <col min="14016" max="14016" width="13.42578125" style="46" customWidth="1"/>
    <col min="14017" max="14017" width="15.42578125" style="46" customWidth="1"/>
    <col min="14018" max="14019" width="10.28515625" style="46" bestFit="1" customWidth="1"/>
    <col min="14020" max="14264" width="9.140625" style="46"/>
    <col min="14265" max="14265" width="5" style="46" customWidth="1"/>
    <col min="14266" max="14266" width="4.7109375" style="46" customWidth="1"/>
    <col min="14267" max="14267" width="5" style="46" customWidth="1"/>
    <col min="14268" max="14268" width="19.7109375" style="46" customWidth="1"/>
    <col min="14269" max="14269" width="49.85546875" style="46" customWidth="1"/>
    <col min="14270" max="14270" width="14.5703125" style="46" customWidth="1"/>
    <col min="14271" max="14271" width="13.7109375" style="46" customWidth="1"/>
    <col min="14272" max="14272" width="13.42578125" style="46" customWidth="1"/>
    <col min="14273" max="14273" width="15.42578125" style="46" customWidth="1"/>
    <col min="14274" max="14275" width="10.28515625" style="46" bestFit="1" customWidth="1"/>
    <col min="14276" max="14520" width="9.140625" style="46"/>
    <col min="14521" max="14521" width="5" style="46" customWidth="1"/>
    <col min="14522" max="14522" width="4.7109375" style="46" customWidth="1"/>
    <col min="14523" max="14523" width="5" style="46" customWidth="1"/>
    <col min="14524" max="14524" width="19.7109375" style="46" customWidth="1"/>
    <col min="14525" max="14525" width="49.85546875" style="46" customWidth="1"/>
    <col min="14526" max="14526" width="14.5703125" style="46" customWidth="1"/>
    <col min="14527" max="14527" width="13.7109375" style="46" customWidth="1"/>
    <col min="14528" max="14528" width="13.42578125" style="46" customWidth="1"/>
    <col min="14529" max="14529" width="15.42578125" style="46" customWidth="1"/>
    <col min="14530" max="14531" width="10.28515625" style="46" bestFit="1" customWidth="1"/>
    <col min="14532" max="14776" width="9.140625" style="46"/>
    <col min="14777" max="14777" width="5" style="46" customWidth="1"/>
    <col min="14778" max="14778" width="4.7109375" style="46" customWidth="1"/>
    <col min="14779" max="14779" width="5" style="46" customWidth="1"/>
    <col min="14780" max="14780" width="19.7109375" style="46" customWidth="1"/>
    <col min="14781" max="14781" width="49.85546875" style="46" customWidth="1"/>
    <col min="14782" max="14782" width="14.5703125" style="46" customWidth="1"/>
    <col min="14783" max="14783" width="13.7109375" style="46" customWidth="1"/>
    <col min="14784" max="14784" width="13.42578125" style="46" customWidth="1"/>
    <col min="14785" max="14785" width="15.42578125" style="46" customWidth="1"/>
    <col min="14786" max="14787" width="10.28515625" style="46" bestFit="1" customWidth="1"/>
    <col min="14788" max="15032" width="9.140625" style="46"/>
    <col min="15033" max="15033" width="5" style="46" customWidth="1"/>
    <col min="15034" max="15034" width="4.7109375" style="46" customWidth="1"/>
    <col min="15035" max="15035" width="5" style="46" customWidth="1"/>
    <col min="15036" max="15036" width="19.7109375" style="46" customWidth="1"/>
    <col min="15037" max="15037" width="49.85546875" style="46" customWidth="1"/>
    <col min="15038" max="15038" width="14.5703125" style="46" customWidth="1"/>
    <col min="15039" max="15039" width="13.7109375" style="46" customWidth="1"/>
    <col min="15040" max="15040" width="13.42578125" style="46" customWidth="1"/>
    <col min="15041" max="15041" width="15.42578125" style="46" customWidth="1"/>
    <col min="15042" max="15043" width="10.28515625" style="46" bestFit="1" customWidth="1"/>
    <col min="15044" max="15288" width="9.140625" style="46"/>
    <col min="15289" max="15289" width="5" style="46" customWidth="1"/>
    <col min="15290" max="15290" width="4.7109375" style="46" customWidth="1"/>
    <col min="15291" max="15291" width="5" style="46" customWidth="1"/>
    <col min="15292" max="15292" width="19.7109375" style="46" customWidth="1"/>
    <col min="15293" max="15293" width="49.85546875" style="46" customWidth="1"/>
    <col min="15294" max="15294" width="14.5703125" style="46" customWidth="1"/>
    <col min="15295" max="15295" width="13.7109375" style="46" customWidth="1"/>
    <col min="15296" max="15296" width="13.42578125" style="46" customWidth="1"/>
    <col min="15297" max="15297" width="15.42578125" style="46" customWidth="1"/>
    <col min="15298" max="15299" width="10.28515625" style="46" bestFit="1" customWidth="1"/>
    <col min="15300" max="15544" width="9.140625" style="46"/>
    <col min="15545" max="15545" width="5" style="46" customWidth="1"/>
    <col min="15546" max="15546" width="4.7109375" style="46" customWidth="1"/>
    <col min="15547" max="15547" width="5" style="46" customWidth="1"/>
    <col min="15548" max="15548" width="19.7109375" style="46" customWidth="1"/>
    <col min="15549" max="15549" width="49.85546875" style="46" customWidth="1"/>
    <col min="15550" max="15550" width="14.5703125" style="46" customWidth="1"/>
    <col min="15551" max="15551" width="13.7109375" style="46" customWidth="1"/>
    <col min="15552" max="15552" width="13.42578125" style="46" customWidth="1"/>
    <col min="15553" max="15553" width="15.42578125" style="46" customWidth="1"/>
    <col min="15554" max="15555" width="10.28515625" style="46" bestFit="1" customWidth="1"/>
    <col min="15556" max="15800" width="9.140625" style="46"/>
    <col min="15801" max="15801" width="5" style="46" customWidth="1"/>
    <col min="15802" max="15802" width="4.7109375" style="46" customWidth="1"/>
    <col min="15803" max="15803" width="5" style="46" customWidth="1"/>
    <col min="15804" max="15804" width="19.7109375" style="46" customWidth="1"/>
    <col min="15805" max="15805" width="49.85546875" style="46" customWidth="1"/>
    <col min="15806" max="15806" width="14.5703125" style="46" customWidth="1"/>
    <col min="15807" max="15807" width="13.7109375" style="46" customWidth="1"/>
    <col min="15808" max="15808" width="13.42578125" style="46" customWidth="1"/>
    <col min="15809" max="15809" width="15.42578125" style="46" customWidth="1"/>
    <col min="15810" max="15811" width="10.28515625" style="46" bestFit="1" customWidth="1"/>
    <col min="15812" max="16056" width="9.140625" style="46"/>
    <col min="16057" max="16057" width="5" style="46" customWidth="1"/>
    <col min="16058" max="16058" width="4.7109375" style="46" customWidth="1"/>
    <col min="16059" max="16059" width="5" style="46" customWidth="1"/>
    <col min="16060" max="16060" width="19.7109375" style="46" customWidth="1"/>
    <col min="16061" max="16061" width="49.85546875" style="46" customWidth="1"/>
    <col min="16062" max="16062" width="14.5703125" style="46" customWidth="1"/>
    <col min="16063" max="16063" width="13.7109375" style="46" customWidth="1"/>
    <col min="16064" max="16064" width="13.42578125" style="46" customWidth="1"/>
    <col min="16065" max="16065" width="15.42578125" style="46" customWidth="1"/>
    <col min="16066" max="16067" width="10.28515625" style="46" bestFit="1" customWidth="1"/>
    <col min="16068" max="16384" width="9.140625" style="46"/>
  </cols>
  <sheetData>
    <row r="1" spans="1:5">
      <c r="B1" s="46" t="s">
        <v>76</v>
      </c>
      <c r="E1" s="47" t="s">
        <v>81</v>
      </c>
    </row>
    <row r="2" spans="1:5">
      <c r="C2" s="48"/>
      <c r="E2" s="47" t="s">
        <v>77</v>
      </c>
    </row>
    <row r="3" spans="1:5">
      <c r="C3" s="48"/>
      <c r="E3" s="49" t="s">
        <v>80</v>
      </c>
    </row>
    <row r="4" spans="1:5">
      <c r="B4" s="50"/>
      <c r="C4" s="50"/>
      <c r="D4" s="50"/>
    </row>
    <row r="6" spans="1:5" ht="45" customHeight="1">
      <c r="A6" s="124"/>
      <c r="B6" s="151" t="s">
        <v>127</v>
      </c>
      <c r="C6" s="151"/>
      <c r="D6" s="151"/>
      <c r="E6" s="116"/>
    </row>
    <row r="7" spans="1:5">
      <c r="A7" s="122"/>
      <c r="B7" s="122"/>
      <c r="C7" s="122"/>
      <c r="D7" s="122"/>
      <c r="E7" s="122"/>
    </row>
    <row r="8" spans="1:5">
      <c r="A8" s="122"/>
      <c r="B8" s="122"/>
      <c r="C8" s="122"/>
      <c r="D8" s="123" t="s">
        <v>67</v>
      </c>
      <c r="E8" s="122"/>
    </row>
    <row r="9" spans="1:5" ht="86.25">
      <c r="A9" s="152" t="s">
        <v>113</v>
      </c>
      <c r="B9" s="152"/>
      <c r="C9" s="153" t="s">
        <v>114</v>
      </c>
      <c r="D9" s="153" t="s">
        <v>115</v>
      </c>
      <c r="E9" s="145" t="s">
        <v>116</v>
      </c>
    </row>
    <row r="10" spans="1:5">
      <c r="A10" s="135" t="s">
        <v>31</v>
      </c>
      <c r="B10" s="135" t="s">
        <v>32</v>
      </c>
      <c r="C10" s="153"/>
      <c r="D10" s="153"/>
      <c r="E10" s="145" t="s">
        <v>117</v>
      </c>
    </row>
    <row r="11" spans="1:5">
      <c r="A11" s="136"/>
      <c r="B11" s="137"/>
      <c r="C11" s="138" t="s">
        <v>118</v>
      </c>
      <c r="D11" s="136"/>
      <c r="E11" s="128">
        <f>+E12</f>
        <v>-3215.4000000000015</v>
      </c>
    </row>
    <row r="12" spans="1:5">
      <c r="A12" s="139">
        <v>1212</v>
      </c>
      <c r="B12" s="140"/>
      <c r="C12" s="141" t="s">
        <v>59</v>
      </c>
      <c r="D12" s="142"/>
      <c r="E12" s="128">
        <f>+E13</f>
        <v>-3215.4000000000015</v>
      </c>
    </row>
    <row r="13" spans="1:5" ht="34.5">
      <c r="A13" s="143"/>
      <c r="B13" s="143">
        <v>12003</v>
      </c>
      <c r="C13" s="144" t="s">
        <v>119</v>
      </c>
      <c r="D13" s="142" t="str">
        <f>+'3'!F23</f>
        <v>Գեղարքունիքի մարզպետարան</v>
      </c>
      <c r="E13" s="128">
        <f>+'3'!G29</f>
        <v>-3215.4000000000015</v>
      </c>
    </row>
    <row r="15" spans="1:5">
      <c r="A15" s="46" t="s">
        <v>36</v>
      </c>
    </row>
    <row r="16" spans="1:5">
      <c r="A16" s="46" t="s">
        <v>37</v>
      </c>
    </row>
    <row r="17" spans="2:2">
      <c r="B17" s="46" t="s">
        <v>39</v>
      </c>
    </row>
  </sheetData>
  <mergeCells count="4">
    <mergeCell ref="B6:D6"/>
    <mergeCell ref="A9:B9"/>
    <mergeCell ref="C9:C10"/>
    <mergeCell ref="D9:D10"/>
  </mergeCells>
  <pageMargins left="0.70866141732283472" right="0.70866141732283472" top="0.74803149606299213" bottom="0.74803149606299213" header="0.31496062992125984" footer="0.31496062992125984"/>
  <pageSetup paperSize="9" scale="87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workbookViewId="0">
      <selection activeCell="E3" sqref="E3"/>
    </sheetView>
  </sheetViews>
  <sheetFormatPr defaultColWidth="9.140625" defaultRowHeight="17.25"/>
  <cols>
    <col min="1" max="1" width="9.28515625" style="2" customWidth="1"/>
    <col min="2" max="2" width="8" style="2" customWidth="1"/>
    <col min="3" max="3" width="6.7109375" style="2" customWidth="1"/>
    <col min="4" max="4" width="10.42578125" style="2" customWidth="1"/>
    <col min="5" max="5" width="15.42578125" style="2" customWidth="1"/>
    <col min="6" max="6" width="71.85546875" style="2" customWidth="1"/>
    <col min="7" max="7" width="31.42578125" style="2" customWidth="1"/>
    <col min="8" max="16384" width="9.140625" style="2"/>
  </cols>
  <sheetData>
    <row r="1" spans="1:7">
      <c r="G1" s="105" t="s">
        <v>128</v>
      </c>
    </row>
    <row r="2" spans="1:7">
      <c r="F2" s="155" t="s">
        <v>38</v>
      </c>
      <c r="G2" s="155"/>
    </row>
    <row r="3" spans="1:7">
      <c r="F3" s="155" t="s">
        <v>8</v>
      </c>
      <c r="G3" s="155"/>
    </row>
    <row r="4" spans="1:7" ht="14.25" customHeight="1"/>
    <row r="5" spans="1:7" hidden="1"/>
    <row r="6" spans="1:7" ht="54.75" customHeight="1">
      <c r="A6" s="156" t="s">
        <v>41</v>
      </c>
      <c r="B6" s="156"/>
      <c r="C6" s="156"/>
      <c r="D6" s="156"/>
      <c r="E6" s="156"/>
      <c r="F6" s="156"/>
      <c r="G6" s="156"/>
    </row>
    <row r="8" spans="1:7">
      <c r="G8" s="2" t="s">
        <v>67</v>
      </c>
    </row>
    <row r="9" spans="1:7" s="5" customFormat="1" ht="103.5" customHeight="1">
      <c r="A9" s="147" t="s">
        <v>21</v>
      </c>
      <c r="B9" s="157"/>
      <c r="C9" s="148"/>
      <c r="D9" s="158" t="s">
        <v>11</v>
      </c>
      <c r="E9" s="158"/>
      <c r="F9" s="159" t="s">
        <v>64</v>
      </c>
      <c r="G9" s="29" t="s">
        <v>53</v>
      </c>
    </row>
    <row r="10" spans="1:7" s="5" customFormat="1" ht="32.25" customHeight="1">
      <c r="A10" s="27" t="s">
        <v>22</v>
      </c>
      <c r="B10" s="27" t="s">
        <v>43</v>
      </c>
      <c r="C10" s="27" t="s">
        <v>44</v>
      </c>
      <c r="D10" s="27" t="s">
        <v>31</v>
      </c>
      <c r="E10" s="27" t="s">
        <v>32</v>
      </c>
      <c r="F10" s="158"/>
      <c r="G10" s="28" t="s">
        <v>13</v>
      </c>
    </row>
    <row r="11" spans="1:7" s="5" customFormat="1">
      <c r="A11" s="19"/>
      <c r="B11" s="19"/>
      <c r="C11" s="19"/>
      <c r="D11" s="29"/>
      <c r="E11" s="29"/>
      <c r="F11" s="23" t="s">
        <v>15</v>
      </c>
      <c r="G11" s="51">
        <f>+G12</f>
        <v>0</v>
      </c>
    </row>
    <row r="12" spans="1:7" ht="23.25" customHeight="1">
      <c r="A12" s="30" t="s">
        <v>42</v>
      </c>
      <c r="B12" s="31"/>
      <c r="C12" s="31"/>
      <c r="D12" s="32"/>
      <c r="E12" s="32"/>
      <c r="F12" s="23" t="s">
        <v>52</v>
      </c>
      <c r="G12" s="51">
        <f>+G14</f>
        <v>0</v>
      </c>
    </row>
    <row r="13" spans="1:7">
      <c r="A13" s="33"/>
      <c r="B13" s="31"/>
      <c r="C13" s="31"/>
      <c r="D13" s="32"/>
      <c r="E13" s="32"/>
      <c r="F13" s="34" t="s">
        <v>16</v>
      </c>
      <c r="G13" s="35"/>
    </row>
    <row r="14" spans="1:7" ht="34.5">
      <c r="A14" s="33"/>
      <c r="B14" s="30" t="s">
        <v>49</v>
      </c>
      <c r="C14" s="31"/>
      <c r="D14" s="32"/>
      <c r="E14" s="32"/>
      <c r="F14" s="23" t="s">
        <v>50</v>
      </c>
      <c r="G14" s="51">
        <f>G16</f>
        <v>0</v>
      </c>
    </row>
    <row r="15" spans="1:7">
      <c r="A15" s="33"/>
      <c r="B15" s="33"/>
      <c r="C15" s="31"/>
      <c r="D15" s="32"/>
      <c r="E15" s="32"/>
      <c r="F15" s="34" t="s">
        <v>24</v>
      </c>
      <c r="G15" s="35"/>
    </row>
    <row r="16" spans="1:7" ht="34.5">
      <c r="A16" s="33"/>
      <c r="B16" s="33"/>
      <c r="C16" s="33" t="s">
        <v>23</v>
      </c>
      <c r="D16" s="32"/>
      <c r="E16" s="32"/>
      <c r="F16" s="23" t="s">
        <v>51</v>
      </c>
      <c r="G16" s="51">
        <f>G18</f>
        <v>0</v>
      </c>
    </row>
    <row r="17" spans="1:7">
      <c r="A17" s="33"/>
      <c r="B17" s="33"/>
      <c r="C17" s="33"/>
      <c r="D17" s="32"/>
      <c r="E17" s="32"/>
      <c r="F17" s="36" t="s">
        <v>16</v>
      </c>
      <c r="G17" s="35"/>
    </row>
    <row r="18" spans="1:7" ht="34.5">
      <c r="A18" s="33"/>
      <c r="B18" s="33"/>
      <c r="C18" s="33"/>
      <c r="D18" s="32"/>
      <c r="E18" s="32"/>
      <c r="F18" s="20" t="s">
        <v>30</v>
      </c>
      <c r="G18" s="51">
        <f>+G19</f>
        <v>0</v>
      </c>
    </row>
    <row r="19" spans="1:7" s="92" customFormat="1">
      <c r="A19" s="90"/>
      <c r="B19" s="90"/>
      <c r="C19" s="90"/>
      <c r="D19" s="91">
        <v>1212</v>
      </c>
      <c r="F19" s="93" t="s">
        <v>59</v>
      </c>
      <c r="G19" s="51">
        <f>+G21+G30</f>
        <v>0</v>
      </c>
    </row>
    <row r="20" spans="1:7" s="92" customFormat="1">
      <c r="A20" s="90"/>
      <c r="B20" s="90"/>
      <c r="C20" s="90"/>
      <c r="D20" s="91"/>
      <c r="E20" s="93"/>
      <c r="F20" s="15" t="s">
        <v>16</v>
      </c>
      <c r="G20" s="35"/>
    </row>
    <row r="21" spans="1:7">
      <c r="A21" s="33"/>
      <c r="B21" s="33"/>
      <c r="C21" s="33"/>
      <c r="D21" s="37"/>
      <c r="E21" s="37" t="s">
        <v>107</v>
      </c>
      <c r="F21" s="19" t="s">
        <v>108</v>
      </c>
      <c r="G21" s="51">
        <f>G23</f>
        <v>-3215.4000000000015</v>
      </c>
    </row>
    <row r="22" spans="1:7">
      <c r="A22" s="33"/>
      <c r="B22" s="33"/>
      <c r="C22" s="33"/>
      <c r="D22" s="37"/>
      <c r="E22" s="37"/>
      <c r="F22" s="36" t="s">
        <v>17</v>
      </c>
      <c r="G22" s="51"/>
    </row>
    <row r="23" spans="1:7">
      <c r="A23" s="33"/>
      <c r="B23" s="33"/>
      <c r="C23" s="33"/>
      <c r="D23" s="37"/>
      <c r="E23" s="37"/>
      <c r="F23" s="20" t="s">
        <v>65</v>
      </c>
      <c r="G23" s="51">
        <f>G25</f>
        <v>-3215.4000000000015</v>
      </c>
    </row>
    <row r="24" spans="1:7" ht="34.5">
      <c r="A24" s="33"/>
      <c r="B24" s="33"/>
      <c r="C24" s="33"/>
      <c r="D24" s="37"/>
      <c r="E24" s="37"/>
      <c r="F24" s="36" t="s">
        <v>18</v>
      </c>
      <c r="G24" s="51"/>
    </row>
    <row r="25" spans="1:7">
      <c r="A25" s="33"/>
      <c r="B25" s="33"/>
      <c r="C25" s="33"/>
      <c r="D25" s="37"/>
      <c r="E25" s="37"/>
      <c r="F25" s="19" t="s">
        <v>19</v>
      </c>
      <c r="G25" s="51">
        <f t="shared" ref="G25:G28" si="0">G26</f>
        <v>-3215.4000000000015</v>
      </c>
    </row>
    <row r="26" spans="1:7">
      <c r="A26" s="33"/>
      <c r="B26" s="33"/>
      <c r="C26" s="33"/>
      <c r="D26" s="37"/>
      <c r="E26" s="37"/>
      <c r="F26" s="19" t="s">
        <v>20</v>
      </c>
      <c r="G26" s="51">
        <f>G28</f>
        <v>-3215.4000000000015</v>
      </c>
    </row>
    <row r="27" spans="1:7">
      <c r="A27" s="33"/>
      <c r="B27" s="33"/>
      <c r="C27" s="33"/>
      <c r="D27" s="37"/>
      <c r="E27" s="37"/>
      <c r="F27" s="19" t="s">
        <v>110</v>
      </c>
      <c r="G27" s="51"/>
    </row>
    <row r="28" spans="1:7" ht="34.5">
      <c r="A28" s="33"/>
      <c r="B28" s="33"/>
      <c r="C28" s="33"/>
      <c r="D28" s="37"/>
      <c r="E28" s="37"/>
      <c r="F28" s="19" t="s">
        <v>111</v>
      </c>
      <c r="G28" s="51">
        <f t="shared" si="0"/>
        <v>-3215.4000000000015</v>
      </c>
    </row>
    <row r="29" spans="1:7">
      <c r="A29" s="33"/>
      <c r="B29" s="33"/>
      <c r="C29" s="33"/>
      <c r="D29" s="37"/>
      <c r="E29" s="37"/>
      <c r="F29" s="19" t="s">
        <v>112</v>
      </c>
      <c r="G29" s="51">
        <f>-G38-G45</f>
        <v>-3215.4000000000015</v>
      </c>
    </row>
    <row r="30" spans="1:7" s="92" customFormat="1" ht="34.5">
      <c r="A30" s="90"/>
      <c r="B30" s="90"/>
      <c r="C30" s="90"/>
      <c r="D30" s="91"/>
      <c r="E30" s="93">
        <v>12025</v>
      </c>
      <c r="F30" s="22" t="s">
        <v>55</v>
      </c>
      <c r="G30" s="51">
        <f>+G32+G39</f>
        <v>3215.4000000000015</v>
      </c>
    </row>
    <row r="31" spans="1:7" s="94" customFormat="1">
      <c r="A31" s="90"/>
      <c r="B31" s="90"/>
      <c r="C31" s="90"/>
      <c r="D31" s="91"/>
      <c r="E31" s="91"/>
      <c r="F31" s="15" t="s">
        <v>60</v>
      </c>
      <c r="G31" s="51"/>
    </row>
    <row r="32" spans="1:7" s="96" customFormat="1">
      <c r="A32" s="90"/>
      <c r="B32" s="90"/>
      <c r="C32" s="90"/>
      <c r="D32" s="91"/>
      <c r="E32" s="91"/>
      <c r="F32" s="95" t="s">
        <v>65</v>
      </c>
      <c r="G32" s="51">
        <f>+G34</f>
        <v>20215.400000000001</v>
      </c>
    </row>
    <row r="33" spans="1:7" s="94" customFormat="1" ht="39" customHeight="1">
      <c r="A33" s="90"/>
      <c r="B33" s="90"/>
      <c r="C33" s="90"/>
      <c r="D33" s="91"/>
      <c r="E33" s="91"/>
      <c r="F33" s="15" t="s">
        <v>18</v>
      </c>
      <c r="G33" s="51"/>
    </row>
    <row r="34" spans="1:7" s="94" customFormat="1">
      <c r="A34" s="90"/>
      <c r="B34" s="90"/>
      <c r="C34" s="90"/>
      <c r="D34" s="91"/>
      <c r="E34" s="91"/>
      <c r="F34" s="97" t="s">
        <v>19</v>
      </c>
      <c r="G34" s="51">
        <f t="shared" ref="G34:G37" si="1">+G35</f>
        <v>20215.400000000001</v>
      </c>
    </row>
    <row r="35" spans="1:7" s="94" customFormat="1">
      <c r="A35" s="90"/>
      <c r="B35" s="90"/>
      <c r="C35" s="90"/>
      <c r="D35" s="91"/>
      <c r="E35" s="91"/>
      <c r="F35" s="97" t="s">
        <v>20</v>
      </c>
      <c r="G35" s="51">
        <f t="shared" si="1"/>
        <v>20215.400000000001</v>
      </c>
    </row>
    <row r="36" spans="1:7" s="94" customFormat="1">
      <c r="A36" s="90"/>
      <c r="B36" s="90"/>
      <c r="C36" s="90"/>
      <c r="D36" s="91"/>
      <c r="E36" s="91"/>
      <c r="F36" s="15" t="s">
        <v>61</v>
      </c>
      <c r="G36" s="51">
        <f t="shared" si="1"/>
        <v>20215.400000000001</v>
      </c>
    </row>
    <row r="37" spans="1:7" s="94" customFormat="1" ht="34.5">
      <c r="A37" s="90"/>
      <c r="B37" s="90"/>
      <c r="C37" s="90"/>
      <c r="D37" s="91"/>
      <c r="E37" s="91"/>
      <c r="F37" s="15" t="s">
        <v>62</v>
      </c>
      <c r="G37" s="51">
        <f t="shared" si="1"/>
        <v>20215.400000000001</v>
      </c>
    </row>
    <row r="38" spans="1:7" s="94" customFormat="1">
      <c r="A38" s="90"/>
      <c r="B38" s="90"/>
      <c r="C38" s="90"/>
      <c r="D38" s="91"/>
      <c r="E38" s="91"/>
      <c r="F38" s="19" t="s">
        <v>63</v>
      </c>
      <c r="G38" s="51">
        <v>20215.400000000001</v>
      </c>
    </row>
    <row r="39" spans="1:7" s="96" customFormat="1">
      <c r="A39" s="98"/>
      <c r="B39" s="98"/>
      <c r="C39" s="98"/>
      <c r="D39" s="99"/>
      <c r="E39" s="99"/>
      <c r="F39" s="95" t="s">
        <v>66</v>
      </c>
      <c r="G39" s="51">
        <f>+G41</f>
        <v>-17000</v>
      </c>
    </row>
    <row r="40" spans="1:7" s="94" customFormat="1" ht="39" customHeight="1">
      <c r="A40" s="98"/>
      <c r="B40" s="98"/>
      <c r="C40" s="98"/>
      <c r="D40" s="99"/>
      <c r="E40" s="99"/>
      <c r="F40" s="15" t="s">
        <v>18</v>
      </c>
      <c r="G40" s="51"/>
    </row>
    <row r="41" spans="1:7" s="94" customFormat="1">
      <c r="A41" s="98"/>
      <c r="B41" s="98"/>
      <c r="C41" s="98"/>
      <c r="D41" s="99"/>
      <c r="E41" s="99"/>
      <c r="F41" s="97" t="s">
        <v>19</v>
      </c>
      <c r="G41" s="51">
        <f t="shared" ref="G41:G44" si="2">+G42</f>
        <v>-17000</v>
      </c>
    </row>
    <row r="42" spans="1:7" s="94" customFormat="1">
      <c r="A42" s="98"/>
      <c r="B42" s="98"/>
      <c r="C42" s="98"/>
      <c r="D42" s="99"/>
      <c r="E42" s="99"/>
      <c r="F42" s="97" t="s">
        <v>20</v>
      </c>
      <c r="G42" s="51">
        <f t="shared" si="2"/>
        <v>-17000</v>
      </c>
    </row>
    <row r="43" spans="1:7" s="94" customFormat="1">
      <c r="A43" s="98"/>
      <c r="B43" s="98"/>
      <c r="C43" s="98"/>
      <c r="D43" s="99"/>
      <c r="E43" s="99"/>
      <c r="F43" s="15" t="s">
        <v>61</v>
      </c>
      <c r="G43" s="51">
        <f t="shared" si="2"/>
        <v>-17000</v>
      </c>
    </row>
    <row r="44" spans="1:7" s="94" customFormat="1" ht="34.5">
      <c r="A44" s="98"/>
      <c r="B44" s="98"/>
      <c r="C44" s="98"/>
      <c r="D44" s="99"/>
      <c r="E44" s="99"/>
      <c r="F44" s="15" t="s">
        <v>62</v>
      </c>
      <c r="G44" s="51">
        <f t="shared" si="2"/>
        <v>-17000</v>
      </c>
    </row>
    <row r="45" spans="1:7" s="94" customFormat="1">
      <c r="A45" s="98"/>
      <c r="B45" s="98"/>
      <c r="C45" s="98"/>
      <c r="D45" s="99"/>
      <c r="E45" s="99"/>
      <c r="F45" s="15" t="s">
        <v>63</v>
      </c>
      <c r="G45" s="51">
        <v>-17000</v>
      </c>
    </row>
    <row r="46" spans="1:7" s="94" customFormat="1">
      <c r="A46" s="100"/>
      <c r="B46" s="100"/>
      <c r="C46" s="100"/>
      <c r="D46" s="101"/>
      <c r="E46" s="101"/>
      <c r="F46" s="40"/>
      <c r="G46" s="26"/>
    </row>
    <row r="47" spans="1:7" ht="10.5" customHeight="1">
      <c r="A47" s="38"/>
      <c r="B47" s="38"/>
      <c r="C47" s="38"/>
      <c r="D47" s="39"/>
      <c r="E47" s="39"/>
      <c r="F47" s="40"/>
      <c r="G47" s="41"/>
    </row>
    <row r="48" spans="1:7" ht="13.5" hidden="1" customHeight="1">
      <c r="A48" s="38"/>
      <c r="B48" s="38"/>
      <c r="C48" s="38"/>
      <c r="D48" s="39"/>
      <c r="E48" s="39"/>
      <c r="F48" s="40"/>
      <c r="G48" s="41"/>
    </row>
    <row r="49" spans="1:7" ht="13.5" customHeight="1">
      <c r="A49" s="38"/>
      <c r="B49" s="38"/>
      <c r="C49" s="38"/>
      <c r="D49" s="39"/>
      <c r="E49" s="39"/>
      <c r="F49" s="40"/>
      <c r="G49" s="41"/>
    </row>
    <row r="50" spans="1:7">
      <c r="B50" s="102" t="s">
        <v>33</v>
      </c>
    </row>
    <row r="51" spans="1:7">
      <c r="B51" s="102" t="s">
        <v>34</v>
      </c>
    </row>
    <row r="52" spans="1:7">
      <c r="B52" s="154" t="s">
        <v>35</v>
      </c>
      <c r="C52" s="154"/>
      <c r="D52" s="154"/>
      <c r="F52" s="106" t="s">
        <v>40</v>
      </c>
    </row>
  </sheetData>
  <mergeCells count="7">
    <mergeCell ref="B52:D52"/>
    <mergeCell ref="F2:G2"/>
    <mergeCell ref="F3:G3"/>
    <mergeCell ref="A6:G6"/>
    <mergeCell ref="A9:C9"/>
    <mergeCell ref="D9:E9"/>
    <mergeCell ref="F9:F10"/>
  </mergeCells>
  <pageMargins left="0.19685039370078741" right="0" top="0.19" bottom="0.19" header="0.19" footer="0.19685039370078741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7"/>
  <sheetViews>
    <sheetView tabSelected="1" topLeftCell="A22" workbookViewId="0">
      <selection activeCell="C28" sqref="C28"/>
    </sheetView>
  </sheetViews>
  <sheetFormatPr defaultColWidth="9.140625" defaultRowHeight="17.25"/>
  <cols>
    <col min="1" max="1" width="4" style="2" customWidth="1"/>
    <col min="2" max="2" width="32.140625" style="2" customWidth="1"/>
    <col min="3" max="3" width="61.85546875" style="2" customWidth="1"/>
    <col min="4" max="4" width="28" style="2" customWidth="1"/>
    <col min="5" max="16384" width="9.140625" style="2"/>
  </cols>
  <sheetData>
    <row r="2" spans="1:4">
      <c r="D2" s="105" t="s">
        <v>82</v>
      </c>
    </row>
    <row r="3" spans="1:4">
      <c r="C3" s="3"/>
      <c r="D3" s="105" t="s">
        <v>83</v>
      </c>
    </row>
    <row r="4" spans="1:4">
      <c r="D4" s="105" t="s">
        <v>84</v>
      </c>
    </row>
    <row r="7" spans="1:4" ht="58.5" customHeight="1">
      <c r="A7" s="163" t="s">
        <v>103</v>
      </c>
      <c r="B7" s="163"/>
      <c r="C7" s="163"/>
      <c r="D7" s="163"/>
    </row>
    <row r="8" spans="1:4">
      <c r="A8" s="164" t="s">
        <v>30</v>
      </c>
      <c r="B8" s="164"/>
      <c r="C8" s="164"/>
    </row>
    <row r="9" spans="1:4" ht="12.75" customHeight="1">
      <c r="A9" s="54"/>
      <c r="B9" s="54"/>
      <c r="C9" s="54"/>
    </row>
    <row r="10" spans="1:4" ht="15" customHeight="1">
      <c r="A10" s="165" t="s">
        <v>88</v>
      </c>
      <c r="B10" s="165"/>
      <c r="C10" s="165"/>
    </row>
    <row r="12" spans="1:4">
      <c r="B12" s="55" t="s">
        <v>1</v>
      </c>
      <c r="C12" s="55" t="s">
        <v>2</v>
      </c>
    </row>
    <row r="13" spans="1:4">
      <c r="B13" s="56">
        <v>1212</v>
      </c>
      <c r="C13" s="57" t="s">
        <v>59</v>
      </c>
    </row>
    <row r="15" spans="1:4" ht="75.75" customHeight="1">
      <c r="B15" s="58" t="s">
        <v>68</v>
      </c>
      <c r="C15" s="59" t="s">
        <v>69</v>
      </c>
      <c r="D15" s="107" t="s">
        <v>89</v>
      </c>
    </row>
    <row r="16" spans="1:4" ht="24.75" customHeight="1">
      <c r="B16" s="58" t="s">
        <v>70</v>
      </c>
      <c r="C16" s="61">
        <v>12025</v>
      </c>
      <c r="D16" s="103" t="s">
        <v>10</v>
      </c>
    </row>
    <row r="17" spans="2:4" ht="34.5">
      <c r="B17" s="58" t="s">
        <v>71</v>
      </c>
      <c r="C17" s="62" t="s">
        <v>55</v>
      </c>
      <c r="D17" s="60"/>
    </row>
    <row r="18" spans="2:4" ht="77.25" customHeight="1">
      <c r="B18" s="58" t="s">
        <v>72</v>
      </c>
      <c r="C18" s="63" t="s">
        <v>90</v>
      </c>
      <c r="D18" s="60"/>
    </row>
    <row r="19" spans="2:4">
      <c r="B19" s="58" t="s">
        <v>73</v>
      </c>
      <c r="C19" s="62" t="s">
        <v>74</v>
      </c>
      <c r="D19" s="60"/>
    </row>
    <row r="20" spans="2:4" ht="34.5">
      <c r="B20" s="9" t="s">
        <v>101</v>
      </c>
      <c r="C20" s="64" t="s">
        <v>75</v>
      </c>
      <c r="D20" s="60"/>
    </row>
    <row r="21" spans="2:4" ht="22.5" customHeight="1">
      <c r="B21" s="160" t="s">
        <v>0</v>
      </c>
      <c r="C21" s="160"/>
      <c r="D21" s="60"/>
    </row>
    <row r="22" spans="2:4">
      <c r="B22" s="161" t="s">
        <v>7</v>
      </c>
      <c r="C22" s="162"/>
      <c r="D22" s="51">
        <f>-D31</f>
        <v>3215.4000000000015</v>
      </c>
    </row>
    <row r="24" spans="2:4" ht="75.75" customHeight="1">
      <c r="B24" s="58" t="s">
        <v>3</v>
      </c>
      <c r="C24" s="59">
        <v>1212</v>
      </c>
      <c r="D24" s="107" t="s">
        <v>78</v>
      </c>
    </row>
    <row r="25" spans="2:4" ht="25.5" customHeight="1">
      <c r="B25" s="58" t="s">
        <v>4</v>
      </c>
      <c r="C25" s="125" t="s">
        <v>120</v>
      </c>
      <c r="D25" s="103" t="s">
        <v>10</v>
      </c>
    </row>
    <row r="26" spans="2:4" ht="46.5" customHeight="1">
      <c r="B26" s="58" t="s">
        <v>5</v>
      </c>
      <c r="C26" s="125" t="s">
        <v>121</v>
      </c>
      <c r="D26" s="60"/>
    </row>
    <row r="27" spans="2:4" ht="62.25" customHeight="1">
      <c r="B27" s="58" t="s">
        <v>9</v>
      </c>
      <c r="C27" s="125" t="s">
        <v>122</v>
      </c>
      <c r="D27" s="60"/>
    </row>
    <row r="28" spans="2:4" ht="24" customHeight="1">
      <c r="B28" s="58" t="s">
        <v>6</v>
      </c>
      <c r="C28" s="125" t="s">
        <v>74</v>
      </c>
      <c r="D28" s="60"/>
    </row>
    <row r="29" spans="2:4" ht="39.75" customHeight="1">
      <c r="B29" s="9" t="s">
        <v>45</v>
      </c>
      <c r="C29" s="125" t="s">
        <v>124</v>
      </c>
      <c r="D29" s="60"/>
    </row>
    <row r="30" spans="2:4">
      <c r="B30" s="160" t="s">
        <v>0</v>
      </c>
      <c r="C30" s="160"/>
      <c r="D30" s="60"/>
    </row>
    <row r="31" spans="2:4">
      <c r="B31" s="161" t="s">
        <v>7</v>
      </c>
      <c r="C31" s="162"/>
      <c r="D31" s="51">
        <f>+'3'!G21</f>
        <v>-3215.4000000000015</v>
      </c>
    </row>
    <row r="32" spans="2:4" ht="13.5" customHeight="1">
      <c r="B32" s="66"/>
      <c r="C32" s="66"/>
      <c r="D32" s="65"/>
    </row>
    <row r="33" spans="2:4">
      <c r="B33" s="66"/>
      <c r="C33" s="66"/>
      <c r="D33" s="67"/>
    </row>
    <row r="34" spans="2:4">
      <c r="B34" s="66"/>
      <c r="C34" s="66"/>
      <c r="D34" s="67"/>
    </row>
    <row r="35" spans="2:4">
      <c r="B35" s="102" t="s">
        <v>33</v>
      </c>
      <c r="D35" s="68"/>
    </row>
    <row r="36" spans="2:4">
      <c r="B36" s="102" t="s">
        <v>85</v>
      </c>
    </row>
    <row r="37" spans="2:4">
      <c r="B37" s="102" t="s">
        <v>86</v>
      </c>
      <c r="C37" s="3"/>
      <c r="D37" s="4" t="s">
        <v>87</v>
      </c>
    </row>
  </sheetData>
  <mergeCells count="7">
    <mergeCell ref="B30:C30"/>
    <mergeCell ref="B31:C31"/>
    <mergeCell ref="A7:D7"/>
    <mergeCell ref="B22:C22"/>
    <mergeCell ref="A8:C8"/>
    <mergeCell ref="A10:C10"/>
    <mergeCell ref="B21:C21"/>
  </mergeCells>
  <pageMargins left="0" right="0" top="0.19685039370078741" bottom="0.19685039370078741" header="0.19685039370078741" footer="0.19685039370078741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58"/>
  <sheetViews>
    <sheetView topLeftCell="A13" workbookViewId="0">
      <selection activeCell="C19" sqref="C19:C23"/>
    </sheetView>
  </sheetViews>
  <sheetFormatPr defaultRowHeight="17.25"/>
  <cols>
    <col min="1" max="1" width="9.140625" style="53"/>
    <col min="2" max="2" width="28.7109375" style="53" customWidth="1"/>
    <col min="3" max="3" width="59.7109375" style="53" customWidth="1"/>
    <col min="4" max="4" width="29.5703125" style="53" customWidth="1"/>
    <col min="5" max="16384" width="9.140625" style="53"/>
  </cols>
  <sheetData>
    <row r="1" spans="1:84" s="69" customFormat="1">
      <c r="D1" s="47" t="s">
        <v>102</v>
      </c>
    </row>
    <row r="2" spans="1:84" s="69" customFormat="1">
      <c r="D2" s="47" t="s">
        <v>77</v>
      </c>
    </row>
    <row r="3" spans="1:84" s="69" customFormat="1">
      <c r="D3" s="49" t="s">
        <v>80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0"/>
      <c r="BF3" s="70"/>
      <c r="BG3" s="70"/>
      <c r="BH3" s="70"/>
      <c r="BI3" s="70"/>
      <c r="BJ3" s="70"/>
      <c r="BK3" s="70"/>
      <c r="BL3" s="70"/>
      <c r="BM3" s="70"/>
      <c r="BN3" s="70"/>
      <c r="BO3" s="70"/>
      <c r="BP3" s="70"/>
      <c r="BQ3" s="70"/>
      <c r="BR3" s="70"/>
      <c r="BS3" s="70"/>
      <c r="BT3" s="70"/>
      <c r="BU3" s="70"/>
      <c r="BV3" s="70"/>
      <c r="BW3" s="70"/>
      <c r="BX3" s="70"/>
      <c r="BY3" s="70"/>
      <c r="BZ3" s="70"/>
      <c r="CA3" s="70"/>
      <c r="CB3" s="70"/>
      <c r="CC3" s="70"/>
      <c r="CD3" s="70"/>
      <c r="CE3" s="70"/>
      <c r="CF3" s="70"/>
    </row>
    <row r="4" spans="1:84">
      <c r="D4" s="71"/>
      <c r="E4" s="71"/>
    </row>
    <row r="6" spans="1:84" s="72" customFormat="1" ht="57.75" customHeight="1">
      <c r="B6" s="167" t="s">
        <v>126</v>
      </c>
      <c r="C6" s="167"/>
      <c r="D6" s="167"/>
    </row>
    <row r="7" spans="1:84">
      <c r="B7" s="85"/>
      <c r="C7" s="85"/>
      <c r="D7" s="86"/>
    </row>
    <row r="8" spans="1:84" s="72" customFormat="1">
      <c r="B8" s="73"/>
      <c r="C8" s="74"/>
      <c r="D8" s="112" t="s">
        <v>98</v>
      </c>
    </row>
    <row r="9" spans="1:84">
      <c r="B9" s="166" t="s">
        <v>99</v>
      </c>
      <c r="C9" s="166"/>
    </row>
    <row r="10" spans="1:84">
      <c r="B10" s="75"/>
      <c r="C10" s="75"/>
    </row>
    <row r="11" spans="1:84" s="76" customFormat="1" ht="15.75" customHeight="1">
      <c r="A11" s="109"/>
      <c r="B11" s="168" t="s">
        <v>91</v>
      </c>
      <c r="C11" s="168"/>
    </row>
    <row r="12" spans="1:84" s="76" customFormat="1">
      <c r="A12" s="109"/>
    </row>
    <row r="13" spans="1:84" ht="18" customHeight="1">
      <c r="B13" s="77" t="s">
        <v>92</v>
      </c>
      <c r="C13" s="78" t="s">
        <v>93</v>
      </c>
    </row>
    <row r="14" spans="1:84" ht="19.5" customHeight="1">
      <c r="B14" s="77" t="s">
        <v>69</v>
      </c>
      <c r="C14" s="78" t="s">
        <v>94</v>
      </c>
    </row>
    <row r="15" spans="1:84" ht="7.5" customHeight="1">
      <c r="B15" s="79"/>
      <c r="C15" s="79"/>
    </row>
    <row r="16" spans="1:84">
      <c r="B16" s="169" t="s">
        <v>95</v>
      </c>
      <c r="C16" s="169"/>
    </row>
    <row r="17" spans="2:4" ht="2.25" customHeight="1">
      <c r="B17" s="79"/>
      <c r="C17" s="79"/>
    </row>
    <row r="18" spans="2:4" s="117" customFormat="1" ht="69">
      <c r="B18" s="118" t="s">
        <v>68</v>
      </c>
      <c r="C18" s="125" t="s">
        <v>69</v>
      </c>
      <c r="D18" s="130" t="s">
        <v>125</v>
      </c>
    </row>
    <row r="19" spans="2:4" s="117" customFormat="1">
      <c r="B19" s="118" t="s">
        <v>70</v>
      </c>
      <c r="C19" s="125" t="s">
        <v>120</v>
      </c>
      <c r="D19" s="129" t="s">
        <v>29</v>
      </c>
    </row>
    <row r="20" spans="2:4" s="117" customFormat="1" ht="34.5">
      <c r="B20" s="118" t="s">
        <v>71</v>
      </c>
      <c r="C20" s="125" t="s">
        <v>121</v>
      </c>
      <c r="D20" s="114"/>
    </row>
    <row r="21" spans="2:4" s="117" customFormat="1" ht="51.75">
      <c r="B21" s="119" t="s">
        <v>72</v>
      </c>
      <c r="C21" s="125" t="s">
        <v>122</v>
      </c>
      <c r="D21" s="126"/>
    </row>
    <row r="22" spans="2:4" s="117" customFormat="1">
      <c r="B22" s="119" t="s">
        <v>73</v>
      </c>
      <c r="C22" s="125" t="s">
        <v>74</v>
      </c>
      <c r="D22" s="126"/>
    </row>
    <row r="23" spans="2:4" s="117" customFormat="1" ht="51.75">
      <c r="B23" s="119" t="s">
        <v>123</v>
      </c>
      <c r="C23" s="125" t="s">
        <v>124</v>
      </c>
      <c r="D23" s="127"/>
    </row>
    <row r="24" spans="2:4" s="117" customFormat="1">
      <c r="B24" s="170" t="s">
        <v>0</v>
      </c>
      <c r="C24" s="171"/>
      <c r="D24" s="127"/>
    </row>
    <row r="25" spans="2:4" s="117" customFormat="1">
      <c r="B25" s="120" t="s">
        <v>97</v>
      </c>
      <c r="C25" s="115"/>
      <c r="D25" s="121">
        <f>+'3'!G21</f>
        <v>-3215.4000000000015</v>
      </c>
    </row>
    <row r="26" spans="2:4" s="117" customFormat="1"/>
    <row r="27" spans="2:4" ht="75" customHeight="1">
      <c r="B27" s="80" t="s">
        <v>68</v>
      </c>
      <c r="C27" s="80" t="s">
        <v>69</v>
      </c>
      <c r="D27" s="108" t="s">
        <v>89</v>
      </c>
    </row>
    <row r="28" spans="2:4" ht="30" customHeight="1">
      <c r="B28" s="80" t="str">
        <f>+'4'!B16</f>
        <v xml:space="preserve"> Միջոցառման դասիչը` </v>
      </c>
      <c r="C28" s="80">
        <f>+'4'!C16</f>
        <v>12025</v>
      </c>
      <c r="D28" s="81" t="s">
        <v>29</v>
      </c>
    </row>
    <row r="29" spans="2:4" ht="43.5" customHeight="1">
      <c r="B29" s="80" t="str">
        <f>+'4'!B17</f>
        <v xml:space="preserve"> Միջոցառման անվանումը` </v>
      </c>
      <c r="C29" s="80" t="str">
        <f>+'4'!C17</f>
        <v>Մարզերում առաջնահերթ լուծում պահանջող հիմնախնդիրների լուծում</v>
      </c>
      <c r="D29" s="52"/>
    </row>
    <row r="30" spans="2:4" ht="78" customHeight="1">
      <c r="B30" s="80" t="str">
        <f>+'4'!B18</f>
        <v xml:space="preserve"> Նկարագրությունը` </v>
      </c>
      <c r="C30" s="80" t="str">
        <f>+'4'!C18</f>
        <v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v>
      </c>
      <c r="D30" s="52"/>
    </row>
    <row r="31" spans="2:4" ht="21" customHeight="1">
      <c r="B31" s="80" t="str">
        <f>+'4'!B19</f>
        <v xml:space="preserve"> Միջոցառման տեսակը` </v>
      </c>
      <c r="C31" s="80" t="str">
        <f>+'4'!C19</f>
        <v xml:space="preserve"> Տրանսֆերտների տրամադրում </v>
      </c>
      <c r="D31" s="52"/>
    </row>
    <row r="32" spans="2:4" ht="51.75">
      <c r="B32" s="80" t="str">
        <f>+'4'!B20</f>
        <v xml:space="preserve">Շահառուների ընտրության չափանիշները` </v>
      </c>
      <c r="C32" s="80" t="str">
        <f>+'4'!C20</f>
        <v>Համայնքներ</v>
      </c>
      <c r="D32" s="52"/>
    </row>
    <row r="33" spans="1:4">
      <c r="B33" s="172" t="s">
        <v>96</v>
      </c>
      <c r="C33" s="172"/>
      <c r="D33" s="52"/>
    </row>
    <row r="34" spans="1:4">
      <c r="B34" s="173" t="s">
        <v>97</v>
      </c>
      <c r="C34" s="173"/>
      <c r="D34" s="87">
        <f>+'3'!G32</f>
        <v>20215.400000000001</v>
      </c>
    </row>
    <row r="35" spans="1:4" s="72" customFormat="1">
      <c r="B35" s="167"/>
      <c r="C35" s="174"/>
    </row>
    <row r="36" spans="1:4" s="72" customFormat="1">
      <c r="B36" s="73"/>
      <c r="C36" s="74"/>
      <c r="D36" s="112" t="s">
        <v>100</v>
      </c>
    </row>
    <row r="37" spans="1:4">
      <c r="B37" s="166" t="s">
        <v>105</v>
      </c>
      <c r="C37" s="166"/>
    </row>
    <row r="38" spans="1:4">
      <c r="B38" s="75"/>
      <c r="C38" s="75"/>
    </row>
    <row r="39" spans="1:4" s="76" customFormat="1" ht="15.75" customHeight="1">
      <c r="A39" s="109"/>
      <c r="B39" s="168" t="s">
        <v>91</v>
      </c>
      <c r="C39" s="168"/>
    </row>
    <row r="40" spans="1:4" s="76" customFormat="1">
      <c r="A40" s="109"/>
    </row>
    <row r="41" spans="1:4" ht="18" customHeight="1">
      <c r="B41" s="77" t="s">
        <v>92</v>
      </c>
      <c r="C41" s="78" t="s">
        <v>93</v>
      </c>
    </row>
    <row r="42" spans="1:4">
      <c r="B42" s="77" t="s">
        <v>69</v>
      </c>
      <c r="C42" s="78" t="s">
        <v>94</v>
      </c>
    </row>
    <row r="43" spans="1:4">
      <c r="B43" s="79"/>
      <c r="C43" s="79"/>
    </row>
    <row r="44" spans="1:4">
      <c r="B44" s="169" t="s">
        <v>95</v>
      </c>
      <c r="C44" s="169"/>
    </row>
    <row r="45" spans="1:4" ht="2.25" customHeight="1">
      <c r="B45" s="79"/>
      <c r="C45" s="79"/>
    </row>
    <row r="46" spans="1:4" ht="74.25" customHeight="1">
      <c r="B46" s="80" t="s">
        <v>68</v>
      </c>
      <c r="C46" s="80" t="s">
        <v>69</v>
      </c>
      <c r="D46" s="108" t="s">
        <v>78</v>
      </c>
    </row>
    <row r="47" spans="1:4" ht="36.75" customHeight="1">
      <c r="B47" s="80" t="s">
        <v>70</v>
      </c>
      <c r="C47" s="80">
        <v>12025</v>
      </c>
      <c r="D47" s="81" t="s">
        <v>29</v>
      </c>
    </row>
    <row r="48" spans="1:4" ht="34.5">
      <c r="B48" s="82" t="s">
        <v>71</v>
      </c>
      <c r="C48" s="83" t="s">
        <v>55</v>
      </c>
      <c r="D48" s="52"/>
    </row>
    <row r="49" spans="2:4" ht="69">
      <c r="B49" s="82" t="s">
        <v>72</v>
      </c>
      <c r="C49" s="77" t="s">
        <v>90</v>
      </c>
      <c r="D49" s="52"/>
    </row>
    <row r="50" spans="2:4">
      <c r="B50" s="84" t="s">
        <v>73</v>
      </c>
      <c r="C50" s="84" t="s">
        <v>74</v>
      </c>
      <c r="D50" s="52"/>
    </row>
    <row r="51" spans="2:4" ht="51.75">
      <c r="B51" s="84" t="s">
        <v>101</v>
      </c>
      <c r="C51" s="77" t="s">
        <v>75</v>
      </c>
      <c r="D51" s="52"/>
    </row>
    <row r="52" spans="2:4">
      <c r="B52" s="172" t="s">
        <v>96</v>
      </c>
      <c r="C52" s="172"/>
      <c r="D52" s="52"/>
    </row>
    <row r="53" spans="2:4">
      <c r="B53" s="173" t="s">
        <v>97</v>
      </c>
      <c r="C53" s="173"/>
      <c r="D53" s="87">
        <f>+'3'!G39</f>
        <v>-17000</v>
      </c>
    </row>
    <row r="54" spans="2:4" ht="27" customHeight="1">
      <c r="B54" s="85"/>
      <c r="C54" s="85"/>
      <c r="D54" s="88"/>
    </row>
    <row r="56" spans="2:4">
      <c r="B56" s="53" t="s">
        <v>33</v>
      </c>
    </row>
    <row r="57" spans="2:4">
      <c r="B57" s="53" t="s">
        <v>85</v>
      </c>
    </row>
    <row r="58" spans="2:4">
      <c r="B58" s="53" t="s">
        <v>86</v>
      </c>
      <c r="D58" s="104" t="s">
        <v>87</v>
      </c>
    </row>
  </sheetData>
  <mergeCells count="13">
    <mergeCell ref="B44:C44"/>
    <mergeCell ref="B52:C52"/>
    <mergeCell ref="B53:C53"/>
    <mergeCell ref="B33:C33"/>
    <mergeCell ref="B34:C34"/>
    <mergeCell ref="B39:C39"/>
    <mergeCell ref="B35:C35"/>
    <mergeCell ref="B37:C37"/>
    <mergeCell ref="B9:C9"/>
    <mergeCell ref="B6:D6"/>
    <mergeCell ref="B11:C11"/>
    <mergeCell ref="B16:C16"/>
    <mergeCell ref="B24:C24"/>
  </mergeCells>
  <pageMargins left="0.43" right="0.27559055118110237" top="0.36" bottom="0.51" header="0.3" footer="0.1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Mulberry 2.0</cp:keywords>
  <cp:lastModifiedBy>h.aperyan</cp:lastModifiedBy>
  <cp:lastPrinted>2022-09-20T05:50:37Z</cp:lastPrinted>
  <dcterms:created xsi:type="dcterms:W3CDTF">2019-11-13T13:19:06Z</dcterms:created>
  <dcterms:modified xsi:type="dcterms:W3CDTF">2022-12-21T14:30:13Z</dcterms:modified>
</cp:coreProperties>
</file>