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T-Nahapetyan\Desktop\naxagtser, eluytner\petpashtonner_dataxaz\"/>
    </mc:Choice>
  </mc:AlternateContent>
  <bookViews>
    <workbookView xWindow="0" yWindow="0" windowWidth="20490" windowHeight="7665" tabRatio="423" activeTab="3"/>
  </bookViews>
  <sheets>
    <sheet name="1" sheetId="37" r:id="rId1"/>
    <sheet name="2" sheetId="46" r:id="rId2"/>
    <sheet name="3" sheetId="44" r:id="rId3"/>
    <sheet name="4" sheetId="48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D10" i="37" l="1"/>
  <c r="D9" i="37" s="1"/>
  <c r="E10" i="37"/>
  <c r="E9" i="37" s="1"/>
  <c r="D24" i="37"/>
  <c r="D23" i="37" s="1"/>
  <c r="E24" i="37"/>
  <c r="E23" i="37" s="1"/>
  <c r="G26" i="46"/>
  <c r="G25" i="46" s="1"/>
  <c r="G24" i="46" s="1"/>
  <c r="G22" i="46" s="1"/>
  <c r="G20" i="46" s="1"/>
  <c r="G18" i="46" s="1"/>
  <c r="G16" i="46" s="1"/>
  <c r="G14" i="46" s="1"/>
  <c r="G12" i="46" s="1"/>
  <c r="H26" i="46"/>
  <c r="H25" i="46" s="1"/>
  <c r="H24" i="46" s="1"/>
  <c r="H22" i="46" s="1"/>
  <c r="H20" i="46" s="1"/>
  <c r="H18" i="46" s="1"/>
  <c r="H16" i="46" s="1"/>
  <c r="H14" i="46" s="1"/>
  <c r="H12" i="46" s="1"/>
  <c r="G43" i="46"/>
  <c r="G42" i="46" s="1"/>
  <c r="G41" i="46" s="1"/>
  <c r="G40" i="46" s="1"/>
  <c r="G38" i="46" s="1"/>
  <c r="G36" i="46" s="1"/>
  <c r="G34" i="46" s="1"/>
  <c r="G32" i="46" s="1"/>
  <c r="G30" i="46" s="1"/>
  <c r="G28" i="46" s="1"/>
  <c r="H43" i="46"/>
  <c r="H42" i="46" s="1"/>
  <c r="H41" i="46" s="1"/>
  <c r="H40" i="46" s="1"/>
  <c r="H38" i="46" s="1"/>
  <c r="H36" i="46" s="1"/>
  <c r="H34" i="46" s="1"/>
  <c r="H32" i="46" s="1"/>
  <c r="H30" i="46" s="1"/>
  <c r="H28" i="46" s="1"/>
  <c r="F10" i="37" l="1"/>
  <c r="F9" i="37" s="1"/>
  <c r="F24" i="37"/>
  <c r="F23" i="37" s="1"/>
  <c r="F8" i="37" l="1"/>
  <c r="I43" i="46"/>
  <c r="I42" i="46" s="1"/>
  <c r="I26" i="46" l="1"/>
  <c r="I25" i="46" s="1"/>
  <c r="I24" i="46" s="1"/>
  <c r="I22" i="46" s="1"/>
  <c r="I20" i="46" s="1"/>
  <c r="I18" i="46" s="1"/>
  <c r="I16" i="46" s="1"/>
  <c r="I14" i="46" s="1"/>
  <c r="I12" i="46" s="1"/>
  <c r="I41" i="46" l="1"/>
  <c r="I40" i="46" s="1"/>
  <c r="I38" i="46" l="1"/>
  <c r="I36" i="46" s="1"/>
  <c r="I34" i="46" s="1"/>
  <c r="I32" i="46" s="1"/>
  <c r="I30" i="46" s="1"/>
  <c r="I28" i="46" s="1"/>
  <c r="I10" i="46" s="1"/>
</calcChain>
</file>

<file path=xl/sharedStrings.xml><?xml version="1.0" encoding="utf-8"?>
<sst xmlns="http://schemas.openxmlformats.org/spreadsheetml/2006/main" count="201" uniqueCount="99">
  <si>
    <t>______________ ի    ___Ն որոշման</t>
  </si>
  <si>
    <t>Հավելված 1</t>
  </si>
  <si>
    <t>Հավելված 2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</si>
  <si>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</si>
  <si>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</si>
  <si>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</si>
  <si>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</si>
  <si>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</si>
  <si>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</si>
  <si>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</si>
  <si>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</si>
  <si>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</si>
  <si>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այդ թվում` ըստ կատարողների</t>
  </si>
  <si>
    <t>հազար  դրամներով</t>
  </si>
  <si>
    <t xml:space="preserve"> ԸՆԹԱՑԻԿ ԾԱԽՍԵՐ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</si>
  <si>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</si>
  <si>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</si>
  <si>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</si>
  <si>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</si>
  <si>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</si>
  <si>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</si>
  <si>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</si>
  <si>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</si>
  <si>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Ծրագրի միջոցառումներ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</si>
  <si>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</si>
  <si>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</si>
  <si>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</si>
  <si>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</si>
  <si>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</si>
  <si>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</si>
  <si>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</si>
  <si>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</si>
  <si>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</si>
  <si>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</si>
  <si>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</si>
  <si>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</si>
  <si>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>Ընդհամենը</t>
  </si>
  <si>
    <t>ՀՀ դատախազություն</t>
  </si>
  <si>
    <t>Ծրագիր</t>
  </si>
  <si>
    <t>Միջոցառում</t>
  </si>
  <si>
    <t xml:space="preserve"> Ծրագրայի դասիչը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</si>
  <si>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</si>
  <si>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</si>
  <si>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</si>
  <si>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</si>
  <si>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</si>
  <si>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</si>
  <si>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</si>
  <si>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</si>
  <si>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</si>
  <si>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</si>
  <si>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</si>
  <si>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(հազ. դրամ) </t>
  </si>
  <si>
    <t>ՀՀ կառավարություն</t>
  </si>
  <si>
    <t>ՀՀ կառավարության պահուստային ֆոնդ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</si>
  <si>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</si>
  <si>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</t>
  </si>
  <si>
    <t>Հավելված 4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</si>
  <si>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</si>
  <si>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ԱՅԼ  ԾԱԽՍԵՐ</t>
  </si>
  <si>
    <t>Պահուստային միջոցներ</t>
  </si>
  <si>
    <t xml:space="preserve"> Միջոցառումն իրականացնողի անվանումը </t>
  </si>
  <si>
    <t xml:space="preserve"> ՄԱՍ 1. ՊԵՏԱԿԱՆ ՄԱՐՄՆԻ ԳԾՈՎ ԱՐԴՅՈՒՆՔԱՅԻՆ (ԿԱՏԱՐՈՂԱԿԱՆ) ՑՈՒՑԱՆԻՇՆԵՐԸ </t>
  </si>
  <si>
    <t xml:space="preserve"> ՀՀ դատախազություն</t>
  </si>
  <si>
    <t xml:space="preserve"> 11001 </t>
  </si>
  <si>
    <t xml:space="preserve"> Դատավարական ղեկավարում և դատախազական հսկողություն</t>
  </si>
  <si>
    <t xml:space="preserve"> ՀՀ-ում հանցավորության դեմ պայքար, հանցագործության դեպքերի կանխարգելում և կրճատում, հանցագործության բոլոր դեպքերի առնչությամբ բազմակողմանի,լրիվ և օբյեկտիվ քննության ապահովում</t>
  </si>
  <si>
    <t xml:space="preserve"> ՀՀ-ում մարդու իրավունքների, ազատությունների և օրինական շահերի պաշտպանության արդյունավետության բարձրացում, հանցավորությունների կանխարգելման արդյունավետության աճ</t>
  </si>
  <si>
    <t xml:space="preserve"> Քրեական հետապնդման, դատավարական ղեկավարման և դատախազական հսկողության ծառայությունների տրամադրում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</si>
  <si>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</t>
  </si>
  <si>
    <t xml:space="preserve"> Դատախազություն</t>
  </si>
  <si>
    <t>04</t>
  </si>
  <si>
    <t xml:space="preserve"> ՀԱՍԱՐԱԿԱԿԱՆ ԿԱՐԳ,  ԱՆՎՏԱՆԳՈՒԹՅՈՒՆ ԵՎ ԴԱՏԱԿԱՆ ԳՈՐԾՈՒՆԵՈՒԹՅՈՒՆ</t>
  </si>
  <si>
    <t>03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</si>
  <si>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</si>
  <si>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</si>
  <si>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</si>
  <si>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Քրեական հետապնդման, դատավարական ղեկավարման և դատախազական հսկողության ծառայությունների տրամադրում 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</si>
  <si>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 </t>
  </si>
  <si>
    <t xml:space="preserve"> ՀՀ դատախազություն </t>
  </si>
  <si>
    <t xml:space="preserve"> Դատավարական ղեկավարում և դատախազական հսկողություն 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</si>
  <si>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</si>
  <si>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</si>
  <si>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</si>
  <si>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>առաջին կիսամյակ</t>
  </si>
  <si>
    <t>ինն ամիս</t>
  </si>
  <si>
    <t>տարի</t>
  </si>
  <si>
    <t xml:space="preserve">առաջին կիսամյակ </t>
  </si>
  <si>
    <t xml:space="preserve"> ինն ամիս </t>
  </si>
  <si>
    <t xml:space="preserve"> առաջին կիսամյակ</t>
  </si>
  <si>
    <t xml:space="preserve"> ինն ամիս</t>
  </si>
  <si>
    <t>«ՀԱՅԱՍՏԱՆԻ ՀԱՆՐԱՊԵՏՈՒԹՅԱՆ 2023 ԹՎԱԿԱՆԻ ՊԵՏԱԿԱՆ ԲՅՈՒՋԵԻ ՄԱՍԻՆ» ՀԱՅԱՍՏԱՆԻ ՀԱՆՐԱՊԵՏՈՒԹՅԱՆ ՕՐԵՆՔԻ N 1 ՀԱՎԵԼՎԱԾԻ NN 1 ԵՒ 2 ԱՂՅՈՒՍԱԿՆԵՐՈՒՄ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</si>
  <si>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3 ԵՒ N 4 ՀԱՎԵԼՎԱԾՆԵՐՈՒՄ ԿԱՏԱՐՎՈՂ ՓՈՓՈԽՈՒԹՅՈՒՆՆԵՐԸ</t>
  </si>
  <si>
    <r>
      <t xml:space="preserve">ՀԱՅԱՍՏԱՆԻ ՀԱՆՐԱՊԵՏՈՒԹՅԱՆ ԿԱՌԱՎԱՐՈՒԹՅԱՆ </t>
    </r>
    <r>
      <rPr>
        <b/>
        <sz val="11"/>
        <color theme="1"/>
        <rFont val="GHEA Grapalat"/>
        <family val="3"/>
      </rPr>
      <t>2022 ԹՎԱԿԱՆԻ ԴԵԿՏԵՄԲԵՐԻ 29-Ի N 2111-Ն ՈՐՈՇՄԱՆ 
 N 9 ՀԱՎԵԼՎԱԾԻ NN 9.6 և 9.47 ԱՂՅՈՒՍԱԿՆԵՐՈՒՄ ԿԱՏԱՐՎՈՂ ՓՈՓՈԽՈՒԹՅՈՒՆՆԵՐԸ</t>
    </r>
  </si>
  <si>
    <t>ՀՀ կառավարության 2023 թվականի</t>
  </si>
  <si>
    <t>ՀՀ կառավարության  2023 թվականի</t>
  </si>
  <si>
    <t xml:space="preserve">ՀՀ կառավարության  2023 թվականի </t>
  </si>
  <si>
    <t xml:space="preserve"> ՀՀ կառավարություն </t>
  </si>
  <si>
    <r>
      <t xml:space="preserve">ՀԱՅԱՍՏԱՆԻ ՀԱՆՐԱՊԵՏՈՒԹՅԱՆ ԿԱՌԱՎԱՐՈՒԹՅԱՆ </t>
    </r>
    <r>
      <rPr>
        <b/>
        <sz val="11"/>
        <color theme="1"/>
        <rFont val="GHEA Grapalat"/>
        <family val="3"/>
      </rPr>
      <t>2022 ԹՎԱԿԱՆԻ ԴԵԿՏԵՄԲԵՐԻ 29-Ի N 2111-Ն ՈՐՈՇՄԱՆ 
N9.1 ՀԱՎԵԼՎԱԾԻ NN 9.1.6 ԵՎ 9.1.58 ԱՂՅՈՒՍԱԿՆԵՐՈՒՄ ԿԱՏԱՐՎՈՂ ՓՈՓՈԽՈՒԹՅՈՒՆՆԵՐԸ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</si>
</sst>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#,##0.0_);\(#,##0.0\)"/>
    <numFmt numFmtId="167" formatCode="_(* #,##0.0_);_(* \(#,##0.0\);_(* &quot;-&quot;??_);_(@_)"/>
  </numFmts>
  <fonts count="5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b/>
      <sz val="11"/>
      <color rgb="FFFF0000"/>
      <name val="GHEA Grapalat"/>
      <family val="3"/>
    </font>
    <font>
      <i/>
      <sz val="11"/>
      <color theme="1"/>
      <name val="GHEA Grapalat"/>
      <family val="3"/>
    </font>
    <font>
      <b/>
      <sz val="12"/>
      <color indexed="8"/>
      <name val="GHEA Grapalat"/>
      <family val="3"/>
    </font>
    <font>
      <i/>
      <sz val="8"/>
      <name val="GHEA Grapalat"/>
      <family val="2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name val="Calibri"/>
      <family val="2"/>
      <scheme val="minor"/>
    </font>
    <font>
      <b/>
      <sz val="12"/>
      <name val="GHEA Grapalat"/>
      <family val="2"/>
    </font>
    <font>
      <sz val="9"/>
      <name val="GHEA Grapalat"/>
      <family val="2"/>
    </font>
    <font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0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4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4" fillId="0" borderId="0">
      <alignment horizontal="left" vertical="top" wrapText="1"/>
    </xf>
    <xf numFmtId="0" fontId="21" fillId="0" borderId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43" fillId="4" borderId="0" applyNumberFormat="0" applyBorder="0" applyAlignment="0" applyProtection="0"/>
    <xf numFmtId="0" fontId="44" fillId="5" borderId="0" applyNumberFormat="0" applyBorder="0" applyAlignment="0" applyProtection="0"/>
    <xf numFmtId="0" fontId="45" fillId="6" borderId="20" applyNumberFormat="0" applyAlignment="0" applyProtection="0"/>
    <xf numFmtId="0" fontId="46" fillId="7" borderId="21" applyNumberFormat="0" applyAlignment="0" applyProtection="0"/>
    <xf numFmtId="0" fontId="47" fillId="7" borderId="20" applyNumberFormat="0" applyAlignment="0" applyProtection="0"/>
    <xf numFmtId="0" fontId="48" fillId="0" borderId="22" applyNumberFormat="0" applyFill="0" applyAlignment="0" applyProtection="0"/>
    <xf numFmtId="0" fontId="49" fillId="8" borderId="23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8" fillId="0" borderId="25" applyNumberFormat="0" applyFill="0" applyAlignment="0" applyProtection="0"/>
    <xf numFmtId="0" fontId="52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2" fillId="33" borderId="0" applyNumberFormat="0" applyBorder="0" applyAlignment="0" applyProtection="0"/>
    <xf numFmtId="0" fontId="6" fillId="9" borderId="24" applyNumberFormat="0" applyFont="0" applyAlignment="0" applyProtection="0"/>
    <xf numFmtId="0" fontId="53" fillId="0" borderId="0" applyNumberForma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2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24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4" applyNumberFormat="0" applyFont="0" applyAlignment="0" applyProtection="0"/>
    <xf numFmtId="0" fontId="57" fillId="0" borderId="0" applyNumberFormat="0" applyFill="0" applyBorder="0" applyAlignment="0" applyProtection="0"/>
    <xf numFmtId="0" fontId="1" fillId="9" borderId="2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6">
    <xf numFmtId="0" fontId="0" fillId="0" borderId="0" xfId="0"/>
    <xf numFmtId="0" fontId="20" fillId="0" borderId="0" xfId="8" applyFont="1" applyAlignment="1">
      <alignment horizontal="left" vertical="center" wrapText="1"/>
    </xf>
    <xf numFmtId="0" fontId="16" fillId="0" borderId="0" xfId="8" applyFont="1" applyAlignment="1">
      <alignment horizontal="left" vertical="center" wrapText="1"/>
    </xf>
    <xf numFmtId="0" fontId="20" fillId="0" borderId="0" xfId="8" applyFont="1" applyAlignment="1">
      <alignment horizontal="center" vertical="center" wrapText="1"/>
    </xf>
    <xf numFmtId="0" fontId="17" fillId="0" borderId="0" xfId="9" applyFont="1" applyAlignment="1">
      <alignment vertical="center" wrapText="1"/>
    </xf>
    <xf numFmtId="49" fontId="13" fillId="0" borderId="0" xfId="9" applyNumberFormat="1" applyFont="1" applyFill="1" applyAlignment="1">
      <alignment horizontal="center" vertical="center" wrapText="1"/>
    </xf>
    <xf numFmtId="166" fontId="13" fillId="0" borderId="0" xfId="9" applyNumberFormat="1" applyFont="1" applyFill="1" applyAlignment="1">
      <alignment horizontal="center" vertical="center" wrapText="1"/>
    </xf>
    <xf numFmtId="0" fontId="17" fillId="0" borderId="0" xfId="9" applyFont="1" applyAlignment="1">
      <alignment horizontal="center" vertical="center" wrapText="1"/>
    </xf>
    <xf numFmtId="166" fontId="17" fillId="0" borderId="0" xfId="9" applyNumberFormat="1" applyFont="1" applyAlignment="1">
      <alignment vertical="center" wrapText="1"/>
    </xf>
    <xf numFmtId="0" fontId="22" fillId="0" borderId="0" xfId="8" applyFont="1" applyAlignment="1">
      <alignment horizontal="left" vertical="center" wrapText="1"/>
    </xf>
    <xf numFmtId="0" fontId="18" fillId="0" borderId="0" xfId="9" applyNumberFormat="1" applyFont="1" applyFill="1" applyAlignment="1">
      <alignment horizontal="center" vertical="center" wrapText="1"/>
    </xf>
    <xf numFmtId="0" fontId="15" fillId="0" borderId="5" xfId="8" applyFont="1" applyBorder="1" applyAlignment="1">
      <alignment horizontal="left" vertical="center" wrapText="1" indent="2"/>
    </xf>
    <xf numFmtId="0" fontId="23" fillId="0" borderId="0" xfId="8" applyFont="1" applyAlignment="1">
      <alignment horizontal="center" vertical="center" wrapText="1"/>
    </xf>
    <xf numFmtId="0" fontId="23" fillId="0" borderId="5" xfId="8" applyFont="1" applyBorder="1" applyAlignment="1">
      <alignment horizontal="center" vertical="center" wrapText="1"/>
    </xf>
    <xf numFmtId="0" fontId="18" fillId="0" borderId="5" xfId="8" applyFont="1" applyBorder="1" applyAlignment="1">
      <alignment horizontal="left" vertical="center" wrapText="1"/>
    </xf>
    <xf numFmtId="0" fontId="23" fillId="0" borderId="5" xfId="8" applyFont="1" applyBorder="1" applyAlignment="1">
      <alignment horizontal="left" vertical="center" wrapText="1"/>
    </xf>
    <xf numFmtId="0" fontId="18" fillId="0" borderId="5" xfId="8" quotePrefix="1" applyFont="1" applyBorder="1" applyAlignment="1">
      <alignment horizontal="center" vertical="center" wrapText="1"/>
    </xf>
    <xf numFmtId="0" fontId="18" fillId="0" borderId="5" xfId="8" applyFont="1" applyBorder="1" applyAlignment="1">
      <alignment horizontal="center" vertical="center" wrapText="1"/>
    </xf>
    <xf numFmtId="165" fontId="18" fillId="0" borderId="5" xfId="6" applyNumberFormat="1" applyFont="1" applyBorder="1" applyAlignment="1">
      <alignment horizontal="right" vertical="center"/>
    </xf>
    <xf numFmtId="166" fontId="15" fillId="0" borderId="0" xfId="9" applyNumberFormat="1" applyFont="1" applyFill="1" applyAlignment="1">
      <alignment horizontal="center" vertical="center"/>
    </xf>
    <xf numFmtId="0" fontId="18" fillId="0" borderId="0" xfId="9" applyNumberFormat="1" applyFont="1" applyFill="1" applyAlignment="1">
      <alignment vertical="center"/>
    </xf>
    <xf numFmtId="0" fontId="13" fillId="0" borderId="0" xfId="8" applyFont="1" applyAlignment="1">
      <alignment vertical="center" wrapText="1"/>
    </xf>
    <xf numFmtId="0" fontId="27" fillId="0" borderId="8" xfId="0" applyFont="1" applyBorder="1" applyAlignment="1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15" fillId="0" borderId="5" xfId="8" applyFont="1" applyBorder="1" applyAlignment="1">
      <alignment horizontal="center" vertical="center" wrapText="1"/>
    </xf>
    <xf numFmtId="0" fontId="30" fillId="0" borderId="5" xfId="8" applyFont="1" applyBorder="1" applyAlignment="1">
      <alignment horizontal="center" vertical="center" wrapText="1"/>
    </xf>
    <xf numFmtId="0" fontId="31" fillId="0" borderId="5" xfId="8" applyFont="1" applyBorder="1" applyAlignment="1">
      <alignment horizontal="center" vertical="center" wrapText="1"/>
    </xf>
    <xf numFmtId="0" fontId="30" fillId="0" borderId="5" xfId="8" applyFont="1" applyBorder="1" applyAlignment="1">
      <alignment horizontal="left" vertical="center" wrapText="1"/>
    </xf>
    <xf numFmtId="0" fontId="31" fillId="0" borderId="0" xfId="8" applyFont="1" applyAlignment="1">
      <alignment horizontal="left" vertical="center" wrapText="1"/>
    </xf>
    <xf numFmtId="0" fontId="31" fillId="0" borderId="5" xfId="8" applyFont="1" applyBorder="1" applyAlignment="1">
      <alignment horizontal="left" vertical="center" wrapText="1"/>
    </xf>
    <xf numFmtId="0" fontId="18" fillId="0" borderId="5" xfId="8" applyFont="1" applyBorder="1" applyAlignment="1">
      <alignment horizontal="center" vertical="center"/>
    </xf>
    <xf numFmtId="0" fontId="30" fillId="0" borderId="5" xfId="8" applyFont="1" applyFill="1" applyBorder="1" applyAlignment="1">
      <alignment horizontal="left" vertical="center" wrapText="1"/>
    </xf>
    <xf numFmtId="165" fontId="31" fillId="0" borderId="4" xfId="6" applyNumberFormat="1" applyFont="1" applyBorder="1" applyAlignment="1">
      <alignment horizontal="right" vertical="center"/>
    </xf>
    <xf numFmtId="0" fontId="32" fillId="0" borderId="0" xfId="8" applyFont="1" applyAlignment="1">
      <alignment horizontal="left" vertical="center" wrapText="1"/>
    </xf>
    <xf numFmtId="0" fontId="33" fillId="0" borderId="0" xfId="0" applyFont="1" applyAlignment="1">
      <alignment vertical="center"/>
    </xf>
    <xf numFmtId="0" fontId="31" fillId="0" borderId="5" xfId="0" applyFont="1" applyBorder="1" applyAlignment="1">
      <alignment horizontal="left" vertical="center" wrapText="1"/>
    </xf>
    <xf numFmtId="0" fontId="34" fillId="0" borderId="5" xfId="8" applyFont="1" applyBorder="1" applyAlignment="1">
      <alignment horizontal="center" vertical="center" wrapText="1"/>
    </xf>
    <xf numFmtId="49" fontId="18" fillId="0" borderId="5" xfId="8" quotePrefix="1" applyNumberFormat="1" applyFont="1" applyBorder="1" applyAlignment="1">
      <alignment horizontal="center" vertical="center" wrapText="1"/>
    </xf>
    <xf numFmtId="0" fontId="29" fillId="0" borderId="5" xfId="8" applyFont="1" applyBorder="1" applyAlignment="1">
      <alignment horizontal="center" vertical="center" wrapText="1"/>
    </xf>
    <xf numFmtId="166" fontId="36" fillId="0" borderId="11" xfId="0" applyNumberFormat="1" applyFont="1" applyFill="1" applyBorder="1" applyAlignment="1">
      <alignment horizontal="center" vertical="center" wrapText="1"/>
    </xf>
    <xf numFmtId="0" fontId="13" fillId="0" borderId="0" xfId="8" applyFont="1" applyAlignment="1">
      <alignment vertical="top" wrapText="1"/>
    </xf>
    <xf numFmtId="0" fontId="23" fillId="0" borderId="0" xfId="8" applyFont="1" applyBorder="1" applyAlignment="1">
      <alignment horizontal="left" vertical="center" wrapText="1" indent="2"/>
    </xf>
    <xf numFmtId="0" fontId="23" fillId="0" borderId="0" xfId="8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top" wrapText="1"/>
    </xf>
    <xf numFmtId="0" fontId="15" fillId="0" borderId="4" xfId="8" applyFont="1" applyFill="1" applyBorder="1" applyAlignment="1">
      <alignment horizontal="center" vertical="center" wrapText="1"/>
    </xf>
    <xf numFmtId="0" fontId="18" fillId="0" borderId="0" xfId="8" applyFont="1" applyFill="1" applyAlignment="1">
      <alignment horizontal="center" vertical="center" wrapText="1"/>
    </xf>
    <xf numFmtId="0" fontId="23" fillId="0" borderId="0" xfId="8" applyFont="1" applyFill="1" applyAlignment="1">
      <alignment horizontal="left" vertical="center" wrapText="1"/>
    </xf>
    <xf numFmtId="0" fontId="27" fillId="0" borderId="8" xfId="0" applyFont="1" applyFill="1" applyBorder="1" applyAlignment="1">
      <alignment horizontal="left" vertical="top" wrapText="1"/>
    </xf>
    <xf numFmtId="0" fontId="28" fillId="0" borderId="8" xfId="0" applyFont="1" applyFill="1" applyBorder="1" applyAlignment="1">
      <alignment horizontal="left" vertical="top" wrapText="1"/>
    </xf>
    <xf numFmtId="0" fontId="27" fillId="0" borderId="0" xfId="0" applyFont="1" applyFill="1" applyAlignment="1">
      <alignment horizontal="left" vertical="top" wrapText="1"/>
    </xf>
    <xf numFmtId="0" fontId="18" fillId="0" borderId="5" xfId="8" applyFont="1" applyFill="1" applyBorder="1" applyAlignment="1">
      <alignment horizontal="center" vertical="center" wrapText="1"/>
    </xf>
    <xf numFmtId="0" fontId="29" fillId="0" borderId="5" xfId="8" applyFont="1" applyFill="1" applyBorder="1" applyAlignment="1">
      <alignment horizontal="center" vertical="center" wrapText="1"/>
    </xf>
    <xf numFmtId="0" fontId="23" fillId="0" borderId="5" xfId="8" applyFont="1" applyFill="1" applyBorder="1" applyAlignment="1">
      <alignment horizontal="center" vertical="center" wrapText="1"/>
    </xf>
    <xf numFmtId="0" fontId="15" fillId="0" borderId="5" xfId="8" applyFont="1" applyFill="1" applyBorder="1" applyAlignment="1">
      <alignment horizontal="left" vertical="center" wrapText="1" indent="2"/>
    </xf>
    <xf numFmtId="0" fontId="25" fillId="0" borderId="5" xfId="8" applyFont="1" applyFill="1" applyBorder="1" applyAlignment="1">
      <alignment horizontal="center" vertical="center" wrapText="1"/>
    </xf>
    <xf numFmtId="0" fontId="35" fillId="0" borderId="5" xfId="8" applyFont="1" applyFill="1" applyBorder="1" applyAlignment="1">
      <alignment horizontal="left" vertical="center" wrapText="1"/>
    </xf>
    <xf numFmtId="165" fontId="26" fillId="0" borderId="5" xfId="6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top" wrapText="1"/>
    </xf>
    <xf numFmtId="0" fontId="19" fillId="0" borderId="10" xfId="0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37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165" fontId="26" fillId="2" borderId="5" xfId="6" applyNumberFormat="1" applyFont="1" applyFill="1" applyBorder="1" applyAlignment="1">
      <alignment horizontal="right" vertical="center"/>
    </xf>
    <xf numFmtId="0" fontId="18" fillId="2" borderId="5" xfId="8" applyFont="1" applyFill="1" applyBorder="1" applyAlignment="1">
      <alignment horizontal="left" vertical="center" wrapText="1"/>
    </xf>
    <xf numFmtId="0" fontId="15" fillId="2" borderId="5" xfId="8" applyFont="1" applyFill="1" applyBorder="1" applyAlignment="1">
      <alignment horizontal="left" vertical="center" wrapText="1" indent="2"/>
    </xf>
    <xf numFmtId="167" fontId="27" fillId="0" borderId="14" xfId="7" applyNumberFormat="1" applyFont="1" applyFill="1" applyBorder="1" applyAlignment="1">
      <alignment horizontal="left" vertical="top" wrapText="1"/>
    </xf>
    <xf numFmtId="0" fontId="23" fillId="0" borderId="16" xfId="8" applyFont="1" applyFill="1" applyBorder="1" applyAlignment="1">
      <alignment horizontal="center" vertical="center" wrapText="1"/>
    </xf>
    <xf numFmtId="0" fontId="18" fillId="0" borderId="0" xfId="8" applyFont="1" applyAlignment="1">
      <alignment horizontal="center" vertical="center" wrapText="1"/>
    </xf>
    <xf numFmtId="0" fontId="20" fillId="0" borderId="10" xfId="8" applyFont="1" applyBorder="1" applyAlignment="1">
      <alignment horizontal="center" vertical="center" wrapText="1"/>
    </xf>
    <xf numFmtId="0" fontId="24" fillId="0" borderId="0" xfId="8" applyFont="1" applyAlignment="1">
      <alignment vertical="center" wrapText="1"/>
    </xf>
    <xf numFmtId="0" fontId="18" fillId="0" borderId="0" xfId="8" applyFont="1" applyAlignment="1">
      <alignment vertical="center" wrapText="1"/>
    </xf>
    <xf numFmtId="0" fontId="23" fillId="0" borderId="10" xfId="8" applyFont="1" applyFill="1" applyBorder="1" applyAlignment="1">
      <alignment horizontal="center" vertical="center" wrapText="1"/>
    </xf>
    <xf numFmtId="0" fontId="18" fillId="0" borderId="10" xfId="8" applyFont="1" applyBorder="1" applyAlignment="1">
      <alignment horizontal="center" vertical="center"/>
    </xf>
    <xf numFmtId="0" fontId="54" fillId="0" borderId="10" xfId="8" applyFont="1" applyBorder="1" applyAlignment="1">
      <alignment horizontal="left" vertical="top" wrapText="1"/>
    </xf>
    <xf numFmtId="0" fontId="54" fillId="0" borderId="0" xfId="8" applyFont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165" fontId="26" fillId="2" borderId="0" xfId="6" applyNumberFormat="1" applyFont="1" applyFill="1" applyBorder="1" applyAlignment="1">
      <alignment horizontal="right" vertical="center"/>
    </xf>
    <xf numFmtId="166" fontId="22" fillId="2" borderId="0" xfId="0" applyNumberFormat="1" applyFont="1" applyFill="1" applyBorder="1" applyAlignment="1">
      <alignment horizontal="right" vertical="center" wrapText="1"/>
    </xf>
    <xf numFmtId="0" fontId="13" fillId="0" borderId="0" xfId="8" applyFont="1" applyAlignment="1">
      <alignment horizontal="right" vertical="center" wrapText="1"/>
    </xf>
    <xf numFmtId="0" fontId="12" fillId="0" borderId="10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horizontal="center" vertical="top" wrapText="1"/>
    </xf>
    <xf numFmtId="0" fontId="30" fillId="0" borderId="10" xfId="0" applyFont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31" fillId="0" borderId="10" xfId="8" applyFont="1" applyBorder="1" applyAlignment="1">
      <alignment horizontal="left" vertical="top" wrapText="1"/>
    </xf>
    <xf numFmtId="0" fontId="0" fillId="0" borderId="27" xfId="0" applyFont="1" applyFill="1" applyBorder="1" applyAlignment="1">
      <alignment horizontal="left" vertical="top" wrapText="1"/>
    </xf>
    <xf numFmtId="0" fontId="0" fillId="0" borderId="28" xfId="0" applyFont="1" applyFill="1" applyBorder="1" applyAlignment="1">
      <alignment horizontal="left" vertical="top" wrapText="1"/>
    </xf>
    <xf numFmtId="0" fontId="0" fillId="0" borderId="30" xfId="0" applyFont="1" applyFill="1" applyBorder="1" applyAlignment="1">
      <alignment horizontal="left" vertical="top" wrapText="1"/>
    </xf>
    <xf numFmtId="0" fontId="31" fillId="0" borderId="10" xfId="8" applyFont="1" applyBorder="1" applyAlignment="1">
      <alignment horizontal="left" vertical="center" wrapText="1"/>
    </xf>
    <xf numFmtId="0" fontId="32" fillId="0" borderId="10" xfId="8" applyFont="1" applyBorder="1" applyAlignment="1">
      <alignment horizontal="left" vertical="center" wrapText="1"/>
    </xf>
    <xf numFmtId="0" fontId="33" fillId="0" borderId="10" xfId="0" applyFont="1" applyBorder="1" applyAlignment="1">
      <alignment vertical="center"/>
    </xf>
    <xf numFmtId="0" fontId="20" fillId="0" borderId="10" xfId="8" applyFont="1" applyBorder="1" applyAlignment="1">
      <alignment horizontal="left" vertical="center" wrapText="1"/>
    </xf>
    <xf numFmtId="0" fontId="16" fillId="0" borderId="10" xfId="8" applyFont="1" applyBorder="1" applyAlignment="1">
      <alignment horizontal="left" vertical="center" wrapText="1"/>
    </xf>
    <xf numFmtId="0" fontId="22" fillId="0" borderId="10" xfId="8" applyFont="1" applyBorder="1" applyAlignment="1">
      <alignment horizontal="left" vertical="center" wrapText="1"/>
    </xf>
    <xf numFmtId="0" fontId="37" fillId="0" borderId="26" xfId="8" applyFont="1" applyBorder="1" applyAlignment="1">
      <alignment horizontal="left" vertical="top" wrapText="1"/>
    </xf>
    <xf numFmtId="0" fontId="28" fillId="0" borderId="26" xfId="8" applyFont="1" applyBorder="1" applyAlignment="1">
      <alignment horizontal="left" vertical="top" wrapText="1"/>
    </xf>
    <xf numFmtId="0" fontId="15" fillId="0" borderId="31" xfId="8" applyFont="1" applyFill="1" applyBorder="1" applyAlignment="1">
      <alignment horizontal="center" vertical="center" wrapText="1"/>
    </xf>
    <xf numFmtId="0" fontId="18" fillId="0" borderId="0" xfId="9" applyNumberFormat="1" applyFont="1" applyFill="1" applyAlignment="1">
      <alignment horizontal="center" vertical="center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15" fillId="0" borderId="10" xfId="8" applyFont="1" applyBorder="1" applyAlignment="1">
      <alignment horizontal="center" vertical="top" wrapText="1"/>
    </xf>
    <xf numFmtId="0" fontId="56" fillId="0" borderId="10" xfId="0" applyFont="1" applyBorder="1" applyAlignment="1">
      <alignment horizontal="center" vertical="top" wrapText="1"/>
    </xf>
    <xf numFmtId="0" fontId="15" fillId="0" borderId="10" xfId="8" applyFont="1" applyBorder="1" applyAlignment="1">
      <alignment horizontal="left" vertical="center" wrapText="1" indent="2"/>
    </xf>
    <xf numFmtId="0" fontId="15" fillId="2" borderId="10" xfId="8" applyFont="1" applyFill="1" applyBorder="1" applyAlignment="1">
      <alignment horizontal="left" vertical="center" wrapText="1" indent="2"/>
    </xf>
    <xf numFmtId="0" fontId="15" fillId="0" borderId="34" xfId="8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55" fillId="0" borderId="12" xfId="0" applyFont="1" applyFill="1" applyBorder="1" applyAlignment="1">
      <alignment horizontal="left" vertical="top" wrapText="1"/>
    </xf>
    <xf numFmtId="0" fontId="28" fillId="0" borderId="37" xfId="0" applyFont="1" applyBorder="1" applyAlignment="1">
      <alignment horizontal="left" vertical="top" wrapText="1"/>
    </xf>
    <xf numFmtId="0" fontId="12" fillId="0" borderId="12" xfId="0" applyFont="1" applyFill="1" applyBorder="1" applyAlignment="1">
      <alignment horizontal="left" vertical="top" wrapText="1"/>
    </xf>
    <xf numFmtId="166" fontId="36" fillId="0" borderId="38" xfId="0" applyNumberFormat="1" applyFont="1" applyFill="1" applyBorder="1" applyAlignment="1">
      <alignment horizontal="center" vertical="center" wrapText="1"/>
    </xf>
    <xf numFmtId="167" fontId="18" fillId="0" borderId="33" xfId="7" applyNumberFormat="1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39" xfId="0" applyFont="1" applyBorder="1" applyAlignment="1">
      <alignment horizontal="left" vertical="top" wrapText="1"/>
    </xf>
    <xf numFmtId="167" fontId="27" fillId="0" borderId="40" xfId="7" applyNumberFormat="1" applyFont="1" applyBorder="1" applyAlignment="1">
      <alignment horizontal="left" vertical="top" wrapText="1"/>
    </xf>
    <xf numFmtId="167" fontId="27" fillId="0" borderId="10" xfId="7" applyNumberFormat="1" applyFont="1" applyBorder="1" applyAlignment="1">
      <alignment horizontal="left" vertical="top" wrapText="1"/>
    </xf>
    <xf numFmtId="167" fontId="27" fillId="0" borderId="39" xfId="7" applyNumberFormat="1" applyFont="1" applyBorder="1" applyAlignment="1">
      <alignment horizontal="left" vertical="top" wrapText="1"/>
    </xf>
    <xf numFmtId="167" fontId="27" fillId="0" borderId="33" xfId="7" applyNumberFormat="1" applyFont="1" applyFill="1" applyBorder="1" applyAlignment="1">
      <alignment horizontal="left" vertical="top" wrapText="1"/>
    </xf>
    <xf numFmtId="0" fontId="28" fillId="0" borderId="39" xfId="0" applyFont="1" applyFill="1" applyBorder="1" applyAlignment="1">
      <alignment horizontal="left" vertical="top" wrapText="1"/>
    </xf>
    <xf numFmtId="167" fontId="27" fillId="0" borderId="40" xfId="7" applyNumberFormat="1" applyFont="1" applyFill="1" applyBorder="1" applyAlignment="1">
      <alignment horizontal="left" vertical="top" wrapText="1"/>
    </xf>
    <xf numFmtId="167" fontId="27" fillId="0" borderId="35" xfId="7" applyNumberFormat="1" applyFont="1" applyFill="1" applyBorder="1" applyAlignment="1">
      <alignment horizontal="left" vertical="top" wrapText="1"/>
    </xf>
    <xf numFmtId="167" fontId="27" fillId="0" borderId="10" xfId="7" applyNumberFormat="1" applyFont="1" applyFill="1" applyBorder="1" applyAlignment="1">
      <alignment horizontal="left" vertical="top" wrapText="1"/>
    </xf>
    <xf numFmtId="167" fontId="27" fillId="0" borderId="33" xfId="7" applyNumberFormat="1" applyFont="1" applyFill="1" applyBorder="1" applyAlignment="1">
      <alignment horizontal="right" vertical="center" wrapText="1"/>
    </xf>
    <xf numFmtId="165" fontId="27" fillId="0" borderId="33" xfId="0" applyNumberFormat="1" applyFont="1" applyBorder="1" applyAlignment="1">
      <alignment vertical="center" wrapText="1"/>
    </xf>
    <xf numFmtId="0" fontId="27" fillId="0" borderId="33" xfId="0" applyFont="1" applyBorder="1" applyAlignment="1">
      <alignment vertical="center" wrapText="1"/>
    </xf>
    <xf numFmtId="0" fontId="27" fillId="0" borderId="33" xfId="0" applyFont="1" applyBorder="1" applyAlignment="1">
      <alignment horizontal="center" vertical="center" wrapText="1"/>
    </xf>
    <xf numFmtId="167" fontId="27" fillId="0" borderId="33" xfId="7" applyNumberFormat="1" applyFont="1" applyBorder="1" applyAlignment="1">
      <alignment horizontal="right" vertical="center" wrapText="1"/>
    </xf>
    <xf numFmtId="167" fontId="27" fillId="0" borderId="33" xfId="7" applyNumberFormat="1" applyFont="1" applyBorder="1" applyAlignment="1">
      <alignment horizontal="right" vertical="top" wrapText="1"/>
    </xf>
    <xf numFmtId="0" fontId="28" fillId="0" borderId="13" xfId="8" applyFont="1" applyBorder="1" applyAlignment="1">
      <alignment horizontal="left" vertical="top" wrapText="1"/>
    </xf>
    <xf numFmtId="0" fontId="0" fillId="0" borderId="43" xfId="0" applyFont="1" applyFill="1" applyBorder="1" applyAlignment="1">
      <alignment horizontal="center" vertical="top" wrapText="1"/>
    </xf>
    <xf numFmtId="166" fontId="15" fillId="0" borderId="0" xfId="9" applyNumberFormat="1" applyFont="1" applyFill="1" applyAlignment="1">
      <alignment horizontal="right" vertical="center"/>
    </xf>
    <xf numFmtId="0" fontId="12" fillId="0" borderId="26" xfId="0" applyFont="1" applyBorder="1" applyAlignment="1">
      <alignment horizontal="center" vertical="center" wrapText="1"/>
    </xf>
    <xf numFmtId="167" fontId="27" fillId="0" borderId="26" xfId="7" applyNumberFormat="1" applyFont="1" applyBorder="1" applyAlignment="1">
      <alignment horizontal="right" vertical="center" wrapText="1"/>
    </xf>
    <xf numFmtId="166" fontId="36" fillId="0" borderId="26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left" vertical="top" wrapText="1"/>
    </xf>
    <xf numFmtId="0" fontId="37" fillId="0" borderId="26" xfId="8" applyFont="1" applyBorder="1" applyAlignment="1">
      <alignment horizontal="left" vertical="top" wrapText="1"/>
    </xf>
    <xf numFmtId="0" fontId="0" fillId="0" borderId="26" xfId="0" applyFont="1" applyFill="1" applyBorder="1" applyAlignment="1">
      <alignment horizontal="left" vertical="top" wrapText="1"/>
    </xf>
    <xf numFmtId="0" fontId="37" fillId="0" borderId="26" xfId="0" applyFont="1" applyFill="1" applyBorder="1" applyAlignment="1">
      <alignment horizontal="left" vertical="top" wrapText="1"/>
    </xf>
    <xf numFmtId="0" fontId="13" fillId="0" borderId="0" xfId="8" applyFont="1" applyAlignment="1">
      <alignment horizontal="right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top" wrapText="1"/>
    </xf>
    <xf numFmtId="0" fontId="27" fillId="0" borderId="9" xfId="0" applyFont="1" applyBorder="1" applyAlignment="1">
      <alignment horizontal="center" vertical="top" wrapText="1"/>
    </xf>
    <xf numFmtId="0" fontId="27" fillId="0" borderId="0" xfId="0" applyFont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0" fontId="12" fillId="0" borderId="3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8" fillId="0" borderId="0" xfId="9" applyNumberFormat="1" applyFont="1" applyFill="1" applyAlignment="1">
      <alignment horizontal="center" vertical="center" wrapText="1"/>
    </xf>
    <xf numFmtId="0" fontId="27" fillId="0" borderId="15" xfId="0" applyFont="1" applyBorder="1" applyAlignment="1">
      <alignment horizontal="center" vertical="top" wrapText="1"/>
    </xf>
    <xf numFmtId="0" fontId="27" fillId="0" borderId="41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24" fillId="0" borderId="0" xfId="8" applyFont="1" applyAlignment="1">
      <alignment horizontal="right" vertical="center" wrapText="1"/>
    </xf>
    <xf numFmtId="0" fontId="15" fillId="0" borderId="1" xfId="8" applyFont="1" applyBorder="1" applyAlignment="1">
      <alignment horizontal="center" vertical="center" wrapText="1"/>
    </xf>
    <xf numFmtId="0" fontId="15" fillId="0" borderId="2" xfId="8" applyFont="1" applyBorder="1" applyAlignment="1">
      <alignment horizontal="center" vertical="center" wrapText="1"/>
    </xf>
    <xf numFmtId="0" fontId="15" fillId="0" borderId="3" xfId="8" applyFont="1" applyBorder="1" applyAlignment="1">
      <alignment horizontal="center" vertical="center" wrapText="1"/>
    </xf>
    <xf numFmtId="0" fontId="20" fillId="0" borderId="10" xfId="8" applyFont="1" applyBorder="1" applyAlignment="1">
      <alignment horizontal="center" vertical="center" wrapText="1"/>
    </xf>
    <xf numFmtId="0" fontId="20" fillId="0" borderId="0" xfId="8" applyFont="1" applyAlignment="1">
      <alignment horizontal="right" vertical="center" wrapText="1"/>
    </xf>
    <xf numFmtId="0" fontId="14" fillId="0" borderId="10" xfId="8" applyFont="1" applyBorder="1" applyAlignment="1">
      <alignment horizontal="center" vertical="top" wrapText="1"/>
    </xf>
    <xf numFmtId="0" fontId="18" fillId="0" borderId="0" xfId="8" applyFont="1" applyAlignment="1">
      <alignment horizontal="center" vertical="center" wrapText="1"/>
    </xf>
    <xf numFmtId="0" fontId="18" fillId="0" borderId="0" xfId="8" applyFont="1" applyAlignment="1">
      <alignment horizontal="center" vertical="top" wrapText="1"/>
    </xf>
    <xf numFmtId="0" fontId="13" fillId="0" borderId="0" xfId="8" applyFont="1" applyAlignment="1">
      <alignment horizontal="center" vertical="top" wrapText="1"/>
    </xf>
    <xf numFmtId="0" fontId="13" fillId="0" borderId="0" xfId="8" applyFont="1" applyAlignment="1">
      <alignment horizontal="right" vertical="top" wrapText="1"/>
    </xf>
    <xf numFmtId="0" fontId="19" fillId="0" borderId="0" xfId="0" applyFont="1" applyAlignment="1">
      <alignment horizontal="left" vertical="top" wrapText="1"/>
    </xf>
    <xf numFmtId="0" fontId="37" fillId="0" borderId="27" xfId="0" applyFont="1" applyBorder="1" applyAlignment="1">
      <alignment horizontal="left" vertical="top" wrapText="1"/>
    </xf>
    <xf numFmtId="0" fontId="37" fillId="0" borderId="42" xfId="0" applyFont="1" applyBorder="1" applyAlignment="1">
      <alignment horizontal="left" vertical="top" wrapText="1"/>
    </xf>
    <xf numFmtId="0" fontId="37" fillId="0" borderId="28" xfId="0" applyFont="1" applyBorder="1" applyAlignment="1">
      <alignment horizontal="left" vertical="top" wrapText="1"/>
    </xf>
    <xf numFmtId="0" fontId="19" fillId="0" borderId="27" xfId="0" applyFont="1" applyBorder="1" applyAlignment="1">
      <alignment horizontal="left" vertical="top" wrapText="1"/>
    </xf>
    <xf numFmtId="0" fontId="19" fillId="0" borderId="42" xfId="0" applyFont="1" applyBorder="1" applyAlignment="1">
      <alignment horizontal="left" vertical="top" wrapText="1"/>
    </xf>
    <xf numFmtId="0" fontId="19" fillId="0" borderId="28" xfId="0" applyFont="1" applyBorder="1" applyAlignment="1">
      <alignment horizontal="left" vertical="top" wrapText="1"/>
    </xf>
    <xf numFmtId="0" fontId="19" fillId="0" borderId="29" xfId="0" applyFont="1" applyBorder="1" applyAlignment="1">
      <alignment horizontal="left" vertical="top" wrapText="1"/>
    </xf>
    <xf numFmtId="0" fontId="0" fillId="0" borderId="27" xfId="0" applyFont="1" applyFill="1" applyBorder="1" applyAlignment="1">
      <alignment horizontal="center" vertical="top" wrapText="1"/>
    </xf>
    <xf numFmtId="0" fontId="0" fillId="0" borderId="28" xfId="0" applyFont="1" applyFill="1" applyBorder="1" applyAlignment="1">
      <alignment horizontal="center" vertical="top" wrapText="1"/>
    </xf>
    <xf numFmtId="0" fontId="0" fillId="0" borderId="27" xfId="0" applyFont="1" applyFill="1" applyBorder="1" applyAlignment="1">
      <alignment horizontal="left" vertical="top" wrapText="1"/>
    </xf>
    <xf numFmtId="0" fontId="0" fillId="0" borderId="28" xfId="0" applyFont="1" applyFill="1" applyBorder="1" applyAlignment="1">
      <alignment horizontal="left" vertical="top" wrapText="1"/>
    </xf>
    <xf numFmtId="0" fontId="0" fillId="0" borderId="30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37" fillId="0" borderId="26" xfId="8" applyFont="1" applyBorder="1" applyAlignment="1">
      <alignment horizontal="left" vertical="top" wrapText="1"/>
    </xf>
    <xf numFmtId="0" fontId="37" fillId="0" borderId="10" xfId="8" applyFont="1" applyBorder="1" applyAlignment="1">
      <alignment horizontal="left" vertical="top" wrapText="1"/>
    </xf>
    <xf numFmtId="0" fontId="0" fillId="0" borderId="10" xfId="0" applyFont="1" applyFill="1" applyBorder="1" applyAlignment="1">
      <alignment horizontal="center" vertical="top" wrapText="1"/>
    </xf>
    <xf numFmtId="0" fontId="37" fillId="0" borderId="10" xfId="0" applyFont="1" applyBorder="1" applyAlignment="1">
      <alignment horizontal="left" vertical="top" wrapText="1"/>
    </xf>
  </cellXfs>
  <cellStyles count="120">
    <cellStyle name="20% - Accent1" xfId="29" builtinId="30" customBuiltin="1"/>
    <cellStyle name="20% - Accent1 2" xfId="54"/>
    <cellStyle name="20% - Accent1 3" xfId="67"/>
    <cellStyle name="20% - Accent1 4" xfId="80"/>
    <cellStyle name="20% - Accent1 5" xfId="93"/>
    <cellStyle name="20% - Accent1 6" xfId="108"/>
    <cellStyle name="20% - Accent2" xfId="33" builtinId="34" customBuiltin="1"/>
    <cellStyle name="20% - Accent2 2" xfId="55"/>
    <cellStyle name="20% - Accent2 3" xfId="68"/>
    <cellStyle name="20% - Accent2 4" xfId="81"/>
    <cellStyle name="20% - Accent2 5" xfId="94"/>
    <cellStyle name="20% - Accent2 6" xfId="110"/>
    <cellStyle name="20% - Accent3" xfId="37" builtinId="38" customBuiltin="1"/>
    <cellStyle name="20% - Accent3 2" xfId="56"/>
    <cellStyle name="20% - Accent3 3" xfId="69"/>
    <cellStyle name="20% - Accent3 4" xfId="82"/>
    <cellStyle name="20% - Accent3 5" xfId="95"/>
    <cellStyle name="20% - Accent3 6" xfId="112"/>
    <cellStyle name="20% - Accent4" xfId="41" builtinId="42" customBuiltin="1"/>
    <cellStyle name="20% - Accent4 2" xfId="57"/>
    <cellStyle name="20% - Accent4 3" xfId="70"/>
    <cellStyle name="20% - Accent4 4" xfId="83"/>
    <cellStyle name="20% - Accent4 5" xfId="96"/>
    <cellStyle name="20% - Accent4 6" xfId="114"/>
    <cellStyle name="20% - Accent5" xfId="45" builtinId="46" customBuiltin="1"/>
    <cellStyle name="20% - Accent5 2" xfId="58"/>
    <cellStyle name="20% - Accent5 3" xfId="71"/>
    <cellStyle name="20% - Accent5 4" xfId="84"/>
    <cellStyle name="20% - Accent5 5" xfId="97"/>
    <cellStyle name="20% - Accent5 6" xfId="116"/>
    <cellStyle name="20% - Accent6" xfId="49" builtinId="50" customBuiltin="1"/>
    <cellStyle name="20% - Accent6 2" xfId="59"/>
    <cellStyle name="20% - Accent6 3" xfId="72"/>
    <cellStyle name="20% - Accent6 4" xfId="85"/>
    <cellStyle name="20% - Accent6 5" xfId="98"/>
    <cellStyle name="20% - Accent6 6" xfId="118"/>
    <cellStyle name="40% - Accent1" xfId="30" builtinId="31" customBuiltin="1"/>
    <cellStyle name="40% - Accent1 2" xfId="60"/>
    <cellStyle name="40% - Accent1 3" xfId="73"/>
    <cellStyle name="40% - Accent1 4" xfId="86"/>
    <cellStyle name="40% - Accent1 5" xfId="99"/>
    <cellStyle name="40% - Accent1 6" xfId="109"/>
    <cellStyle name="40% - Accent2" xfId="34" builtinId="35" customBuiltin="1"/>
    <cellStyle name="40% - Accent2 2" xfId="61"/>
    <cellStyle name="40% - Accent2 3" xfId="74"/>
    <cellStyle name="40% - Accent2 4" xfId="87"/>
    <cellStyle name="40% - Accent2 5" xfId="100"/>
    <cellStyle name="40% - Accent2 6" xfId="111"/>
    <cellStyle name="40% - Accent3" xfId="38" builtinId="39" customBuiltin="1"/>
    <cellStyle name="40% - Accent3 2" xfId="62"/>
    <cellStyle name="40% - Accent3 3" xfId="75"/>
    <cellStyle name="40% - Accent3 4" xfId="88"/>
    <cellStyle name="40% - Accent3 5" xfId="101"/>
    <cellStyle name="40% - Accent3 6" xfId="113"/>
    <cellStyle name="40% - Accent4" xfId="42" builtinId="43" customBuiltin="1"/>
    <cellStyle name="40% - Accent4 2" xfId="63"/>
    <cellStyle name="40% - Accent4 3" xfId="76"/>
    <cellStyle name="40% - Accent4 4" xfId="89"/>
    <cellStyle name="40% - Accent4 5" xfId="102"/>
    <cellStyle name="40% - Accent4 6" xfId="115"/>
    <cellStyle name="40% - Accent5" xfId="46" builtinId="47" customBuiltin="1"/>
    <cellStyle name="40% - Accent5 2" xfId="64"/>
    <cellStyle name="40% - Accent5 3" xfId="77"/>
    <cellStyle name="40% - Accent5 4" xfId="90"/>
    <cellStyle name="40% - Accent5 5" xfId="103"/>
    <cellStyle name="40% - Accent5 6" xfId="117"/>
    <cellStyle name="40% - Accent6" xfId="50" builtinId="51" customBuiltin="1"/>
    <cellStyle name="40% - Accent6 2" xfId="65"/>
    <cellStyle name="40% - Accent6 3" xfId="78"/>
    <cellStyle name="40% - Accent6 4" xfId="91"/>
    <cellStyle name="40% - Accent6 5" xfId="104"/>
    <cellStyle name="40% - Accent6 6" xfId="119"/>
    <cellStyle name="60% - Accent1" xfId="31" builtinId="32" customBuiltin="1"/>
    <cellStyle name="60% - Accent2" xfId="35" builtinId="36" customBuiltin="1"/>
    <cellStyle name="60% - Accent3" xfId="39" builtinId="40" customBuiltin="1"/>
    <cellStyle name="60% - Accent4" xfId="43" builtinId="44" customBuiltin="1"/>
    <cellStyle name="60% - Accent5" xfId="47" builtinId="48" customBuiltin="1"/>
    <cellStyle name="60% - Accent6" xfId="51" builtinId="52" customBuiltin="1"/>
    <cellStyle name="Accent1" xfId="28" builtinId="29" customBuiltin="1"/>
    <cellStyle name="Accent2" xfId="32" builtinId="33" customBuiltin="1"/>
    <cellStyle name="Accent3" xfId="36" builtinId="37" customBuiltin="1"/>
    <cellStyle name="Accent4" xfId="40" builtinId="41" customBuiltin="1"/>
    <cellStyle name="Accent5" xfId="44" builtinId="45" customBuiltin="1"/>
    <cellStyle name="Accent6" xfId="48" builtinId="49" customBuiltin="1"/>
    <cellStyle name="Bad" xfId="18" builtinId="27" customBuiltin="1"/>
    <cellStyle name="Calculation" xfId="22" builtinId="22" customBuiltin="1"/>
    <cellStyle name="Check Cell" xfId="24" builtinId="23" customBuiltin="1"/>
    <cellStyle name="Comma" xfId="7" builtinId="3"/>
    <cellStyle name="Comma 2" xfId="10"/>
    <cellStyle name="Comma 3" xfId="12"/>
    <cellStyle name="Explanatory Text" xfId="26" builtinId="53" customBuiltin="1"/>
    <cellStyle name="Good" xfId="17" builtinId="26" customBuiltin="1"/>
    <cellStyle name="Heading 1" xfId="13" builtinId="16" customBuiltin="1"/>
    <cellStyle name="Heading 2" xfId="14" builtinId="17" customBuiltin="1"/>
    <cellStyle name="Heading 3" xfId="15" builtinId="18" customBuiltin="1"/>
    <cellStyle name="Heading 4" xfId="16" builtinId="19" customBuiltin="1"/>
    <cellStyle name="Input" xfId="20" builtinId="20" customBuiltin="1"/>
    <cellStyle name="Linked Cell" xfId="23" builtinId="24" customBuiltin="1"/>
    <cellStyle name="Neutral" xfId="19" builtinId="28" customBuiltin="1"/>
    <cellStyle name="Normal" xfId="0" builtinId="0"/>
    <cellStyle name="Normal 10" xfId="4"/>
    <cellStyle name="Normal 2" xfId="1"/>
    <cellStyle name="Normal 3" xfId="3"/>
    <cellStyle name="Normal 4" xfId="5"/>
    <cellStyle name="Normal 5" xfId="9"/>
    <cellStyle name="Normal 8" xfId="8"/>
    <cellStyle name="Note 2" xfId="52"/>
    <cellStyle name="Note 3" xfId="66"/>
    <cellStyle name="Note 4" xfId="79"/>
    <cellStyle name="Note 5" xfId="92"/>
    <cellStyle name="Note 6" xfId="105"/>
    <cellStyle name="Note 7" xfId="107"/>
    <cellStyle name="Output" xfId="21" builtinId="21" customBuiltin="1"/>
    <cellStyle name="Percent 2" xfId="2"/>
    <cellStyle name="Percent 3" xfId="11"/>
    <cellStyle name="SN_241" xfId="6"/>
    <cellStyle name="Title" xfId="106" builtinId="15" customBuiltin="1"/>
    <cellStyle name="Title 2" xfId="53"/>
    <cellStyle name="Total" xfId="27" builtinId="25" customBuiltin="1"/>
    <cellStyle name="Warning Text" xfId="2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zoomScaleNormal="100" workbookViewId="0">
      <selection activeCell="A10" sqref="A10"/>
    </sheetView>
  </sheetViews>
  <sheetFormatPr defaultColWidth="9.140625" defaultRowHeight="17.25" x14ac:dyDescent="0.25"/>
  <cols>
    <col min="1" max="1" width="9.42578125" style="7" customWidth="1"/>
    <col min="2" max="2" width="14.7109375" style="7" customWidth="1"/>
    <col min="3" max="3" width="72" style="4" customWidth="1"/>
    <col min="4" max="5" width="18.140625" style="4" customWidth="1"/>
    <col min="6" max="6" width="16.85546875" style="8" customWidth="1"/>
    <col min="7" max="7" width="4.7109375" style="8" customWidth="1"/>
    <col min="8" max="8" width="12.85546875" style="4" bestFit="1" customWidth="1"/>
    <col min="9" max="9" width="13.85546875" style="4" bestFit="1" customWidth="1"/>
    <col min="10" max="11" width="9.140625" style="4"/>
    <col min="12" max="12" width="19.42578125" style="4" customWidth="1"/>
    <col min="13" max="16384" width="9.140625" style="4"/>
  </cols>
  <sheetData>
    <row r="1" spans="1:8" ht="16.5" customHeight="1" x14ac:dyDescent="0.25">
      <c r="A1" s="141" t="s">
        <v>1</v>
      </c>
      <c r="B1" s="141"/>
      <c r="C1" s="141"/>
      <c r="D1" s="141"/>
      <c r="E1" s="141"/>
      <c r="F1" s="141"/>
      <c r="G1" s="21"/>
      <c r="H1" s="82"/>
    </row>
    <row r="2" spans="1:8" ht="16.5" customHeight="1" x14ac:dyDescent="0.25">
      <c r="A2" s="141" t="s">
        <v>96</v>
      </c>
      <c r="B2" s="141"/>
      <c r="C2" s="141"/>
      <c r="D2" s="141"/>
      <c r="E2" s="141"/>
      <c r="F2" s="141"/>
      <c r="G2" s="21"/>
      <c r="H2" s="82"/>
    </row>
    <row r="3" spans="1:8" ht="16.5" customHeight="1" x14ac:dyDescent="0.25">
      <c r="A3" s="141" t="s">
        <v>0</v>
      </c>
      <c r="B3" s="141"/>
      <c r="C3" s="141"/>
      <c r="D3" s="141"/>
      <c r="E3" s="141"/>
      <c r="F3" s="141"/>
      <c r="G3" s="21"/>
      <c r="H3" s="82"/>
    </row>
    <row r="4" spans="1:8" ht="93" customHeight="1" x14ac:dyDescent="0.25">
      <c r="A4" s="150" t="s">
        <v>91</v>
      </c>
      <c r="B4" s="150"/>
      <c r="C4" s="150"/>
      <c r="D4" s="150"/>
      <c r="E4" s="150"/>
      <c r="F4" s="150"/>
      <c r="G4" s="20"/>
    </row>
    <row r="5" spans="1:8" ht="17.25" customHeight="1" x14ac:dyDescent="0.25">
      <c r="A5" s="5"/>
      <c r="B5" s="5"/>
      <c r="C5" s="10"/>
      <c r="D5" s="100"/>
      <c r="E5" s="100"/>
      <c r="F5" s="19" t="s">
        <v>13</v>
      </c>
      <c r="G5" s="6"/>
    </row>
    <row r="6" spans="1:8" s="23" customFormat="1" ht="31.5" customHeight="1" x14ac:dyDescent="0.25">
      <c r="A6" s="142" t="s">
        <v>15</v>
      </c>
      <c r="B6" s="143"/>
      <c r="C6" s="148" t="s">
        <v>22</v>
      </c>
      <c r="D6" s="153" t="s">
        <v>81</v>
      </c>
      <c r="E6" s="154"/>
      <c r="F6" s="155"/>
    </row>
    <row r="7" spans="1:8" s="23" customFormat="1" ht="16.5" x14ac:dyDescent="0.25">
      <c r="A7" s="25" t="s">
        <v>3</v>
      </c>
      <c r="B7" s="108" t="s">
        <v>56</v>
      </c>
      <c r="C7" s="149"/>
      <c r="D7" s="134" t="s">
        <v>84</v>
      </c>
      <c r="E7" s="134" t="s">
        <v>85</v>
      </c>
      <c r="F7" s="104" t="s">
        <v>86</v>
      </c>
    </row>
    <row r="8" spans="1:8" s="23" customFormat="1" x14ac:dyDescent="0.25">
      <c r="A8" s="22"/>
      <c r="B8" s="22"/>
      <c r="C8" s="109" t="s">
        <v>36</v>
      </c>
      <c r="D8" s="40">
        <v>0</v>
      </c>
      <c r="E8" s="40">
        <v>0</v>
      </c>
      <c r="F8" s="40">
        <f>F9+F23</f>
        <v>0</v>
      </c>
    </row>
    <row r="9" spans="1:8" s="23" customFormat="1" x14ac:dyDescent="0.25">
      <c r="A9" s="22"/>
      <c r="B9" s="22"/>
      <c r="C9" s="110" t="s">
        <v>25</v>
      </c>
      <c r="D9" s="40">
        <f t="shared" ref="D9:E9" si="0">D10</f>
        <v>-542956.6</v>
      </c>
      <c r="E9" s="40">
        <f t="shared" si="0"/>
        <v>-1200000</v>
      </c>
      <c r="F9" s="40">
        <f>F10</f>
        <v>-1200000</v>
      </c>
    </row>
    <row r="10" spans="1:8" s="23" customFormat="1" ht="21.75" customHeight="1" x14ac:dyDescent="0.25">
      <c r="A10" s="84" t="s">
        <v>26</v>
      </c>
      <c r="B10" s="22"/>
      <c r="C10" s="111" t="s">
        <v>16</v>
      </c>
      <c r="D10" s="136">
        <f t="shared" ref="D10:E10" si="1">D17</f>
        <v>-542956.6</v>
      </c>
      <c r="E10" s="113">
        <f t="shared" si="1"/>
        <v>-1200000</v>
      </c>
      <c r="F10" s="113">
        <f>F17</f>
        <v>-1200000</v>
      </c>
    </row>
    <row r="11" spans="1:8" s="23" customFormat="1" ht="16.5" x14ac:dyDescent="0.25">
      <c r="A11" s="22"/>
      <c r="B11" s="22"/>
      <c r="C11" s="112" t="s">
        <v>27</v>
      </c>
      <c r="D11" s="83"/>
      <c r="E11" s="83"/>
      <c r="F11" s="114"/>
    </row>
    <row r="12" spans="1:8" s="23" customFormat="1" ht="17.25" customHeight="1" x14ac:dyDescent="0.25">
      <c r="A12" s="22"/>
      <c r="B12" s="22"/>
      <c r="C12" s="24" t="s">
        <v>17</v>
      </c>
      <c r="D12" s="116"/>
      <c r="E12" s="116"/>
      <c r="F12" s="117"/>
    </row>
    <row r="13" spans="1:8" s="23" customFormat="1" ht="27" x14ac:dyDescent="0.25">
      <c r="A13" s="22"/>
      <c r="B13" s="22"/>
      <c r="C13" s="83" t="s">
        <v>28</v>
      </c>
      <c r="D13" s="83"/>
      <c r="E13" s="83"/>
      <c r="F13" s="118"/>
    </row>
    <row r="14" spans="1:8" s="23" customFormat="1" ht="16.5" x14ac:dyDescent="0.25">
      <c r="A14" s="22"/>
      <c r="B14" s="22"/>
      <c r="C14" s="24" t="s">
        <v>18</v>
      </c>
      <c r="D14" s="116"/>
      <c r="E14" s="116"/>
      <c r="F14" s="119"/>
    </row>
    <row r="15" spans="1:8" s="23" customFormat="1" ht="16.5" x14ac:dyDescent="0.25">
      <c r="A15" s="22"/>
      <c r="B15" s="22"/>
      <c r="C15" s="83" t="s">
        <v>29</v>
      </c>
      <c r="D15" s="83"/>
      <c r="E15" s="83"/>
      <c r="F15" s="118"/>
    </row>
    <row r="16" spans="1:8" s="23" customFormat="1" ht="19.5" customHeight="1" x14ac:dyDescent="0.25">
      <c r="A16" s="144" t="s">
        <v>23</v>
      </c>
      <c r="B16" s="145"/>
      <c r="C16" s="145"/>
      <c r="D16" s="151"/>
      <c r="E16" s="151"/>
      <c r="F16" s="152"/>
    </row>
    <row r="17" spans="1:6" s="50" customFormat="1" ht="16.5" x14ac:dyDescent="0.25">
      <c r="A17" s="48"/>
      <c r="B17" s="48">
        <v>11001</v>
      </c>
      <c r="C17" s="49" t="s">
        <v>19</v>
      </c>
      <c r="D17" s="69">
        <v>-542956.6</v>
      </c>
      <c r="E17" s="69">
        <v>-1200000</v>
      </c>
      <c r="F17" s="69">
        <v>-1200000</v>
      </c>
    </row>
    <row r="18" spans="1:6" s="50" customFormat="1" ht="17.25" customHeight="1" x14ac:dyDescent="0.25">
      <c r="A18" s="48"/>
      <c r="B18" s="48"/>
      <c r="C18" s="83" t="s">
        <v>27</v>
      </c>
      <c r="D18" s="83"/>
      <c r="E18" s="83"/>
      <c r="F18" s="120"/>
    </row>
    <row r="19" spans="1:6" s="50" customFormat="1" ht="13.5" customHeight="1" x14ac:dyDescent="0.25">
      <c r="A19" s="48"/>
      <c r="B19" s="48"/>
      <c r="C19" s="49" t="s">
        <v>20</v>
      </c>
      <c r="D19" s="121"/>
      <c r="E19" s="121"/>
      <c r="F19" s="122"/>
    </row>
    <row r="20" spans="1:6" s="50" customFormat="1" ht="40.5" x14ac:dyDescent="0.25">
      <c r="A20" s="48"/>
      <c r="B20" s="48"/>
      <c r="C20" s="83" t="s">
        <v>30</v>
      </c>
      <c r="D20" s="83"/>
      <c r="E20" s="83"/>
      <c r="F20" s="124"/>
    </row>
    <row r="21" spans="1:6" s="50" customFormat="1" ht="16.5" x14ac:dyDescent="0.25">
      <c r="A21" s="48"/>
      <c r="B21" s="48"/>
      <c r="C21" s="49" t="s">
        <v>24</v>
      </c>
      <c r="D21" s="121"/>
      <c r="E21" s="121"/>
      <c r="F21" s="123"/>
    </row>
    <row r="22" spans="1:6" s="50" customFormat="1" ht="18" customHeight="1" x14ac:dyDescent="0.25">
      <c r="A22" s="48"/>
      <c r="B22" s="48"/>
      <c r="C22" s="112" t="s">
        <v>21</v>
      </c>
      <c r="D22" s="83"/>
      <c r="E22" s="83"/>
      <c r="F22" s="125"/>
    </row>
    <row r="23" spans="1:6" s="23" customFormat="1" x14ac:dyDescent="0.25">
      <c r="A23" s="22"/>
      <c r="B23" s="22"/>
      <c r="C23" s="110" t="s">
        <v>63</v>
      </c>
      <c r="D23" s="136">
        <f t="shared" ref="D23:E23" si="2">D24</f>
        <v>542956.6</v>
      </c>
      <c r="E23" s="113">
        <f t="shared" si="2"/>
        <v>1200000</v>
      </c>
      <c r="F23" s="113">
        <f>F24</f>
        <v>1200000</v>
      </c>
    </row>
    <row r="24" spans="1:6" s="23" customFormat="1" x14ac:dyDescent="0.25">
      <c r="A24" s="44">
        <v>1087</v>
      </c>
      <c r="B24" s="22"/>
      <c r="C24" s="111" t="s">
        <v>16</v>
      </c>
      <c r="D24" s="136">
        <f t="shared" ref="D24:E24" si="3">D31</f>
        <v>542956.6</v>
      </c>
      <c r="E24" s="113">
        <f t="shared" si="3"/>
        <v>1200000</v>
      </c>
      <c r="F24" s="113">
        <f>F31</f>
        <v>1200000</v>
      </c>
    </row>
    <row r="25" spans="1:6" s="23" customFormat="1" ht="16.5" x14ac:dyDescent="0.25">
      <c r="A25" s="22"/>
      <c r="B25" s="22"/>
      <c r="C25" s="112" t="s">
        <v>65</v>
      </c>
      <c r="D25" s="83"/>
      <c r="E25" s="83"/>
      <c r="F25" s="126"/>
    </row>
    <row r="26" spans="1:6" s="23" customFormat="1" ht="16.5" x14ac:dyDescent="0.25">
      <c r="A26" s="22"/>
      <c r="B26" s="22"/>
      <c r="C26" s="111" t="s">
        <v>17</v>
      </c>
      <c r="D26" s="115"/>
      <c r="E26" s="115"/>
      <c r="F26" s="127"/>
    </row>
    <row r="27" spans="1:6" s="23" customFormat="1" ht="40.5" x14ac:dyDescent="0.25">
      <c r="A27" s="22"/>
      <c r="B27" s="22"/>
      <c r="C27" s="112" t="s">
        <v>66</v>
      </c>
      <c r="D27" s="83"/>
      <c r="E27" s="83"/>
      <c r="F27" s="128"/>
    </row>
    <row r="28" spans="1:6" s="23" customFormat="1" ht="16.5" x14ac:dyDescent="0.25">
      <c r="A28" s="22"/>
      <c r="B28" s="22"/>
      <c r="C28" s="111" t="s">
        <v>18</v>
      </c>
      <c r="D28" s="115"/>
      <c r="E28" s="115"/>
      <c r="F28" s="128"/>
    </row>
    <row r="29" spans="1:6" s="23" customFormat="1" ht="40.5" x14ac:dyDescent="0.25">
      <c r="A29" s="22"/>
      <c r="B29" s="22"/>
      <c r="C29" s="112" t="s">
        <v>67</v>
      </c>
      <c r="D29" s="83"/>
      <c r="E29" s="83"/>
      <c r="F29" s="128"/>
    </row>
    <row r="30" spans="1:6" s="23" customFormat="1" ht="15" customHeight="1" x14ac:dyDescent="0.25">
      <c r="A30" s="144" t="s">
        <v>23</v>
      </c>
      <c r="B30" s="145"/>
      <c r="C30" s="145"/>
      <c r="D30" s="146"/>
      <c r="E30" s="146"/>
      <c r="F30" s="147"/>
    </row>
    <row r="31" spans="1:6" s="23" customFormat="1" ht="25.5" customHeight="1" x14ac:dyDescent="0.25">
      <c r="A31" s="22"/>
      <c r="B31" s="22">
        <v>11001</v>
      </c>
      <c r="C31" s="111" t="s">
        <v>19</v>
      </c>
      <c r="D31" s="135">
        <v>542956.6</v>
      </c>
      <c r="E31" s="129">
        <v>1200000</v>
      </c>
      <c r="F31" s="129">
        <v>1200000</v>
      </c>
    </row>
    <row r="32" spans="1:6" s="23" customFormat="1" ht="15" customHeight="1" x14ac:dyDescent="0.25">
      <c r="A32" s="22"/>
      <c r="B32" s="22"/>
      <c r="C32" s="112" t="s">
        <v>68</v>
      </c>
      <c r="D32" s="83"/>
      <c r="E32" s="83"/>
      <c r="F32" s="130"/>
    </row>
    <row r="33" spans="1:6" s="23" customFormat="1" ht="16.5" x14ac:dyDescent="0.25">
      <c r="A33" s="22"/>
      <c r="B33" s="22"/>
      <c r="C33" s="111" t="s">
        <v>20</v>
      </c>
      <c r="D33" s="115"/>
      <c r="E33" s="115"/>
      <c r="F33" s="130"/>
    </row>
    <row r="34" spans="1:6" s="23" customFormat="1" ht="54" x14ac:dyDescent="0.25">
      <c r="A34" s="22"/>
      <c r="B34" s="22"/>
      <c r="C34" s="112" t="s">
        <v>69</v>
      </c>
      <c r="D34" s="83"/>
      <c r="E34" s="83"/>
      <c r="F34" s="130"/>
    </row>
    <row r="35" spans="1:6" s="23" customFormat="1" ht="16.5" x14ac:dyDescent="0.25">
      <c r="A35" s="22"/>
      <c r="B35" s="22"/>
      <c r="C35" s="111" t="s">
        <v>24</v>
      </c>
      <c r="D35" s="115"/>
      <c r="E35" s="115"/>
      <c r="F35" s="130"/>
    </row>
    <row r="36" spans="1:6" s="23" customFormat="1" ht="16.5" x14ac:dyDescent="0.25">
      <c r="A36" s="22"/>
      <c r="B36" s="22"/>
      <c r="C36" s="112" t="s">
        <v>21</v>
      </c>
      <c r="D36" s="83"/>
      <c r="E36" s="83"/>
      <c r="F36" s="129"/>
    </row>
  </sheetData>
  <mergeCells count="9">
    <mergeCell ref="A1:F1"/>
    <mergeCell ref="A2:F2"/>
    <mergeCell ref="A3:F3"/>
    <mergeCell ref="A6:B6"/>
    <mergeCell ref="A30:F30"/>
    <mergeCell ref="C6:C7"/>
    <mergeCell ref="A4:F4"/>
    <mergeCell ref="A16:F16"/>
    <mergeCell ref="D6:F6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61" firstPageNumber="23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workbookViewId="0">
      <selection activeCell="A10" sqref="A10"/>
    </sheetView>
  </sheetViews>
  <sheetFormatPr defaultColWidth="9.140625" defaultRowHeight="17.25" x14ac:dyDescent="0.25"/>
  <cols>
    <col min="1" max="3" width="9.140625" style="1"/>
    <col min="4" max="4" width="11.28515625" style="3" customWidth="1"/>
    <col min="5" max="5" width="15.5703125" style="3" customWidth="1"/>
    <col min="6" max="6" width="76.140625" style="1" customWidth="1"/>
    <col min="7" max="7" width="15" style="1" customWidth="1"/>
    <col min="8" max="8" width="15.85546875" style="1" customWidth="1"/>
    <col min="9" max="9" width="15.7109375" style="1" customWidth="1"/>
    <col min="10" max="10" width="15" style="1" bestFit="1" customWidth="1"/>
    <col min="11" max="16384" width="9.140625" style="1"/>
  </cols>
  <sheetData>
    <row r="1" spans="1:12" ht="14.25" customHeight="1" x14ac:dyDescent="0.25">
      <c r="A1" s="156" t="s">
        <v>2</v>
      </c>
      <c r="B1" s="156"/>
      <c r="C1" s="156"/>
      <c r="D1" s="156"/>
      <c r="E1" s="156"/>
      <c r="F1" s="156"/>
      <c r="G1" s="156"/>
      <c r="H1" s="156"/>
      <c r="I1" s="156"/>
      <c r="J1" s="73"/>
      <c r="K1" s="73"/>
      <c r="L1" s="73"/>
    </row>
    <row r="2" spans="1:12" ht="15" customHeight="1" x14ac:dyDescent="0.25">
      <c r="A2" s="156" t="s">
        <v>96</v>
      </c>
      <c r="B2" s="156"/>
      <c r="C2" s="156"/>
      <c r="D2" s="156"/>
      <c r="E2" s="156"/>
      <c r="F2" s="156"/>
      <c r="G2" s="156"/>
      <c r="H2" s="156"/>
      <c r="I2" s="156"/>
      <c r="J2" s="73"/>
      <c r="K2" s="73"/>
      <c r="L2" s="73"/>
    </row>
    <row r="3" spans="1:12" ht="17.25" customHeight="1" x14ac:dyDescent="0.25">
      <c r="A3" s="156" t="s">
        <v>0</v>
      </c>
      <c r="B3" s="156"/>
      <c r="C3" s="156"/>
      <c r="D3" s="156"/>
      <c r="E3" s="156"/>
      <c r="F3" s="156"/>
      <c r="G3" s="156"/>
      <c r="H3" s="156"/>
      <c r="I3" s="156"/>
      <c r="J3" s="73"/>
      <c r="K3" s="73"/>
      <c r="L3" s="73"/>
    </row>
    <row r="4" spans="1:12" x14ac:dyDescent="0.25">
      <c r="D4" s="161"/>
      <c r="E4" s="161"/>
      <c r="F4" s="161"/>
      <c r="G4" s="161"/>
      <c r="H4" s="161"/>
      <c r="I4" s="161"/>
      <c r="J4" s="161"/>
      <c r="K4" s="161"/>
      <c r="L4" s="161"/>
    </row>
    <row r="5" spans="1:12" s="2" customFormat="1" ht="46.5" customHeight="1" x14ac:dyDescent="0.25">
      <c r="A5" s="163" t="s">
        <v>92</v>
      </c>
      <c r="B5" s="163"/>
      <c r="C5" s="163"/>
      <c r="D5" s="163"/>
      <c r="E5" s="163"/>
      <c r="F5" s="163"/>
      <c r="G5" s="163"/>
      <c r="H5" s="163"/>
      <c r="I5" s="163"/>
      <c r="J5" s="74"/>
      <c r="K5" s="74"/>
      <c r="L5" s="74"/>
    </row>
    <row r="6" spans="1:12" s="2" customFormat="1" ht="9" customHeight="1" x14ac:dyDescent="0.25">
      <c r="D6" s="71"/>
      <c r="E6" s="71"/>
      <c r="F6" s="46"/>
      <c r="G6" s="46"/>
      <c r="H6" s="46"/>
      <c r="I6" s="46"/>
    </row>
    <row r="7" spans="1:12" x14ac:dyDescent="0.25">
      <c r="D7" s="12"/>
      <c r="E7" s="12"/>
      <c r="F7" s="47"/>
      <c r="G7" s="47"/>
      <c r="H7" s="47"/>
      <c r="I7" s="133" t="s">
        <v>13</v>
      </c>
    </row>
    <row r="8" spans="1:12" ht="41.25" customHeight="1" x14ac:dyDescent="0.25">
      <c r="A8" s="157" t="s">
        <v>7</v>
      </c>
      <c r="B8" s="158"/>
      <c r="C8" s="159"/>
      <c r="D8" s="160" t="s">
        <v>40</v>
      </c>
      <c r="E8" s="160"/>
      <c r="F8" s="162" t="s">
        <v>58</v>
      </c>
      <c r="G8" s="153" t="s">
        <v>81</v>
      </c>
      <c r="H8" s="154"/>
      <c r="I8" s="155"/>
    </row>
    <row r="9" spans="1:12" ht="27" customHeight="1" x14ac:dyDescent="0.25">
      <c r="A9" s="25" t="s">
        <v>8</v>
      </c>
      <c r="B9" s="25" t="s">
        <v>9</v>
      </c>
      <c r="C9" s="25" t="s">
        <v>10</v>
      </c>
      <c r="D9" s="72" t="s">
        <v>38</v>
      </c>
      <c r="E9" s="72" t="s">
        <v>39</v>
      </c>
      <c r="F9" s="162"/>
      <c r="G9" s="105" t="s">
        <v>89</v>
      </c>
      <c r="H9" s="105" t="s">
        <v>90</v>
      </c>
      <c r="I9" s="104" t="s">
        <v>86</v>
      </c>
    </row>
    <row r="10" spans="1:12" x14ac:dyDescent="0.25">
      <c r="A10" s="94"/>
      <c r="B10" s="94"/>
      <c r="C10" s="94"/>
      <c r="D10" s="13"/>
      <c r="E10" s="13"/>
      <c r="F10" s="14" t="s">
        <v>6</v>
      </c>
      <c r="G10" s="40">
        <v>0</v>
      </c>
      <c r="H10" s="40">
        <v>0</v>
      </c>
      <c r="I10" s="40">
        <f>I12+I28</f>
        <v>0</v>
      </c>
    </row>
    <row r="11" spans="1:12" x14ac:dyDescent="0.25">
      <c r="A11" s="94"/>
      <c r="B11" s="94"/>
      <c r="C11" s="94"/>
      <c r="D11" s="13"/>
      <c r="E11" s="13"/>
      <c r="F11" s="11" t="s">
        <v>5</v>
      </c>
      <c r="G11" s="106"/>
      <c r="H11" s="106"/>
      <c r="I11" s="15"/>
    </row>
    <row r="12" spans="1:12" x14ac:dyDescent="0.25">
      <c r="A12" s="26" t="s">
        <v>31</v>
      </c>
      <c r="B12" s="27"/>
      <c r="C12" s="27"/>
      <c r="D12" s="27"/>
      <c r="E12" s="27"/>
      <c r="F12" s="28" t="s">
        <v>32</v>
      </c>
      <c r="G12" s="40">
        <f t="shared" ref="G12:I12" si="0">G14</f>
        <v>-542956.6</v>
      </c>
      <c r="H12" s="40">
        <f t="shared" si="0"/>
        <v>-1200000</v>
      </c>
      <c r="I12" s="40">
        <f t="shared" si="0"/>
        <v>-1200000</v>
      </c>
    </row>
    <row r="13" spans="1:12" x14ac:dyDescent="0.25">
      <c r="A13" s="27"/>
      <c r="B13" s="27"/>
      <c r="C13" s="27"/>
      <c r="D13" s="27"/>
      <c r="E13" s="27"/>
      <c r="F13" s="24" t="s">
        <v>5</v>
      </c>
      <c r="G13" s="30"/>
      <c r="H13" s="30"/>
      <c r="I13" s="30"/>
    </row>
    <row r="14" spans="1:12" x14ac:dyDescent="0.25">
      <c r="A14" s="27"/>
      <c r="B14" s="26" t="s">
        <v>11</v>
      </c>
      <c r="C14" s="27"/>
      <c r="D14" s="27"/>
      <c r="E14" s="27"/>
      <c r="F14" s="28" t="s">
        <v>33</v>
      </c>
      <c r="G14" s="40">
        <f t="shared" ref="G14:I14" si="1">G16</f>
        <v>-542956.6</v>
      </c>
      <c r="H14" s="40">
        <f t="shared" si="1"/>
        <v>-1200000</v>
      </c>
      <c r="I14" s="40">
        <f t="shared" si="1"/>
        <v>-1200000</v>
      </c>
    </row>
    <row r="15" spans="1:12" x14ac:dyDescent="0.25">
      <c r="A15" s="27"/>
      <c r="B15" s="27"/>
      <c r="C15" s="27"/>
      <c r="D15" s="27"/>
      <c r="E15" s="27"/>
      <c r="F15" s="24" t="s">
        <v>5</v>
      </c>
      <c r="G15" s="30"/>
      <c r="H15" s="30"/>
      <c r="I15" s="30"/>
    </row>
    <row r="16" spans="1:12" x14ac:dyDescent="0.25">
      <c r="A16" s="27"/>
      <c r="B16" s="27"/>
      <c r="C16" s="26" t="s">
        <v>11</v>
      </c>
      <c r="D16" s="27"/>
      <c r="E16" s="27"/>
      <c r="F16" s="28" t="s">
        <v>27</v>
      </c>
      <c r="G16" s="40">
        <f t="shared" ref="G16:H16" si="2">G18</f>
        <v>-542956.6</v>
      </c>
      <c r="H16" s="40">
        <f t="shared" si="2"/>
        <v>-1200000</v>
      </c>
      <c r="I16" s="40">
        <f>I18</f>
        <v>-1200000</v>
      </c>
    </row>
    <row r="17" spans="1:9" x14ac:dyDescent="0.25">
      <c r="A17" s="27"/>
      <c r="B17" s="27"/>
      <c r="C17" s="27"/>
      <c r="D17" s="27"/>
      <c r="E17" s="27"/>
      <c r="F17" s="24" t="s">
        <v>5</v>
      </c>
      <c r="G17" s="40"/>
      <c r="H17" s="40"/>
      <c r="I17" s="40"/>
    </row>
    <row r="18" spans="1:9" s="29" customFormat="1" x14ac:dyDescent="0.25">
      <c r="A18" s="91"/>
      <c r="B18" s="91"/>
      <c r="C18" s="91"/>
      <c r="D18" s="31" t="s">
        <v>26</v>
      </c>
      <c r="E18" s="27"/>
      <c r="F18" s="32" t="s">
        <v>27</v>
      </c>
      <c r="G18" s="40">
        <f t="shared" ref="G18:H18" si="3">G20</f>
        <v>-542956.6</v>
      </c>
      <c r="H18" s="40">
        <f t="shared" si="3"/>
        <v>-1200000</v>
      </c>
      <c r="I18" s="40">
        <f>I20</f>
        <v>-1200000</v>
      </c>
    </row>
    <row r="19" spans="1:9" s="29" customFormat="1" ht="16.5" x14ac:dyDescent="0.25">
      <c r="A19" s="91"/>
      <c r="B19" s="91"/>
      <c r="C19" s="91"/>
      <c r="D19" s="27"/>
      <c r="E19" s="27"/>
      <c r="F19" s="24" t="s">
        <v>5</v>
      </c>
      <c r="G19" s="33"/>
      <c r="H19" s="33"/>
      <c r="I19" s="33"/>
    </row>
    <row r="20" spans="1:9" s="29" customFormat="1" ht="16.5" x14ac:dyDescent="0.25">
      <c r="A20" s="91"/>
      <c r="B20" s="91"/>
      <c r="C20" s="91"/>
      <c r="D20" s="31"/>
      <c r="E20" s="31" t="s">
        <v>34</v>
      </c>
      <c r="F20" s="32" t="s">
        <v>27</v>
      </c>
      <c r="G20" s="66">
        <f t="shared" ref="G20:H20" si="4">G22</f>
        <v>-542956.6</v>
      </c>
      <c r="H20" s="66">
        <f t="shared" si="4"/>
        <v>-1200000</v>
      </c>
      <c r="I20" s="66">
        <f>I22</f>
        <v>-1200000</v>
      </c>
    </row>
    <row r="21" spans="1:9" s="29" customFormat="1" ht="16.5" x14ac:dyDescent="0.25">
      <c r="A21" s="91"/>
      <c r="B21" s="91"/>
      <c r="C21" s="91"/>
      <c r="D21" s="27"/>
      <c r="E21" s="27"/>
      <c r="F21" s="24" t="s">
        <v>12</v>
      </c>
      <c r="G21" s="66"/>
      <c r="H21" s="66"/>
      <c r="I21" s="66"/>
    </row>
    <row r="22" spans="1:9" s="34" customFormat="1" ht="16.5" x14ac:dyDescent="0.25">
      <c r="A22" s="92"/>
      <c r="B22" s="92"/>
      <c r="C22" s="92"/>
      <c r="D22" s="27"/>
      <c r="E22" s="27"/>
      <c r="F22" s="32" t="s">
        <v>25</v>
      </c>
      <c r="G22" s="66">
        <f t="shared" ref="G22:H22" si="5">G24</f>
        <v>-542956.6</v>
      </c>
      <c r="H22" s="66">
        <f t="shared" si="5"/>
        <v>-1200000</v>
      </c>
      <c r="I22" s="66">
        <f>I24</f>
        <v>-1200000</v>
      </c>
    </row>
    <row r="23" spans="1:9" s="35" customFormat="1" ht="16.5" x14ac:dyDescent="0.25">
      <c r="A23" s="93"/>
      <c r="B23" s="93"/>
      <c r="C23" s="93"/>
      <c r="D23" s="31"/>
      <c r="E23" s="31"/>
      <c r="F23" s="24" t="s">
        <v>35</v>
      </c>
      <c r="G23" s="66"/>
      <c r="H23" s="66"/>
      <c r="I23" s="66"/>
    </row>
    <row r="24" spans="1:9" s="35" customFormat="1" ht="16.5" x14ac:dyDescent="0.25">
      <c r="A24" s="93"/>
      <c r="B24" s="93"/>
      <c r="C24" s="93"/>
      <c r="D24" s="76"/>
      <c r="E24" s="76"/>
      <c r="F24" s="77" t="s">
        <v>6</v>
      </c>
      <c r="G24" s="66">
        <f t="shared" ref="G24:I26" si="6">G25</f>
        <v>-542956.6</v>
      </c>
      <c r="H24" s="66">
        <f t="shared" si="6"/>
        <v>-1200000</v>
      </c>
      <c r="I24" s="66">
        <f t="shared" si="6"/>
        <v>-1200000</v>
      </c>
    </row>
    <row r="25" spans="1:9" s="35" customFormat="1" ht="16.5" x14ac:dyDescent="0.25">
      <c r="A25" s="93"/>
      <c r="B25" s="93"/>
      <c r="C25" s="93"/>
      <c r="D25" s="76"/>
      <c r="E25" s="76"/>
      <c r="F25" s="77" t="s">
        <v>14</v>
      </c>
      <c r="G25" s="66">
        <f t="shared" si="6"/>
        <v>-542956.6</v>
      </c>
      <c r="H25" s="66">
        <f t="shared" si="6"/>
        <v>-1200000</v>
      </c>
      <c r="I25" s="66">
        <f t="shared" si="6"/>
        <v>-1200000</v>
      </c>
    </row>
    <row r="26" spans="1:9" s="35" customFormat="1" ht="16.5" x14ac:dyDescent="0.25">
      <c r="A26" s="93"/>
      <c r="B26" s="93"/>
      <c r="C26" s="93"/>
      <c r="D26" s="76"/>
      <c r="E26" s="76"/>
      <c r="F26" s="77" t="s">
        <v>59</v>
      </c>
      <c r="G26" s="66">
        <f t="shared" si="6"/>
        <v>-542956.6</v>
      </c>
      <c r="H26" s="66">
        <f t="shared" si="6"/>
        <v>-1200000</v>
      </c>
      <c r="I26" s="66">
        <f t="shared" si="6"/>
        <v>-1200000</v>
      </c>
    </row>
    <row r="27" spans="1:9" s="35" customFormat="1" ht="16.5" x14ac:dyDescent="0.25">
      <c r="A27" s="93"/>
      <c r="B27" s="93"/>
      <c r="C27" s="93"/>
      <c r="D27" s="31"/>
      <c r="E27" s="31"/>
      <c r="F27" s="36" t="s">
        <v>60</v>
      </c>
      <c r="G27" s="69">
        <v>-542956.6</v>
      </c>
      <c r="H27" s="69">
        <v>-1200000</v>
      </c>
      <c r="I27" s="69">
        <v>-1200000</v>
      </c>
    </row>
    <row r="28" spans="1:9" s="29" customFormat="1" ht="33" x14ac:dyDescent="0.25">
      <c r="A28" s="38" t="s">
        <v>73</v>
      </c>
      <c r="B28" s="13"/>
      <c r="C28" s="13"/>
      <c r="D28" s="13"/>
      <c r="E28" s="13"/>
      <c r="F28" s="28" t="s">
        <v>72</v>
      </c>
      <c r="G28" s="40">
        <f t="shared" ref="G28:I28" si="7">G30</f>
        <v>542956.6</v>
      </c>
      <c r="H28" s="40">
        <f t="shared" si="7"/>
        <v>1200000</v>
      </c>
      <c r="I28" s="40">
        <f t="shared" si="7"/>
        <v>1200000</v>
      </c>
    </row>
    <row r="29" spans="1:9" s="29" customFormat="1" ht="16.5" x14ac:dyDescent="0.25">
      <c r="A29" s="13"/>
      <c r="B29" s="13"/>
      <c r="C29" s="13"/>
      <c r="D29" s="13"/>
      <c r="E29" s="13"/>
      <c r="F29" s="68" t="s">
        <v>5</v>
      </c>
      <c r="G29" s="107"/>
      <c r="H29" s="107"/>
      <c r="I29" s="15"/>
    </row>
    <row r="30" spans="1:9" s="29" customFormat="1" x14ac:dyDescent="0.25">
      <c r="A30" s="13"/>
      <c r="B30" s="38" t="s">
        <v>71</v>
      </c>
      <c r="C30" s="13"/>
      <c r="D30" s="13"/>
      <c r="E30" s="13"/>
      <c r="F30" s="67" t="s">
        <v>70</v>
      </c>
      <c r="G30" s="40">
        <f t="shared" ref="G30:I30" si="8">G32</f>
        <v>542956.6</v>
      </c>
      <c r="H30" s="40">
        <f t="shared" si="8"/>
        <v>1200000</v>
      </c>
      <c r="I30" s="40">
        <f t="shared" si="8"/>
        <v>1200000</v>
      </c>
    </row>
    <row r="31" spans="1:9" s="29" customFormat="1" ht="16.5" x14ac:dyDescent="0.25">
      <c r="A31" s="13"/>
      <c r="B31" s="13"/>
      <c r="C31" s="13"/>
      <c r="D31" s="13"/>
      <c r="E31" s="13"/>
      <c r="F31" s="68" t="s">
        <v>5</v>
      </c>
      <c r="G31" s="107"/>
      <c r="H31" s="107"/>
      <c r="I31" s="15"/>
    </row>
    <row r="32" spans="1:9" s="29" customFormat="1" x14ac:dyDescent="0.25">
      <c r="A32" s="13"/>
      <c r="B32" s="13"/>
      <c r="C32" s="16" t="s">
        <v>11</v>
      </c>
      <c r="D32" s="13"/>
      <c r="E32" s="13"/>
      <c r="F32" s="85" t="s">
        <v>70</v>
      </c>
      <c r="G32" s="40">
        <f t="shared" ref="G32:H32" si="9">G34</f>
        <v>542956.6</v>
      </c>
      <c r="H32" s="40">
        <f t="shared" si="9"/>
        <v>1200000</v>
      </c>
      <c r="I32" s="40">
        <f>I34</f>
        <v>1200000</v>
      </c>
    </row>
    <row r="33" spans="1:10" s="29" customFormat="1" ht="16.5" x14ac:dyDescent="0.25">
      <c r="A33" s="13"/>
      <c r="B33" s="13"/>
      <c r="C33" s="13"/>
      <c r="D33" s="13"/>
      <c r="E33" s="13"/>
      <c r="F33" s="11" t="s">
        <v>5</v>
      </c>
      <c r="G33" s="106"/>
      <c r="H33" s="106"/>
      <c r="I33" s="15"/>
    </row>
    <row r="34" spans="1:10" s="2" customFormat="1" x14ac:dyDescent="0.25">
      <c r="A34" s="95"/>
      <c r="B34" s="95"/>
      <c r="C34" s="95"/>
      <c r="D34" s="39">
        <v>1087</v>
      </c>
      <c r="E34" s="37"/>
      <c r="F34" s="67" t="s">
        <v>65</v>
      </c>
      <c r="G34" s="40">
        <f t="shared" ref="G34:H34" si="10">G36</f>
        <v>542956.6</v>
      </c>
      <c r="H34" s="40">
        <f t="shared" si="10"/>
        <v>1200000</v>
      </c>
      <c r="I34" s="40">
        <f>I36</f>
        <v>1200000</v>
      </c>
    </row>
    <row r="35" spans="1:10" s="2" customFormat="1" x14ac:dyDescent="0.25">
      <c r="A35" s="95"/>
      <c r="B35" s="95"/>
      <c r="C35" s="95"/>
      <c r="D35" s="17"/>
      <c r="E35" s="17"/>
      <c r="F35" s="11" t="s">
        <v>5</v>
      </c>
      <c r="G35" s="106"/>
      <c r="H35" s="106"/>
      <c r="I35" s="18"/>
    </row>
    <row r="36" spans="1:10" s="2" customFormat="1" ht="33" x14ac:dyDescent="0.25">
      <c r="A36" s="95"/>
      <c r="B36" s="95"/>
      <c r="C36" s="95"/>
      <c r="D36" s="51"/>
      <c r="E36" s="52">
        <v>11001</v>
      </c>
      <c r="F36" s="67" t="s">
        <v>68</v>
      </c>
      <c r="G36" s="57">
        <f t="shared" ref="G36:H36" si="11">+G38</f>
        <v>542956.6</v>
      </c>
      <c r="H36" s="57">
        <f t="shared" si="11"/>
        <v>1200000</v>
      </c>
      <c r="I36" s="57">
        <f>+I38</f>
        <v>1200000</v>
      </c>
    </row>
    <row r="37" spans="1:10" x14ac:dyDescent="0.25">
      <c r="A37" s="94"/>
      <c r="B37" s="94"/>
      <c r="C37" s="94"/>
      <c r="D37" s="53"/>
      <c r="E37" s="53"/>
      <c r="F37" s="54" t="s">
        <v>12</v>
      </c>
      <c r="G37" s="57"/>
      <c r="H37" s="57"/>
      <c r="I37" s="57"/>
    </row>
    <row r="38" spans="1:10" s="9" customFormat="1" ht="26.25" customHeight="1" x14ac:dyDescent="0.25">
      <c r="A38" s="96"/>
      <c r="B38" s="96"/>
      <c r="C38" s="96"/>
      <c r="D38" s="55"/>
      <c r="E38" s="55"/>
      <c r="F38" s="56" t="s">
        <v>37</v>
      </c>
      <c r="G38" s="57">
        <f t="shared" ref="G38:H38" si="12">+G40</f>
        <v>542956.6</v>
      </c>
      <c r="H38" s="57">
        <f t="shared" si="12"/>
        <v>1200000</v>
      </c>
      <c r="I38" s="57">
        <f>+I40</f>
        <v>1200000</v>
      </c>
    </row>
    <row r="39" spans="1:10" ht="19.5" customHeight="1" x14ac:dyDescent="0.25">
      <c r="A39" s="94"/>
      <c r="B39" s="94"/>
      <c r="C39" s="94"/>
      <c r="D39" s="53"/>
      <c r="E39" s="53"/>
      <c r="F39" s="54" t="s">
        <v>35</v>
      </c>
      <c r="G39" s="57"/>
      <c r="H39" s="57"/>
      <c r="I39" s="57"/>
    </row>
    <row r="40" spans="1:10" x14ac:dyDescent="0.25">
      <c r="A40" s="94"/>
      <c r="B40" s="94"/>
      <c r="C40" s="94"/>
      <c r="D40" s="53"/>
      <c r="E40" s="53"/>
      <c r="F40" s="87" t="s">
        <v>6</v>
      </c>
      <c r="G40" s="57">
        <f t="shared" ref="G40:H40" si="13">+G41</f>
        <v>542956.6</v>
      </c>
      <c r="H40" s="57">
        <f t="shared" si="13"/>
        <v>1200000</v>
      </c>
      <c r="I40" s="57">
        <f>+I41</f>
        <v>1200000</v>
      </c>
      <c r="J40" s="42"/>
    </row>
    <row r="41" spans="1:10" x14ac:dyDescent="0.25">
      <c r="A41" s="94"/>
      <c r="B41" s="94"/>
      <c r="C41" s="94"/>
      <c r="D41" s="53"/>
      <c r="E41" s="53"/>
      <c r="F41" s="87" t="s">
        <v>14</v>
      </c>
      <c r="G41" s="57">
        <f t="shared" ref="G41:I41" si="14">+G42</f>
        <v>542956.6</v>
      </c>
      <c r="H41" s="57">
        <f t="shared" si="14"/>
        <v>1200000</v>
      </c>
      <c r="I41" s="57">
        <f t="shared" si="14"/>
        <v>1200000</v>
      </c>
      <c r="J41" s="43"/>
    </row>
    <row r="42" spans="1:10" x14ac:dyDescent="0.25">
      <c r="A42" s="94"/>
      <c r="B42" s="94"/>
      <c r="C42" s="94"/>
      <c r="D42" s="53"/>
      <c r="E42" s="53"/>
      <c r="F42" s="87" t="s">
        <v>74</v>
      </c>
      <c r="G42" s="57">
        <f t="shared" ref="G42:H42" si="15">G43</f>
        <v>542956.6</v>
      </c>
      <c r="H42" s="57">
        <f t="shared" si="15"/>
        <v>1200000</v>
      </c>
      <c r="I42" s="57">
        <f>I43</f>
        <v>1200000</v>
      </c>
      <c r="J42" s="43"/>
    </row>
    <row r="43" spans="1:10" x14ac:dyDescent="0.25">
      <c r="A43" s="94"/>
      <c r="B43" s="94"/>
      <c r="C43" s="94"/>
      <c r="D43" s="70"/>
      <c r="E43" s="70"/>
      <c r="F43" s="87" t="s">
        <v>75</v>
      </c>
      <c r="G43" s="57">
        <f t="shared" ref="G43:H43" si="16">G44</f>
        <v>542956.6</v>
      </c>
      <c r="H43" s="57">
        <f t="shared" si="16"/>
        <v>1200000</v>
      </c>
      <c r="I43" s="57">
        <f>I44</f>
        <v>1200000</v>
      </c>
      <c r="J43" s="43"/>
    </row>
    <row r="44" spans="1:10" x14ac:dyDescent="0.25">
      <c r="A44" s="94"/>
      <c r="B44" s="94"/>
      <c r="C44" s="94"/>
      <c r="D44" s="75"/>
      <c r="E44" s="75"/>
      <c r="F44" s="87" t="s">
        <v>76</v>
      </c>
      <c r="G44" s="57">
        <v>542956.6</v>
      </c>
      <c r="H44" s="57">
        <v>1200000</v>
      </c>
      <c r="I44" s="57">
        <v>1200000</v>
      </c>
      <c r="J44" s="43"/>
    </row>
  </sheetData>
  <mergeCells count="9">
    <mergeCell ref="A3:I3"/>
    <mergeCell ref="A2:I2"/>
    <mergeCell ref="A1:I1"/>
    <mergeCell ref="A8:C8"/>
    <mergeCell ref="D8:E8"/>
    <mergeCell ref="D4:L4"/>
    <mergeCell ref="F8:F9"/>
    <mergeCell ref="A5:I5"/>
    <mergeCell ref="G8:I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Normal="100" workbookViewId="0">
      <selection activeCell="A13" sqref="A13"/>
    </sheetView>
  </sheetViews>
  <sheetFormatPr defaultRowHeight="15" x14ac:dyDescent="0.25"/>
  <cols>
    <col min="1" max="1" width="28.7109375" style="58" customWidth="1"/>
    <col min="2" max="2" width="53.140625" style="58" customWidth="1"/>
    <col min="3" max="3" width="15.28515625" style="58" customWidth="1"/>
    <col min="4" max="4" width="16" style="58" customWidth="1"/>
    <col min="5" max="5" width="15.85546875" style="58" customWidth="1"/>
  </cols>
  <sheetData>
    <row r="1" spans="1:6" x14ac:dyDescent="0.25">
      <c r="A1" s="166" t="s">
        <v>4</v>
      </c>
      <c r="B1" s="166"/>
      <c r="C1" s="166"/>
      <c r="D1" s="166"/>
      <c r="E1" s="166"/>
    </row>
    <row r="2" spans="1:6" ht="15" customHeight="1" x14ac:dyDescent="0.25">
      <c r="A2" s="166" t="s">
        <v>95</v>
      </c>
      <c r="B2" s="166"/>
      <c r="C2" s="166"/>
      <c r="D2" s="166"/>
      <c r="E2" s="166"/>
    </row>
    <row r="3" spans="1:6" ht="15" customHeight="1" x14ac:dyDescent="0.25">
      <c r="A3" s="166" t="s">
        <v>0</v>
      </c>
      <c r="B3" s="166"/>
      <c r="C3" s="166"/>
      <c r="D3" s="166"/>
      <c r="E3" s="166"/>
    </row>
    <row r="5" spans="1:6" ht="48" customHeight="1" x14ac:dyDescent="0.25">
      <c r="A5" s="164" t="s">
        <v>93</v>
      </c>
      <c r="B5" s="165"/>
      <c r="C5" s="165"/>
      <c r="D5" s="165"/>
      <c r="E5" s="165"/>
    </row>
    <row r="6" spans="1:6" ht="23.25" customHeight="1" x14ac:dyDescent="0.25"/>
    <row r="7" spans="1:6" x14ac:dyDescent="0.25">
      <c r="B7" s="59" t="s">
        <v>53</v>
      </c>
      <c r="C7" s="59"/>
      <c r="D7" s="59"/>
      <c r="F7" s="59"/>
    </row>
    <row r="9" spans="1:6" ht="15" customHeight="1" x14ac:dyDescent="0.25">
      <c r="A9" s="167" t="s">
        <v>41</v>
      </c>
      <c r="B9" s="167"/>
      <c r="C9" s="167"/>
      <c r="D9" s="167"/>
      <c r="E9" s="167"/>
    </row>
    <row r="10" spans="1:6" x14ac:dyDescent="0.25">
      <c r="A10" s="60"/>
      <c r="B10" s="60"/>
      <c r="C10" s="60"/>
      <c r="D10" s="60"/>
      <c r="E10" s="65"/>
    </row>
    <row r="11" spans="1:6" x14ac:dyDescent="0.25">
      <c r="A11" s="61" t="s">
        <v>42</v>
      </c>
      <c r="B11" s="171" t="s">
        <v>43</v>
      </c>
      <c r="C11" s="172"/>
      <c r="D11" s="172"/>
      <c r="E11" s="173"/>
    </row>
    <row r="12" spans="1:6" x14ac:dyDescent="0.25">
      <c r="A12" s="62">
        <v>1139</v>
      </c>
      <c r="B12" s="168" t="s">
        <v>54</v>
      </c>
      <c r="C12" s="169"/>
      <c r="D12" s="169"/>
      <c r="E12" s="170"/>
    </row>
    <row r="13" spans="1:6" x14ac:dyDescent="0.25">
      <c r="A13" s="63"/>
      <c r="B13" s="63"/>
      <c r="C13" s="63"/>
      <c r="D13" s="63"/>
      <c r="E13" s="86"/>
    </row>
    <row r="14" spans="1:6" x14ac:dyDescent="0.25">
      <c r="A14" s="171" t="s">
        <v>44</v>
      </c>
      <c r="B14" s="174"/>
      <c r="C14" s="172"/>
      <c r="D14" s="172"/>
      <c r="E14" s="173"/>
    </row>
    <row r="15" spans="1:6" ht="31.5" customHeight="1" x14ac:dyDescent="0.25">
      <c r="A15" s="86" t="s">
        <v>45</v>
      </c>
      <c r="B15" s="62">
        <v>1139</v>
      </c>
      <c r="C15" s="153" t="s">
        <v>82</v>
      </c>
      <c r="D15" s="154"/>
      <c r="E15" s="155"/>
    </row>
    <row r="16" spans="1:6" ht="25.5" customHeight="1" x14ac:dyDescent="0.25">
      <c r="A16" s="86" t="s">
        <v>46</v>
      </c>
      <c r="B16" s="62">
        <v>11001</v>
      </c>
      <c r="C16" s="99" t="s">
        <v>87</v>
      </c>
      <c r="D16" s="99" t="s">
        <v>88</v>
      </c>
      <c r="E16" s="45" t="s">
        <v>86</v>
      </c>
    </row>
    <row r="17" spans="1:5" x14ac:dyDescent="0.25">
      <c r="A17" s="86" t="s">
        <v>47</v>
      </c>
      <c r="B17" s="168" t="s">
        <v>54</v>
      </c>
      <c r="C17" s="169"/>
      <c r="D17" s="169"/>
      <c r="E17" s="170"/>
    </row>
    <row r="18" spans="1:5" ht="51" x14ac:dyDescent="0.25">
      <c r="A18" s="86" t="s">
        <v>48</v>
      </c>
      <c r="B18" s="62" t="s">
        <v>55</v>
      </c>
      <c r="C18" s="62"/>
      <c r="D18" s="62"/>
      <c r="E18" s="86"/>
    </row>
    <row r="19" spans="1:5" x14ac:dyDescent="0.25">
      <c r="A19" s="86" t="s">
        <v>49</v>
      </c>
      <c r="B19" s="62" t="s">
        <v>50</v>
      </c>
      <c r="C19" s="62"/>
      <c r="D19" s="62"/>
      <c r="E19" s="101"/>
    </row>
    <row r="20" spans="1:5" ht="30" x14ac:dyDescent="0.25">
      <c r="A20" s="137" t="s">
        <v>61</v>
      </c>
      <c r="B20" s="138" t="s">
        <v>97</v>
      </c>
      <c r="C20" s="140"/>
      <c r="D20" s="140"/>
      <c r="E20" s="139"/>
    </row>
    <row r="21" spans="1:5" x14ac:dyDescent="0.25">
      <c r="A21" s="175" t="s">
        <v>51</v>
      </c>
      <c r="B21" s="176"/>
      <c r="C21" s="103"/>
      <c r="D21" s="102"/>
      <c r="E21" s="101"/>
    </row>
    <row r="22" spans="1:5" ht="17.25" customHeight="1" x14ac:dyDescent="0.25">
      <c r="A22" s="177" t="s">
        <v>52</v>
      </c>
      <c r="B22" s="178"/>
      <c r="C22" s="69">
        <v>-542956.6</v>
      </c>
      <c r="D22" s="69">
        <v>-1200000</v>
      </c>
      <c r="E22" s="69">
        <v>-1200000</v>
      </c>
    </row>
    <row r="23" spans="1:5" ht="17.25" customHeight="1" x14ac:dyDescent="0.25">
      <c r="A23" s="79"/>
      <c r="B23" s="79"/>
      <c r="C23" s="79"/>
      <c r="D23" s="79"/>
      <c r="E23" s="80"/>
    </row>
    <row r="24" spans="1:5" x14ac:dyDescent="0.25">
      <c r="B24" s="59" t="s">
        <v>37</v>
      </c>
      <c r="C24" s="59"/>
      <c r="D24" s="59"/>
    </row>
    <row r="25" spans="1:5" ht="17.25" customHeight="1" x14ac:dyDescent="0.25"/>
    <row r="26" spans="1:5" x14ac:dyDescent="0.25">
      <c r="A26" s="167" t="s">
        <v>41</v>
      </c>
      <c r="B26" s="167"/>
      <c r="C26" s="167"/>
      <c r="D26" s="167"/>
      <c r="E26" s="167"/>
    </row>
    <row r="27" spans="1:5" x14ac:dyDescent="0.25">
      <c r="A27" s="60"/>
      <c r="B27" s="60"/>
      <c r="C27" s="60"/>
      <c r="D27" s="60"/>
      <c r="E27" s="65"/>
    </row>
    <row r="28" spans="1:5" x14ac:dyDescent="0.25">
      <c r="A28" s="61" t="s">
        <v>42</v>
      </c>
      <c r="B28" s="171" t="s">
        <v>43</v>
      </c>
      <c r="C28" s="172"/>
      <c r="D28" s="172"/>
      <c r="E28" s="173"/>
    </row>
    <row r="29" spans="1:5" x14ac:dyDescent="0.25">
      <c r="A29" s="97">
        <v>1087</v>
      </c>
      <c r="B29" s="182" t="s">
        <v>80</v>
      </c>
      <c r="C29" s="183"/>
      <c r="D29" s="183"/>
      <c r="E29" s="182"/>
    </row>
    <row r="30" spans="1:5" x14ac:dyDescent="0.25">
      <c r="A30" s="63"/>
      <c r="B30" s="63"/>
      <c r="C30" s="63"/>
      <c r="D30" s="63"/>
      <c r="E30" s="86"/>
    </row>
    <row r="31" spans="1:5" x14ac:dyDescent="0.25">
      <c r="A31" s="181" t="s">
        <v>44</v>
      </c>
      <c r="B31" s="181"/>
      <c r="C31" s="181"/>
      <c r="D31" s="181"/>
      <c r="E31" s="181"/>
    </row>
    <row r="32" spans="1:5" ht="36" customHeight="1" x14ac:dyDescent="0.25">
      <c r="A32" s="88" t="s">
        <v>45</v>
      </c>
      <c r="B32" s="98">
        <v>1087</v>
      </c>
      <c r="C32" s="153" t="s">
        <v>83</v>
      </c>
      <c r="D32" s="154"/>
      <c r="E32" s="155"/>
    </row>
    <row r="33" spans="1:5" ht="24.75" customHeight="1" x14ac:dyDescent="0.25">
      <c r="A33" s="88" t="s">
        <v>46</v>
      </c>
      <c r="B33" s="98" t="s">
        <v>64</v>
      </c>
      <c r="C33" s="99" t="s">
        <v>87</v>
      </c>
      <c r="D33" s="99" t="s">
        <v>88</v>
      </c>
      <c r="E33" s="45" t="s">
        <v>86</v>
      </c>
    </row>
    <row r="34" spans="1:5" ht="25.5" x14ac:dyDescent="0.25">
      <c r="A34" s="88" t="s">
        <v>47</v>
      </c>
      <c r="B34" s="98" t="s">
        <v>77</v>
      </c>
      <c r="C34" s="131"/>
      <c r="D34" s="131"/>
      <c r="E34" s="89"/>
    </row>
    <row r="35" spans="1:5" ht="63.75" x14ac:dyDescent="0.25">
      <c r="A35" s="88" t="s">
        <v>48</v>
      </c>
      <c r="B35" s="98" t="s">
        <v>78</v>
      </c>
      <c r="C35" s="131"/>
      <c r="D35" s="131"/>
      <c r="E35" s="89"/>
    </row>
    <row r="36" spans="1:5" x14ac:dyDescent="0.25">
      <c r="A36" s="88" t="s">
        <v>49</v>
      </c>
      <c r="B36" s="98" t="s">
        <v>50</v>
      </c>
      <c r="C36" s="131"/>
      <c r="D36" s="131"/>
      <c r="E36" s="89"/>
    </row>
    <row r="37" spans="1:5" ht="30" x14ac:dyDescent="0.25">
      <c r="A37" s="78" t="s">
        <v>61</v>
      </c>
      <c r="B37" s="98" t="s">
        <v>79</v>
      </c>
      <c r="C37" s="131"/>
      <c r="D37" s="131"/>
      <c r="E37" s="89"/>
    </row>
    <row r="38" spans="1:5" x14ac:dyDescent="0.25">
      <c r="A38" s="179" t="s">
        <v>51</v>
      </c>
      <c r="B38" s="179"/>
      <c r="C38" s="132"/>
      <c r="D38" s="132"/>
      <c r="E38" s="90"/>
    </row>
    <row r="39" spans="1:5" ht="16.5" x14ac:dyDescent="0.25">
      <c r="A39" s="180" t="s">
        <v>52</v>
      </c>
      <c r="B39" s="180"/>
      <c r="C39" s="57">
        <v>542956.6</v>
      </c>
      <c r="D39" s="57">
        <v>1200000</v>
      </c>
      <c r="E39" s="57">
        <v>1200000</v>
      </c>
    </row>
    <row r="40" spans="1:5" ht="17.25" x14ac:dyDescent="0.25">
      <c r="A40" s="79"/>
      <c r="B40" s="79"/>
      <c r="C40" s="79"/>
      <c r="D40" s="79"/>
      <c r="E40" s="81"/>
    </row>
  </sheetData>
  <mergeCells count="19">
    <mergeCell ref="C32:E32"/>
    <mergeCell ref="C15:E15"/>
    <mergeCell ref="A22:B22"/>
    <mergeCell ref="A38:B38"/>
    <mergeCell ref="A39:B39"/>
    <mergeCell ref="B28:E28"/>
    <mergeCell ref="A31:E31"/>
    <mergeCell ref="B29:E29"/>
    <mergeCell ref="A5:E5"/>
    <mergeCell ref="A1:E1"/>
    <mergeCell ref="A2:E2"/>
    <mergeCell ref="A3:E3"/>
    <mergeCell ref="A26:E26"/>
    <mergeCell ref="B17:E17"/>
    <mergeCell ref="A9:E9"/>
    <mergeCell ref="B11:E11"/>
    <mergeCell ref="B12:E12"/>
    <mergeCell ref="A14:E14"/>
    <mergeCell ref="A21:B2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topLeftCell="A10" workbookViewId="0">
      <selection activeCell="D41" sqref="D41"/>
    </sheetView>
  </sheetViews>
  <sheetFormatPr defaultRowHeight="15" x14ac:dyDescent="0.25"/>
  <cols>
    <col min="1" max="1" width="28.7109375" style="58" customWidth="1"/>
    <col min="2" max="2" width="54.42578125" style="58" customWidth="1"/>
    <col min="3" max="3" width="15.85546875" style="58" customWidth="1"/>
    <col min="4" max="4" width="16" style="58" customWidth="1"/>
    <col min="5" max="5" width="15.85546875" style="58" customWidth="1"/>
  </cols>
  <sheetData>
    <row r="1" spans="1:9" x14ac:dyDescent="0.25">
      <c r="A1" s="166" t="s">
        <v>57</v>
      </c>
      <c r="B1" s="166"/>
      <c r="C1" s="166"/>
      <c r="D1" s="166"/>
      <c r="E1" s="166"/>
      <c r="F1" s="41"/>
      <c r="G1" s="41"/>
      <c r="H1" s="41"/>
      <c r="I1" s="41"/>
    </row>
    <row r="2" spans="1:9" ht="15" customHeight="1" x14ac:dyDescent="0.25">
      <c r="A2" s="166" t="s">
        <v>94</v>
      </c>
      <c r="B2" s="166"/>
      <c r="C2" s="166"/>
      <c r="D2" s="166"/>
      <c r="E2" s="166"/>
      <c r="F2" s="41"/>
      <c r="G2" s="41"/>
      <c r="H2" s="41"/>
      <c r="I2" s="41"/>
    </row>
    <row r="3" spans="1:9" ht="15" customHeight="1" x14ac:dyDescent="0.25">
      <c r="A3" s="166" t="s">
        <v>0</v>
      </c>
      <c r="B3" s="166"/>
      <c r="C3" s="166"/>
      <c r="D3" s="166"/>
      <c r="E3" s="166"/>
      <c r="F3" s="41"/>
      <c r="G3" s="41"/>
      <c r="H3" s="41"/>
      <c r="I3" s="41"/>
    </row>
    <row r="5" spans="1:9" ht="48" customHeight="1" x14ac:dyDescent="0.25">
      <c r="A5" s="164" t="s">
        <v>98</v>
      </c>
      <c r="B5" s="165"/>
      <c r="C5" s="165"/>
      <c r="D5" s="165"/>
      <c r="E5" s="165"/>
    </row>
    <row r="6" spans="1:9" ht="23.25" customHeight="1" x14ac:dyDescent="0.25"/>
    <row r="7" spans="1:9" x14ac:dyDescent="0.25">
      <c r="B7" s="59" t="s">
        <v>53</v>
      </c>
      <c r="C7" s="59"/>
      <c r="D7" s="59"/>
    </row>
    <row r="9" spans="1:9" x14ac:dyDescent="0.25">
      <c r="A9" s="167" t="s">
        <v>62</v>
      </c>
      <c r="B9" s="167"/>
      <c r="C9" s="167"/>
      <c r="D9" s="167"/>
      <c r="E9" s="167"/>
    </row>
    <row r="10" spans="1:9" x14ac:dyDescent="0.25">
      <c r="A10" s="60"/>
      <c r="B10" s="60"/>
      <c r="C10" s="60"/>
      <c r="D10" s="60"/>
      <c r="E10" s="65"/>
    </row>
    <row r="11" spans="1:9" x14ac:dyDescent="0.25">
      <c r="A11" s="61" t="s">
        <v>42</v>
      </c>
      <c r="B11" s="181" t="s">
        <v>43</v>
      </c>
      <c r="C11" s="181"/>
      <c r="D11" s="181"/>
      <c r="E11" s="181"/>
    </row>
    <row r="12" spans="1:9" x14ac:dyDescent="0.25">
      <c r="A12" s="62">
        <v>1139</v>
      </c>
      <c r="B12" s="185" t="s">
        <v>54</v>
      </c>
      <c r="C12" s="185"/>
      <c r="D12" s="185"/>
      <c r="E12" s="185"/>
    </row>
    <row r="13" spans="1:9" x14ac:dyDescent="0.25">
      <c r="A13" s="63"/>
      <c r="B13" s="63"/>
      <c r="C13" s="63"/>
      <c r="D13" s="63"/>
      <c r="E13" s="86"/>
    </row>
    <row r="14" spans="1:9" x14ac:dyDescent="0.25">
      <c r="A14" s="181" t="s">
        <v>44</v>
      </c>
      <c r="B14" s="181"/>
      <c r="C14" s="181"/>
      <c r="D14" s="181"/>
      <c r="E14" s="181"/>
    </row>
    <row r="15" spans="1:9" ht="28.5" customHeight="1" x14ac:dyDescent="0.25">
      <c r="A15" s="86" t="s">
        <v>45</v>
      </c>
      <c r="B15" s="62">
        <v>1139</v>
      </c>
      <c r="C15" s="153" t="s">
        <v>82</v>
      </c>
      <c r="D15" s="154"/>
      <c r="E15" s="155"/>
    </row>
    <row r="16" spans="1:9" ht="27" x14ac:dyDescent="0.25">
      <c r="A16" s="86" t="s">
        <v>46</v>
      </c>
      <c r="B16" s="62">
        <v>11001</v>
      </c>
      <c r="C16" s="99" t="s">
        <v>87</v>
      </c>
      <c r="D16" s="99" t="s">
        <v>88</v>
      </c>
      <c r="E16" s="45" t="s">
        <v>86</v>
      </c>
    </row>
    <row r="17" spans="1:5" x14ac:dyDescent="0.25">
      <c r="A17" s="86" t="s">
        <v>47</v>
      </c>
      <c r="B17" s="185" t="s">
        <v>54</v>
      </c>
      <c r="C17" s="185"/>
      <c r="D17" s="185"/>
      <c r="E17" s="185"/>
    </row>
    <row r="18" spans="1:5" ht="51" x14ac:dyDescent="0.25">
      <c r="A18" s="86" t="s">
        <v>48</v>
      </c>
      <c r="B18" s="64" t="s">
        <v>55</v>
      </c>
      <c r="C18" s="62"/>
      <c r="D18" s="62"/>
      <c r="E18" s="86"/>
    </row>
    <row r="19" spans="1:5" x14ac:dyDescent="0.25">
      <c r="A19" s="101" t="s">
        <v>49</v>
      </c>
      <c r="B19" s="62" t="s">
        <v>50</v>
      </c>
      <c r="C19" s="62"/>
      <c r="D19" s="62"/>
      <c r="E19" s="101"/>
    </row>
    <row r="20" spans="1:5" ht="30" x14ac:dyDescent="0.25">
      <c r="A20" s="137" t="s">
        <v>61</v>
      </c>
      <c r="B20" s="138" t="s">
        <v>97</v>
      </c>
      <c r="C20" s="140"/>
      <c r="D20" s="140"/>
      <c r="E20" s="139"/>
    </row>
    <row r="21" spans="1:5" x14ac:dyDescent="0.25">
      <c r="A21" s="184" t="s">
        <v>51</v>
      </c>
      <c r="B21" s="184"/>
      <c r="C21" s="102"/>
      <c r="D21" s="102"/>
      <c r="E21" s="101"/>
    </row>
    <row r="22" spans="1:5" ht="16.5" x14ac:dyDescent="0.25">
      <c r="A22" s="180" t="s">
        <v>52</v>
      </c>
      <c r="B22" s="180"/>
      <c r="C22" s="69">
        <v>-542956.6</v>
      </c>
      <c r="D22" s="69">
        <v>-1200000</v>
      </c>
      <c r="E22" s="69">
        <v>-1200000</v>
      </c>
    </row>
    <row r="23" spans="1:5" ht="17.25" x14ac:dyDescent="0.25">
      <c r="A23" s="79"/>
      <c r="B23" s="79"/>
      <c r="C23" s="79"/>
      <c r="D23" s="79"/>
      <c r="E23" s="81"/>
    </row>
    <row r="24" spans="1:5" x14ac:dyDescent="0.25">
      <c r="A24" s="60"/>
      <c r="B24" s="60"/>
      <c r="C24" s="60"/>
      <c r="D24" s="60"/>
      <c r="E24" s="60"/>
    </row>
    <row r="25" spans="1:5" x14ac:dyDescent="0.25">
      <c r="B25" s="59" t="s">
        <v>37</v>
      </c>
      <c r="C25" s="59"/>
      <c r="D25" s="59"/>
    </row>
    <row r="27" spans="1:5" x14ac:dyDescent="0.25">
      <c r="A27" s="167" t="s">
        <v>62</v>
      </c>
      <c r="B27" s="167"/>
      <c r="C27" s="167"/>
      <c r="D27" s="167"/>
      <c r="E27" s="167"/>
    </row>
    <row r="28" spans="1:5" x14ac:dyDescent="0.25">
      <c r="A28" s="60"/>
      <c r="B28" s="60"/>
      <c r="C28" s="60"/>
      <c r="D28" s="60"/>
      <c r="E28" s="65"/>
    </row>
    <row r="29" spans="1:5" x14ac:dyDescent="0.25">
      <c r="A29" s="60"/>
      <c r="B29" s="60"/>
      <c r="C29" s="60"/>
      <c r="D29" s="60"/>
      <c r="E29" s="65"/>
    </row>
    <row r="30" spans="1:5" x14ac:dyDescent="0.25">
      <c r="A30" s="61" t="s">
        <v>42</v>
      </c>
      <c r="B30" s="171" t="s">
        <v>43</v>
      </c>
      <c r="C30" s="172"/>
      <c r="D30" s="172"/>
      <c r="E30" s="173"/>
    </row>
    <row r="31" spans="1:5" x14ac:dyDescent="0.25">
      <c r="A31" s="97">
        <v>1087</v>
      </c>
      <c r="B31" s="182" t="s">
        <v>80</v>
      </c>
      <c r="C31" s="183"/>
      <c r="D31" s="183"/>
      <c r="E31" s="182"/>
    </row>
    <row r="32" spans="1:5" x14ac:dyDescent="0.25">
      <c r="A32" s="63"/>
      <c r="B32" s="63"/>
      <c r="C32" s="63"/>
      <c r="D32" s="63"/>
      <c r="E32" s="86"/>
    </row>
    <row r="33" spans="1:5" x14ac:dyDescent="0.25">
      <c r="A33" s="181" t="s">
        <v>44</v>
      </c>
      <c r="B33" s="181"/>
      <c r="C33" s="181"/>
      <c r="D33" s="181"/>
      <c r="E33" s="181"/>
    </row>
    <row r="34" spans="1:5" ht="30.75" customHeight="1" x14ac:dyDescent="0.25">
      <c r="A34" s="88" t="s">
        <v>45</v>
      </c>
      <c r="B34" s="98">
        <v>1087</v>
      </c>
      <c r="C34" s="153" t="s">
        <v>83</v>
      </c>
      <c r="D34" s="154"/>
      <c r="E34" s="155"/>
    </row>
    <row r="35" spans="1:5" ht="27" x14ac:dyDescent="0.25">
      <c r="A35" s="88" t="s">
        <v>46</v>
      </c>
      <c r="B35" s="98" t="s">
        <v>64</v>
      </c>
      <c r="C35" s="99" t="s">
        <v>87</v>
      </c>
      <c r="D35" s="99" t="s">
        <v>88</v>
      </c>
      <c r="E35" s="45" t="s">
        <v>86</v>
      </c>
    </row>
    <row r="36" spans="1:5" ht="25.5" x14ac:dyDescent="0.25">
      <c r="A36" s="88" t="s">
        <v>47</v>
      </c>
      <c r="B36" s="98" t="s">
        <v>77</v>
      </c>
      <c r="C36" s="131"/>
      <c r="D36" s="131"/>
      <c r="E36" s="89"/>
    </row>
    <row r="37" spans="1:5" ht="63.75" x14ac:dyDescent="0.25">
      <c r="A37" s="88" t="s">
        <v>48</v>
      </c>
      <c r="B37" s="98" t="s">
        <v>78</v>
      </c>
      <c r="C37" s="131"/>
      <c r="D37" s="131"/>
      <c r="E37" s="89"/>
    </row>
    <row r="38" spans="1:5" x14ac:dyDescent="0.25">
      <c r="A38" s="88" t="s">
        <v>49</v>
      </c>
      <c r="B38" s="98" t="s">
        <v>50</v>
      </c>
      <c r="C38" s="131"/>
      <c r="D38" s="131"/>
      <c r="E38" s="89"/>
    </row>
    <row r="39" spans="1:5" ht="30" x14ac:dyDescent="0.25">
      <c r="A39" s="78" t="s">
        <v>61</v>
      </c>
      <c r="B39" s="98" t="s">
        <v>79</v>
      </c>
      <c r="C39" s="131"/>
      <c r="D39" s="131"/>
      <c r="E39" s="89"/>
    </row>
    <row r="40" spans="1:5" x14ac:dyDescent="0.25">
      <c r="A40" s="184" t="s">
        <v>51</v>
      </c>
      <c r="B40" s="184"/>
      <c r="C40" s="102"/>
      <c r="D40" s="102"/>
      <c r="E40" s="101"/>
    </row>
    <row r="41" spans="1:5" ht="16.5" x14ac:dyDescent="0.25">
      <c r="A41" s="180" t="s">
        <v>52</v>
      </c>
      <c r="B41" s="180"/>
      <c r="C41" s="57">
        <v>542956.6</v>
      </c>
      <c r="D41" s="57">
        <v>1200000</v>
      </c>
      <c r="E41" s="57">
        <v>1200000</v>
      </c>
    </row>
  </sheetData>
  <mergeCells count="19">
    <mergeCell ref="A1:E1"/>
    <mergeCell ref="A2:E2"/>
    <mergeCell ref="A3:E3"/>
    <mergeCell ref="A5:E5"/>
    <mergeCell ref="A9:E9"/>
    <mergeCell ref="B11:E11"/>
    <mergeCell ref="B12:E12"/>
    <mergeCell ref="A14:E14"/>
    <mergeCell ref="A21:B21"/>
    <mergeCell ref="A22:B22"/>
    <mergeCell ref="B17:E17"/>
    <mergeCell ref="A41:B41"/>
    <mergeCell ref="C15:E15"/>
    <mergeCell ref="B30:E30"/>
    <mergeCell ref="B31:E31"/>
    <mergeCell ref="A33:E33"/>
    <mergeCell ref="A40:B40"/>
    <mergeCell ref="A27:E27"/>
    <mergeCell ref="C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Shishyan</dc:creator>
  <cp:keywords>https:/mul2-moj.gov.am/tasks/620374/oneclick/aa92edb50c96d8fa45f9537f0719ca8efe2deb2e0dbe36b5d313344afa7331cc.xlsx?token=567297f77abe4db5d9d585e2823d1cb7</cp:keywords>
  <cp:lastModifiedBy>Tatevik Nahapetyan</cp:lastModifiedBy>
  <cp:lastPrinted>2020-05-13T07:51:34Z</cp:lastPrinted>
  <dcterms:created xsi:type="dcterms:W3CDTF">2019-10-15T06:34:16Z</dcterms:created>
  <dcterms:modified xsi:type="dcterms:W3CDTF">2023-05-31T13:37:46Z</dcterms:modified>
</cp:coreProperties>
</file>