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3\kar.voroshumner\ԼՂ 100՚0 ՀԱԶ ԴՐԱՄ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</sheets>
  <externalReferences>
    <externalReference r:id="rId5"/>
  </externalReferences>
  <definedNames>
    <definedName name="_xlnm._FilterDatabase" localSheetId="0" hidden="1">'1'!$A$11:$D$24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'1'!$A$1:$D$38</definedName>
    <definedName name="_xlnm.Print_Area" localSheetId="1">'2'!$A$1:$G$47</definedName>
    <definedName name="_xlnm.Print_Area" localSheetId="2">'3'!$A$1:$C$41</definedName>
    <definedName name="_xlnm.Print_Area" localSheetId="3">'4'!$A$1:$C$40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F19" i="76" l="1"/>
  <c r="B19" i="80" l="1"/>
  <c r="B20" i="90" l="1"/>
  <c r="G7" i="76" l="1"/>
  <c r="A22" i="90" l="1"/>
  <c r="C22" i="90"/>
  <c r="D26" i="77"/>
  <c r="C39" i="90" l="1"/>
  <c r="C40" i="80"/>
  <c r="G47" i="76"/>
  <c r="G46" i="76" s="1"/>
  <c r="G45" i="76" s="1"/>
  <c r="G44" i="76" s="1"/>
  <c r="G42" i="76" s="1"/>
  <c r="G40" i="76" s="1"/>
  <c r="G38" i="76" s="1"/>
  <c r="G36" i="76" s="1"/>
  <c r="G34" i="76" s="1"/>
  <c r="D25" i="77"/>
  <c r="G32" i="76" l="1"/>
  <c r="G30" i="76" s="1"/>
  <c r="B19" i="90" l="1"/>
  <c r="B12" i="90" l="1"/>
  <c r="F21" i="76"/>
  <c r="E21" i="76"/>
  <c r="G29" i="76" l="1"/>
  <c r="C24" i="80"/>
  <c r="C23" i="90" s="1"/>
  <c r="B18" i="90" l="1"/>
  <c r="B18" i="80"/>
  <c r="B17" i="90" s="1"/>
  <c r="B17" i="80"/>
  <c r="B16" i="90" s="1"/>
  <c r="B16" i="80"/>
  <c r="B15" i="90" s="1"/>
  <c r="B13" i="80"/>
  <c r="G28" i="76"/>
  <c r="F17" i="76"/>
  <c r="G27" i="76" l="1"/>
  <c r="G26" i="76" s="1"/>
  <c r="G25" i="76" s="1"/>
  <c r="G23" i="76" s="1"/>
  <c r="G21" i="76" s="1"/>
  <c r="G19" i="76" s="1"/>
  <c r="D12" i="77"/>
  <c r="D11" i="77" s="1"/>
  <c r="D10" i="77" s="1"/>
  <c r="G17" i="76" l="1"/>
  <c r="G15" i="76" s="1"/>
  <c r="G13" i="76" s="1"/>
  <c r="G11" i="76" l="1"/>
  <c r="G9" i="76" s="1"/>
</calcChain>
</file>

<file path=xl/sharedStrings.xml><?xml version="1.0" encoding="utf-8"?>
<sst xmlns="http://schemas.openxmlformats.org/spreadsheetml/2006/main" count="181" uniqueCount="105">
  <si>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</si>
  <si>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</si>
  <si>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</si>
  <si>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</si>
  <si>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</si>
  <si>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</si>
  <si>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</si>
  <si>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</si>
  <si>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</si>
  <si>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</si>
  <si>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</si>
  <si>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</si>
  <si>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</si>
  <si>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</si>
  <si>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</si>
  <si>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</si>
  <si>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</si>
  <si>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</si>
  <si>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</si>
  <si>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</si>
  <si>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</si>
  <si>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</si>
  <si>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</si>
  <si>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</si>
  <si>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</si>
  <si>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</si>
  <si>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</si>
  <si>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</si>
  <si>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</si>
  <si>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</si>
  <si>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</si>
  <si>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</si>
  <si>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</si>
  <si>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</si>
  <si>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</si>
  <si>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</si>
  <si>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</si>
  <si>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</si>
  <si>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</si>
  <si>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</si>
  <si>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</si>
  <si>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</si>
  <si>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</si>
  <si>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</si>
  <si>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</si>
  <si>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</si>
  <si>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</si>
  <si>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</si>
  <si>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</si>
  <si>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</si>
  <si>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</si>
  <si>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 xml:space="preserve"> ՀՀ  աշխատանքի և սոցիալական հարցերի նախարարություն</t>
  </si>
  <si>
    <t>Հավելված N 3</t>
  </si>
  <si>
    <t>տարի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</si>
  <si>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</si>
  <si>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</si>
  <si>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</si>
  <si>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</si>
  <si>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</si>
  <si>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</si>
  <si>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</si>
  <si>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</si>
  <si>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</si>
  <si>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</si>
  <si>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</si>
  <si>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</si>
  <si>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</si>
  <si>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</si>
  <si>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</si>
  <si>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</si>
  <si>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</si>
  <si>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</si>
  <si>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</si>
  <si>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</si>
  <si>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</si>
  <si>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</si>
  <si>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ՀԱՅԱՍՏԱՆԻ ՀԱՆՐԱՊԵՏՈՒԹՅԱՆ 2023 ԹՎԱԿԱՆԻ ՊԵՏԱԿԱՆ ԲՅՈՒՋԵԻ ՄԱՍԻՆ» ՕՐԵՆՔԻ  N 1 ՀԱՎԵԼՎԱԾԻ N 2 ԱՂՅՈՒՍԱԿՈՒՄ ԿԱՏԱՐՎՈՂ ՎԵՐԱԲԱՇԽՈՒՄԸ ԵՎ ԼՐԱՑՈՒՄԸ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</si>
  <si>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</si>
  <si>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</si>
  <si>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</si>
  <si>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</si>
  <si>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</si>
  <si>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</si>
  <si>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</si>
  <si>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</si>
  <si>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</si>
  <si>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</si>
  <si>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</si>
  <si>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</si>
  <si>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</si>
  <si>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</si>
  <si>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</si>
  <si>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
 ՀԱՅԱՍՏԱՆԻ ՀԱՆՐԱՊԵՏՈՒԹՅԱՆ ԿԱՌԱՎԱՐՈՒԹՅԱՆ 2022 ԹՎԱԿԱՆԻ ԴԵԿՏԵՄԲԵՐԻ 29-Ի N 2111-Ն ՈՐՈՇՄԱՆ N 9 ՀԱՎԵԼՎԱԾԻ N 9.15 ԵՎ  N 9.47  ԱՂՅՈՒՍԱԿՆԵՐՈՒՄ ԿԱՏԱՐՎՈՂ ՓՈՓՈԽՈՒԹՅՈՒՆՆԵՐԸ ԵՎ ԼՐԱՑՈՒՄՆԵՐԸ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</si>
  <si>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</si>
  <si>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</si>
  <si>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</si>
  <si>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 xml:space="preserve"> ՀՀ  կառավարություն</t>
  </si>
  <si>
    <t>Շահառուների թիվը (անձ)</t>
  </si>
  <si>
    <t>ՀՀ կառավարության 2023 թ․ հոկտեմբերի 3-ի N 1675-Լ որոշման
պահանջներին համապատասխան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</si>
  <si>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</si>
  <si>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</si>
  <si>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</si>
  <si>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</si>
  <si>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 xml:space="preserve"> ՀԱՅԱՍՏԱՆԻ ՀԱՆՐԱՊԵՏՈՒԹՅԱՆ ԿԱՌԱՎԱՐՈՒԹՅԱՆ 2022 ԹՎԱԿԱՆԻ ԴԵԿՏԵՄԲԵՐԻ 29-Ի N 2111-Ն ՈՐՈՇՄԱՆ N 9.1 ՀԱՎԵԼՎԱԾԻ N 9.1.19    ԵՎ N 9.1.58 ԱՂՅՈՒՍԱԿՆԵՐՈՒՄԿԱՏԱՐՎՈՂ ՓՈՓՈԽՈՒԹՅՈՒՆՆԵՐԸ ԵՎ ԼՐԱՑՈՒՄՆԵՐԸ</t>
  </si>
  <si>
    <t xml:space="preserve"> Լեռնային Ղարաբաղից  բռնի տեղահանվածներին  միանվագ դրամական  աջակցության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</si>
</sst>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782">
    <xf numFmtId="0" fontId="0" fillId="0" borderId="0"/>
    <xf numFmtId="43" fontId="19" fillId="0" borderId="0" applyFont="0" applyFill="0" applyBorder="0" applyAlignment="0" applyProtection="0"/>
    <xf numFmtId="0" fontId="26" fillId="0" borderId="0">
      <alignment horizontal="left" vertical="top" wrapText="1"/>
    </xf>
    <xf numFmtId="0" fontId="27" fillId="0" borderId="0">
      <alignment horizontal="left" vertical="top" wrapText="1"/>
    </xf>
    <xf numFmtId="0" fontId="20" fillId="0" borderId="0"/>
    <xf numFmtId="0" fontId="19" fillId="0" borderId="0"/>
    <xf numFmtId="0" fontId="20" fillId="0" borderId="0"/>
    <xf numFmtId="0" fontId="25" fillId="0" borderId="0"/>
    <xf numFmtId="0" fontId="22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1" fillId="0" borderId="0"/>
    <xf numFmtId="9" fontId="25" fillId="0" borderId="0" applyFont="0" applyFill="0" applyBorder="0" applyAlignment="0" applyProtection="0"/>
    <xf numFmtId="167" fontId="27" fillId="0" borderId="0" applyFill="0" applyBorder="0" applyProtection="0">
      <alignment horizontal="right" vertical="top"/>
    </xf>
    <xf numFmtId="0" fontId="21" fillId="0" borderId="0"/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44" fillId="32" borderId="0" applyNumberFormat="0" applyBorder="0" applyAlignment="0" applyProtection="0"/>
    <xf numFmtId="43" fontId="45" fillId="0" borderId="0" applyFont="0" applyFill="0" applyBorder="0" applyAlignment="0" applyProtection="0"/>
    <xf numFmtId="0" fontId="18" fillId="8" borderId="15" applyNumberFormat="0" applyFont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5" applyNumberFormat="0" applyFont="0" applyAlignment="0" applyProtection="0"/>
    <xf numFmtId="0" fontId="46" fillId="0" borderId="0"/>
    <xf numFmtId="0" fontId="16" fillId="10" borderId="0" applyNumberFormat="0" applyBorder="0" applyAlignment="0" applyProtection="0"/>
    <xf numFmtId="0" fontId="49" fillId="10" borderId="0" applyNumberFormat="0" applyBorder="0" applyAlignment="0" applyProtection="0"/>
    <xf numFmtId="0" fontId="16" fillId="14" borderId="0" applyNumberFormat="0" applyBorder="0" applyAlignment="0" applyProtection="0"/>
    <xf numFmtId="0" fontId="49" fillId="14" borderId="0" applyNumberFormat="0" applyBorder="0" applyAlignment="0" applyProtection="0"/>
    <xf numFmtId="0" fontId="16" fillId="18" borderId="0" applyNumberFormat="0" applyBorder="0" applyAlignment="0" applyProtection="0"/>
    <xf numFmtId="0" fontId="49" fillId="18" borderId="0" applyNumberFormat="0" applyBorder="0" applyAlignment="0" applyProtection="0"/>
    <xf numFmtId="0" fontId="16" fillId="22" borderId="0" applyNumberFormat="0" applyBorder="0" applyAlignment="0" applyProtection="0"/>
    <xf numFmtId="0" fontId="49" fillId="22" borderId="0" applyNumberFormat="0" applyBorder="0" applyAlignment="0" applyProtection="0"/>
    <xf numFmtId="0" fontId="16" fillId="26" borderId="0" applyNumberFormat="0" applyBorder="0" applyAlignment="0" applyProtection="0"/>
    <xf numFmtId="0" fontId="49" fillId="26" borderId="0" applyNumberFormat="0" applyBorder="0" applyAlignment="0" applyProtection="0"/>
    <xf numFmtId="0" fontId="16" fillId="30" borderId="0" applyNumberFormat="0" applyBorder="0" applyAlignment="0" applyProtection="0"/>
    <xf numFmtId="0" fontId="49" fillId="30" borderId="0" applyNumberFormat="0" applyBorder="0" applyAlignment="0" applyProtection="0"/>
    <xf numFmtId="0" fontId="16" fillId="11" borderId="0" applyNumberFormat="0" applyBorder="0" applyAlignment="0" applyProtection="0"/>
    <xf numFmtId="0" fontId="49" fillId="11" borderId="0" applyNumberFormat="0" applyBorder="0" applyAlignment="0" applyProtection="0"/>
    <xf numFmtId="0" fontId="16" fillId="15" borderId="0" applyNumberFormat="0" applyBorder="0" applyAlignment="0" applyProtection="0"/>
    <xf numFmtId="0" fontId="49" fillId="15" borderId="0" applyNumberFormat="0" applyBorder="0" applyAlignment="0" applyProtection="0"/>
    <xf numFmtId="0" fontId="16" fillId="19" borderId="0" applyNumberFormat="0" applyBorder="0" applyAlignment="0" applyProtection="0"/>
    <xf numFmtId="0" fontId="49" fillId="19" borderId="0" applyNumberFormat="0" applyBorder="0" applyAlignment="0" applyProtection="0"/>
    <xf numFmtId="0" fontId="16" fillId="23" borderId="0" applyNumberFormat="0" applyBorder="0" applyAlignment="0" applyProtection="0"/>
    <xf numFmtId="0" fontId="49" fillId="23" borderId="0" applyNumberFormat="0" applyBorder="0" applyAlignment="0" applyProtection="0"/>
    <xf numFmtId="0" fontId="16" fillId="27" borderId="0" applyNumberFormat="0" applyBorder="0" applyAlignment="0" applyProtection="0"/>
    <xf numFmtId="0" fontId="49" fillId="27" borderId="0" applyNumberFormat="0" applyBorder="0" applyAlignment="0" applyProtection="0"/>
    <xf numFmtId="0" fontId="16" fillId="31" borderId="0" applyNumberFormat="0" applyBorder="0" applyAlignment="0" applyProtection="0"/>
    <xf numFmtId="0" fontId="49" fillId="31" borderId="0" applyNumberFormat="0" applyBorder="0" applyAlignment="0" applyProtection="0"/>
    <xf numFmtId="0" fontId="50" fillId="12" borderId="0" applyNumberFormat="0" applyBorder="0" applyAlignment="0" applyProtection="0"/>
    <xf numFmtId="0" fontId="50" fillId="16" borderId="0" applyNumberFormat="0" applyBorder="0" applyAlignment="0" applyProtection="0"/>
    <xf numFmtId="0" fontId="50" fillId="20" borderId="0" applyNumberFormat="0" applyBorder="0" applyAlignment="0" applyProtection="0"/>
    <xf numFmtId="0" fontId="50" fillId="24" borderId="0" applyNumberFormat="0" applyBorder="0" applyAlignment="0" applyProtection="0"/>
    <xf numFmtId="0" fontId="50" fillId="28" borderId="0" applyNumberFormat="0" applyBorder="0" applyAlignment="0" applyProtection="0"/>
    <xf numFmtId="0" fontId="50" fillId="32" borderId="0" applyNumberFormat="0" applyBorder="0" applyAlignment="0" applyProtection="0"/>
    <xf numFmtId="0" fontId="50" fillId="9" borderId="0" applyNumberFormat="0" applyBorder="0" applyAlignment="0" applyProtection="0"/>
    <xf numFmtId="0" fontId="50" fillId="13" borderId="0" applyNumberFormat="0" applyBorder="0" applyAlignment="0" applyProtection="0"/>
    <xf numFmtId="0" fontId="50" fillId="17" borderId="0" applyNumberFormat="0" applyBorder="0" applyAlignment="0" applyProtection="0"/>
    <xf numFmtId="0" fontId="50" fillId="21" borderId="0" applyNumberFormat="0" applyBorder="0" applyAlignment="0" applyProtection="0"/>
    <xf numFmtId="0" fontId="50" fillId="25" borderId="0" applyNumberFormat="0" applyBorder="0" applyAlignment="0" applyProtection="0"/>
    <xf numFmtId="0" fontId="50" fillId="29" borderId="0" applyNumberFormat="0" applyBorder="0" applyAlignment="0" applyProtection="0"/>
    <xf numFmtId="0" fontId="51" fillId="3" borderId="0" applyNumberFormat="0" applyBorder="0" applyAlignment="0" applyProtection="0"/>
    <xf numFmtId="0" fontId="52" fillId="6" borderId="11" applyNumberFormat="0" applyAlignment="0" applyProtection="0"/>
    <xf numFmtId="0" fontId="53" fillId="7" borderId="14" applyNumberFormat="0" applyAlignment="0" applyProtection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0" borderId="8" applyNumberFormat="0" applyFill="0" applyAlignment="0" applyProtection="0"/>
    <xf numFmtId="0" fontId="57" fillId="0" borderId="9" applyNumberFormat="0" applyFill="0" applyAlignment="0" applyProtection="0"/>
    <xf numFmtId="0" fontId="58" fillId="0" borderId="10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11" applyNumberFormat="0" applyAlignment="0" applyProtection="0"/>
    <xf numFmtId="0" fontId="60" fillId="0" borderId="13" applyNumberFormat="0" applyFill="0" applyAlignment="0" applyProtection="0"/>
    <xf numFmtId="0" fontId="61" fillId="4" borderId="0" applyNumberFormat="0" applyBorder="0" applyAlignment="0" applyProtection="0"/>
    <xf numFmtId="0" fontId="47" fillId="0" borderId="0"/>
    <xf numFmtId="0" fontId="47" fillId="0" borderId="0"/>
    <xf numFmtId="0" fontId="27" fillId="0" borderId="0">
      <alignment horizontal="left" vertical="top" wrapText="1"/>
    </xf>
    <xf numFmtId="0" fontId="62" fillId="0" borderId="0"/>
    <xf numFmtId="0" fontId="63" fillId="0" borderId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49" fillId="8" borderId="15" applyNumberFormat="0" applyFont="0" applyAlignment="0" applyProtection="0"/>
    <xf numFmtId="0" fontId="16" fillId="8" borderId="15" applyNumberFormat="0" applyFont="0" applyAlignment="0" applyProtection="0"/>
    <xf numFmtId="0" fontId="64" fillId="6" borderId="12" applyNumberFormat="0" applyAlignment="0" applyProtection="0"/>
    <xf numFmtId="0" fontId="65" fillId="0" borderId="0" applyNumberFormat="0" applyFill="0" applyBorder="0" applyAlignment="0" applyProtection="0"/>
    <xf numFmtId="0" fontId="66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48" fillId="0" borderId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5" applyNumberFormat="0" applyFont="0" applyAlignment="0" applyProtection="0"/>
    <xf numFmtId="167" fontId="68" fillId="0" borderId="0" applyFill="0" applyBorder="0" applyProtection="0">
      <alignment horizontal="right" vertical="top"/>
    </xf>
    <xf numFmtId="0" fontId="14" fillId="0" borderId="0"/>
    <xf numFmtId="43" fontId="14" fillId="0" borderId="0" applyFont="0" applyFill="0" applyBorder="0" applyAlignment="0" applyProtection="0"/>
    <xf numFmtId="6" fontId="69" fillId="0" borderId="0" applyFont="0" applyFill="0" applyBorder="0" applyAlignment="0" applyProtection="0"/>
    <xf numFmtId="6" fontId="69" fillId="0" borderId="0" applyFont="0" applyFill="0" applyBorder="0" applyAlignment="0" applyProtection="0"/>
    <xf numFmtId="0" fontId="19" fillId="0" borderId="0"/>
    <xf numFmtId="0" fontId="19" fillId="0" borderId="0"/>
    <xf numFmtId="0" fontId="70" fillId="0" borderId="0"/>
    <xf numFmtId="0" fontId="19" fillId="0" borderId="0"/>
    <xf numFmtId="0" fontId="19" fillId="0" borderId="0"/>
    <xf numFmtId="0" fontId="21" fillId="0" borderId="0"/>
    <xf numFmtId="0" fontId="71" fillId="33" borderId="0" applyNumberFormat="0" applyBorder="0" applyAlignment="0" applyProtection="0"/>
    <xf numFmtId="0" fontId="14" fillId="33" borderId="0" applyNumberFormat="0" applyBorder="0" applyAlignment="0" applyProtection="0"/>
    <xf numFmtId="0" fontId="49" fillId="10" borderId="0" applyNumberFormat="0" applyBorder="0" applyAlignment="0" applyProtection="0"/>
    <xf numFmtId="0" fontId="72" fillId="34" borderId="0" applyNumberFormat="0" applyBorder="0" applyAlignment="0" applyProtection="0"/>
    <xf numFmtId="0" fontId="71" fillId="33" borderId="0" applyNumberFormat="0" applyBorder="0" applyAlignment="0" applyProtection="0"/>
    <xf numFmtId="0" fontId="28" fillId="10" borderId="0" applyNumberFormat="0" applyBorder="0" applyAlignment="0" applyProtection="0"/>
    <xf numFmtId="0" fontId="73" fillId="35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71" fillId="36" borderId="0" applyNumberFormat="0" applyBorder="0" applyAlignment="0" applyProtection="0"/>
    <xf numFmtId="0" fontId="14" fillId="36" borderId="0" applyNumberFormat="0" applyBorder="0" applyAlignment="0" applyProtection="0"/>
    <xf numFmtId="0" fontId="49" fillId="14" borderId="0" applyNumberFormat="0" applyBorder="0" applyAlignment="0" applyProtection="0"/>
    <xf numFmtId="0" fontId="72" fillId="37" borderId="0" applyNumberFormat="0" applyBorder="0" applyAlignment="0" applyProtection="0"/>
    <xf numFmtId="0" fontId="71" fillId="36" borderId="0" applyNumberFormat="0" applyBorder="0" applyAlignment="0" applyProtection="0"/>
    <xf numFmtId="0" fontId="28" fillId="14" borderId="0" applyNumberFormat="0" applyBorder="0" applyAlignment="0" applyProtection="0"/>
    <xf numFmtId="0" fontId="73" fillId="37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71" fillId="38" borderId="0" applyNumberFormat="0" applyBorder="0" applyAlignment="0" applyProtection="0"/>
    <xf numFmtId="0" fontId="14" fillId="38" borderId="0" applyNumberFormat="0" applyBorder="0" applyAlignment="0" applyProtection="0"/>
    <xf numFmtId="0" fontId="49" fillId="18" borderId="0" applyNumberFormat="0" applyBorder="0" applyAlignment="0" applyProtection="0"/>
    <xf numFmtId="0" fontId="72" fillId="39" borderId="0" applyNumberFormat="0" applyBorder="0" applyAlignment="0" applyProtection="0"/>
    <xf numFmtId="0" fontId="71" fillId="38" borderId="0" applyNumberFormat="0" applyBorder="0" applyAlignment="0" applyProtection="0"/>
    <xf numFmtId="0" fontId="28" fillId="18" borderId="0" applyNumberFormat="0" applyBorder="0" applyAlignment="0" applyProtection="0"/>
    <xf numFmtId="0" fontId="73" fillId="39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71" fillId="40" borderId="0" applyNumberFormat="0" applyBorder="0" applyAlignment="0" applyProtection="0"/>
    <xf numFmtId="0" fontId="14" fillId="40" borderId="0" applyNumberFormat="0" applyBorder="0" applyAlignment="0" applyProtection="0"/>
    <xf numFmtId="0" fontId="49" fillId="22" borderId="0" applyNumberFormat="0" applyBorder="0" applyAlignment="0" applyProtection="0"/>
    <xf numFmtId="0" fontId="72" fillId="35" borderId="0" applyNumberFormat="0" applyBorder="0" applyAlignment="0" applyProtection="0"/>
    <xf numFmtId="0" fontId="71" fillId="40" borderId="0" applyNumberFormat="0" applyBorder="0" applyAlignment="0" applyProtection="0"/>
    <xf numFmtId="0" fontId="28" fillId="22" borderId="0" applyNumberFormat="0" applyBorder="0" applyAlignment="0" applyProtection="0"/>
    <xf numFmtId="0" fontId="73" fillId="35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71" fillId="41" borderId="0" applyNumberFormat="0" applyBorder="0" applyAlignment="0" applyProtection="0"/>
    <xf numFmtId="0" fontId="14" fillId="26" borderId="0" applyNumberFormat="0" applyBorder="0" applyAlignment="0" applyProtection="0"/>
    <xf numFmtId="0" fontId="49" fillId="26" borderId="0" applyNumberFormat="0" applyBorder="0" applyAlignment="0" applyProtection="0"/>
    <xf numFmtId="0" fontId="72" fillId="41" borderId="0" applyNumberFormat="0" applyBorder="0" applyAlignment="0" applyProtection="0"/>
    <xf numFmtId="0" fontId="71" fillId="41" borderId="0" applyNumberFormat="0" applyBorder="0" applyAlignment="0" applyProtection="0"/>
    <xf numFmtId="0" fontId="28" fillId="26" borderId="0" applyNumberFormat="0" applyBorder="0" applyAlignment="0" applyProtection="0"/>
    <xf numFmtId="0" fontId="73" fillId="41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14" fillId="26" borderId="0" applyNumberFormat="0" applyBorder="0" applyAlignment="0" applyProtection="0"/>
    <xf numFmtId="0" fontId="71" fillId="35" borderId="0" applyNumberFormat="0" applyBorder="0" applyAlignment="0" applyProtection="0"/>
    <xf numFmtId="0" fontId="14" fillId="30" borderId="0" applyNumberFormat="0" applyBorder="0" applyAlignment="0" applyProtection="0"/>
    <xf numFmtId="0" fontId="49" fillId="30" borderId="0" applyNumberFormat="0" applyBorder="0" applyAlignment="0" applyProtection="0"/>
    <xf numFmtId="0" fontId="72" fillId="39" borderId="0" applyNumberFormat="0" applyBorder="0" applyAlignment="0" applyProtection="0"/>
    <xf numFmtId="0" fontId="71" fillId="35" borderId="0" applyNumberFormat="0" applyBorder="0" applyAlignment="0" applyProtection="0"/>
    <xf numFmtId="0" fontId="28" fillId="30" borderId="0" applyNumberFormat="0" applyBorder="0" applyAlignment="0" applyProtection="0"/>
    <xf numFmtId="0" fontId="73" fillId="39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30" borderId="0" applyNumberFormat="0" applyBorder="0" applyAlignment="0" applyProtection="0"/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71" fillId="34" borderId="0" applyNumberFormat="0" applyBorder="0" applyAlignment="0" applyProtection="0"/>
    <xf numFmtId="0" fontId="14" fillId="11" borderId="0" applyNumberFormat="0" applyBorder="0" applyAlignment="0" applyProtection="0"/>
    <xf numFmtId="0" fontId="49" fillId="11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11" borderId="0" applyNumberFormat="0" applyBorder="0" applyAlignment="0" applyProtection="0"/>
    <xf numFmtId="0" fontId="73" fillId="42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71" fillId="37" borderId="0" applyNumberFormat="0" applyBorder="0" applyAlignment="0" applyProtection="0"/>
    <xf numFmtId="0" fontId="14" fillId="15" borderId="0" applyNumberFormat="0" applyBorder="0" applyAlignment="0" applyProtection="0"/>
    <xf numFmtId="0" fontId="49" fillId="15" borderId="0" applyNumberFormat="0" applyBorder="0" applyAlignment="0" applyProtection="0"/>
    <xf numFmtId="0" fontId="72" fillId="37" borderId="0" applyNumberFormat="0" applyBorder="0" applyAlignment="0" applyProtection="0"/>
    <xf numFmtId="0" fontId="71" fillId="37" borderId="0" applyNumberFormat="0" applyBorder="0" applyAlignment="0" applyProtection="0"/>
    <xf numFmtId="0" fontId="28" fillId="15" borderId="0" applyNumberFormat="0" applyBorder="0" applyAlignment="0" applyProtection="0"/>
    <xf numFmtId="0" fontId="73" fillId="37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71" fillId="43" borderId="0" applyNumberFormat="0" applyBorder="0" applyAlignment="0" applyProtection="0"/>
    <xf numFmtId="0" fontId="14" fillId="43" borderId="0" applyNumberFormat="0" applyBorder="0" applyAlignment="0" applyProtection="0"/>
    <xf numFmtId="0" fontId="49" fillId="19" borderId="0" applyNumberFormat="0" applyBorder="0" applyAlignment="0" applyProtection="0"/>
    <xf numFmtId="0" fontId="72" fillId="44" borderId="0" applyNumberFormat="0" applyBorder="0" applyAlignment="0" applyProtection="0"/>
    <xf numFmtId="0" fontId="71" fillId="43" borderId="0" applyNumberFormat="0" applyBorder="0" applyAlignment="0" applyProtection="0"/>
    <xf numFmtId="0" fontId="28" fillId="19" borderId="0" applyNumberFormat="0" applyBorder="0" applyAlignment="0" applyProtection="0"/>
    <xf numFmtId="0" fontId="73" fillId="4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71" fillId="40" borderId="0" applyNumberFormat="0" applyBorder="0" applyAlignment="0" applyProtection="0"/>
    <xf numFmtId="0" fontId="14" fillId="23" borderId="0" applyNumberFormat="0" applyBorder="0" applyAlignment="0" applyProtection="0"/>
    <xf numFmtId="0" fontId="49" fillId="23" borderId="0" applyNumberFormat="0" applyBorder="0" applyAlignment="0" applyProtection="0"/>
    <xf numFmtId="0" fontId="72" fillId="36" borderId="0" applyNumberFormat="0" applyBorder="0" applyAlignment="0" applyProtection="0"/>
    <xf numFmtId="0" fontId="71" fillId="40" borderId="0" applyNumberFormat="0" applyBorder="0" applyAlignment="0" applyProtection="0"/>
    <xf numFmtId="0" fontId="28" fillId="23" borderId="0" applyNumberFormat="0" applyBorder="0" applyAlignment="0" applyProtection="0"/>
    <xf numFmtId="0" fontId="73" fillId="42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71" fillId="34" borderId="0" applyNumberFormat="0" applyBorder="0" applyAlignment="0" applyProtection="0"/>
    <xf numFmtId="0" fontId="14" fillId="27" borderId="0" applyNumberFormat="0" applyBorder="0" applyAlignment="0" applyProtection="0"/>
    <xf numFmtId="0" fontId="49" fillId="27" borderId="0" applyNumberFormat="0" applyBorder="0" applyAlignment="0" applyProtection="0"/>
    <xf numFmtId="0" fontId="72" fillId="41" borderId="0" applyNumberFormat="0" applyBorder="0" applyAlignment="0" applyProtection="0"/>
    <xf numFmtId="0" fontId="71" fillId="34" borderId="0" applyNumberFormat="0" applyBorder="0" applyAlignment="0" applyProtection="0"/>
    <xf numFmtId="0" fontId="28" fillId="27" borderId="0" applyNumberFormat="0" applyBorder="0" applyAlignment="0" applyProtection="0"/>
    <xf numFmtId="0" fontId="73" fillId="34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71" fillId="45" borderId="0" applyNumberFormat="0" applyBorder="0" applyAlignment="0" applyProtection="0"/>
    <xf numFmtId="0" fontId="14" fillId="31" borderId="0" applyNumberFormat="0" applyBorder="0" applyAlignment="0" applyProtection="0"/>
    <xf numFmtId="0" fontId="49" fillId="31" borderId="0" applyNumberFormat="0" applyBorder="0" applyAlignment="0" applyProtection="0"/>
    <xf numFmtId="0" fontId="72" fillId="39" borderId="0" applyNumberFormat="0" applyBorder="0" applyAlignment="0" applyProtection="0"/>
    <xf numFmtId="0" fontId="71" fillId="45" borderId="0" applyNumberFormat="0" applyBorder="0" applyAlignment="0" applyProtection="0"/>
    <xf numFmtId="0" fontId="28" fillId="31" borderId="0" applyNumberFormat="0" applyBorder="0" applyAlignment="0" applyProtection="0"/>
    <xf numFmtId="0" fontId="73" fillId="44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74" fillId="46" borderId="0" applyNumberFormat="0" applyBorder="0" applyAlignment="0" applyProtection="0"/>
    <xf numFmtId="0" fontId="44" fillId="12" borderId="0" applyNumberFormat="0" applyBorder="0" applyAlignment="0" applyProtection="0"/>
    <xf numFmtId="0" fontId="50" fillId="12" borderId="0" applyNumberFormat="0" applyBorder="0" applyAlignment="0" applyProtection="0"/>
    <xf numFmtId="0" fontId="75" fillId="41" borderId="0" applyNumberFormat="0" applyBorder="0" applyAlignment="0" applyProtection="0"/>
    <xf numFmtId="0" fontId="76" fillId="12" borderId="0" applyNumberFormat="0" applyBorder="0" applyAlignment="0" applyProtection="0"/>
    <xf numFmtId="0" fontId="77" fillId="47" borderId="0" applyNumberFormat="0" applyBorder="0" applyAlignment="0" applyProtection="0"/>
    <xf numFmtId="0" fontId="44" fillId="12" borderId="0" applyNumberFormat="0" applyBorder="0" applyAlignment="0" applyProtection="0"/>
    <xf numFmtId="0" fontId="74" fillId="37" borderId="0" applyNumberFormat="0" applyBorder="0" applyAlignment="0" applyProtection="0"/>
    <xf numFmtId="0" fontId="44" fillId="16" borderId="0" applyNumberFormat="0" applyBorder="0" applyAlignment="0" applyProtection="0"/>
    <xf numFmtId="0" fontId="50" fillId="16" borderId="0" applyNumberFormat="0" applyBorder="0" applyAlignment="0" applyProtection="0"/>
    <xf numFmtId="0" fontId="75" fillId="48" borderId="0" applyNumberFormat="0" applyBorder="0" applyAlignment="0" applyProtection="0"/>
    <xf numFmtId="0" fontId="76" fillId="16" borderId="0" applyNumberFormat="0" applyBorder="0" applyAlignment="0" applyProtection="0"/>
    <xf numFmtId="0" fontId="77" fillId="37" borderId="0" applyNumberFormat="0" applyBorder="0" applyAlignment="0" applyProtection="0"/>
    <xf numFmtId="0" fontId="44" fillId="16" borderId="0" applyNumberFormat="0" applyBorder="0" applyAlignment="0" applyProtection="0"/>
    <xf numFmtId="0" fontId="74" fillId="43" borderId="0" applyNumberFormat="0" applyBorder="0" applyAlignment="0" applyProtection="0"/>
    <xf numFmtId="0" fontId="44" fillId="43" borderId="0" applyNumberFormat="0" applyBorder="0" applyAlignment="0" applyProtection="0"/>
    <xf numFmtId="0" fontId="50" fillId="20" borderId="0" applyNumberFormat="0" applyBorder="0" applyAlignment="0" applyProtection="0"/>
    <xf numFmtId="0" fontId="75" fillId="45" borderId="0" applyNumberFormat="0" applyBorder="0" applyAlignment="0" applyProtection="0"/>
    <xf numFmtId="0" fontId="76" fillId="20" borderId="0" applyNumberFormat="0" applyBorder="0" applyAlignment="0" applyProtection="0"/>
    <xf numFmtId="0" fontId="77" fillId="44" borderId="0" applyNumberFormat="0" applyBorder="0" applyAlignment="0" applyProtection="0"/>
    <xf numFmtId="0" fontId="44" fillId="20" borderId="0" applyNumberFormat="0" applyBorder="0" applyAlignment="0" applyProtection="0"/>
    <xf numFmtId="0" fontId="74" fillId="49" borderId="0" applyNumberFormat="0" applyBorder="0" applyAlignment="0" applyProtection="0"/>
    <xf numFmtId="0" fontId="44" fillId="49" borderId="0" applyNumberFormat="0" applyBorder="0" applyAlignment="0" applyProtection="0"/>
    <xf numFmtId="0" fontId="50" fillId="24" borderId="0" applyNumberFormat="0" applyBorder="0" applyAlignment="0" applyProtection="0"/>
    <xf numFmtId="0" fontId="75" fillId="36" borderId="0" applyNumberFormat="0" applyBorder="0" applyAlignment="0" applyProtection="0"/>
    <xf numFmtId="0" fontId="76" fillId="24" borderId="0" applyNumberFormat="0" applyBorder="0" applyAlignment="0" applyProtection="0"/>
    <xf numFmtId="0" fontId="77" fillId="42" borderId="0" applyNumberFormat="0" applyBorder="0" applyAlignment="0" applyProtection="0"/>
    <xf numFmtId="0" fontId="44" fillId="24" borderId="0" applyNumberFormat="0" applyBorder="0" applyAlignment="0" applyProtection="0"/>
    <xf numFmtId="0" fontId="74" fillId="47" borderId="0" applyNumberFormat="0" applyBorder="0" applyAlignment="0" applyProtection="0"/>
    <xf numFmtId="0" fontId="44" fillId="28" borderId="0" applyNumberFormat="0" applyBorder="0" applyAlignment="0" applyProtection="0"/>
    <xf numFmtId="0" fontId="50" fillId="28" borderId="0" applyNumberFormat="0" applyBorder="0" applyAlignment="0" applyProtection="0"/>
    <xf numFmtId="0" fontId="75" fillId="41" borderId="0" applyNumberFormat="0" applyBorder="0" applyAlignment="0" applyProtection="0"/>
    <xf numFmtId="0" fontId="76" fillId="28" borderId="0" applyNumberFormat="0" applyBorder="0" applyAlignment="0" applyProtection="0"/>
    <xf numFmtId="0" fontId="77" fillId="47" borderId="0" applyNumberFormat="0" applyBorder="0" applyAlignment="0" applyProtection="0"/>
    <xf numFmtId="0" fontId="44" fillId="28" borderId="0" applyNumberFormat="0" applyBorder="0" applyAlignment="0" applyProtection="0"/>
    <xf numFmtId="0" fontId="74" fillId="50" borderId="0" applyNumberFormat="0" applyBorder="0" applyAlignment="0" applyProtection="0"/>
    <xf numFmtId="0" fontId="44" fillId="50" borderId="0" applyNumberFormat="0" applyBorder="0" applyAlignment="0" applyProtection="0"/>
    <xf numFmtId="0" fontId="50" fillId="32" borderId="0" applyNumberFormat="0" applyBorder="0" applyAlignment="0" applyProtection="0"/>
    <xf numFmtId="0" fontId="75" fillId="37" borderId="0" applyNumberFormat="0" applyBorder="0" applyAlignment="0" applyProtection="0"/>
    <xf numFmtId="0" fontId="76" fillId="32" borderId="0" applyNumberFormat="0" applyBorder="0" applyAlignment="0" applyProtection="0"/>
    <xf numFmtId="0" fontId="77" fillId="37" borderId="0" applyNumberFormat="0" applyBorder="0" applyAlignment="0" applyProtection="0"/>
    <xf numFmtId="0" fontId="44" fillId="32" borderId="0" applyNumberFormat="0" applyBorder="0" applyAlignment="0" applyProtection="0"/>
    <xf numFmtId="0" fontId="78" fillId="51" borderId="0" applyNumberFormat="0" applyBorder="0" applyAlignment="0" applyProtection="0"/>
    <xf numFmtId="0" fontId="78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4" fillId="55" borderId="0" applyNumberFormat="0" applyBorder="0" applyAlignment="0" applyProtection="0"/>
    <xf numFmtId="0" fontId="44" fillId="9" borderId="0" applyNumberFormat="0" applyBorder="0" applyAlignment="0" applyProtection="0"/>
    <xf numFmtId="0" fontId="50" fillId="9" borderId="0" applyNumberFormat="0" applyBorder="0" applyAlignment="0" applyProtection="0"/>
    <xf numFmtId="0" fontId="79" fillId="54" borderId="0" applyNumberFormat="0" applyBorder="0" applyAlignment="0" applyProtection="0"/>
    <xf numFmtId="0" fontId="76" fillId="9" borderId="0" applyNumberFormat="0" applyBorder="0" applyAlignment="0" applyProtection="0"/>
    <xf numFmtId="0" fontId="77" fillId="47" borderId="0" applyNumberFormat="0" applyBorder="0" applyAlignment="0" applyProtection="0"/>
    <xf numFmtId="0" fontId="44" fillId="9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57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4" fillId="59" borderId="0" applyNumberFormat="0" applyBorder="0" applyAlignment="0" applyProtection="0"/>
    <xf numFmtId="0" fontId="44" fillId="13" borderId="0" applyNumberFormat="0" applyBorder="0" applyAlignment="0" applyProtection="0"/>
    <xf numFmtId="0" fontId="50" fillId="13" borderId="0" applyNumberFormat="0" applyBorder="0" applyAlignment="0" applyProtection="0"/>
    <xf numFmtId="0" fontId="79" fillId="58" borderId="0" applyNumberFormat="0" applyBorder="0" applyAlignment="0" applyProtection="0"/>
    <xf numFmtId="0" fontId="76" fillId="13" borderId="0" applyNumberFormat="0" applyBorder="0" applyAlignment="0" applyProtection="0"/>
    <xf numFmtId="0" fontId="77" fillId="59" borderId="0" applyNumberFormat="0" applyBorder="0" applyAlignment="0" applyProtection="0"/>
    <xf numFmtId="0" fontId="44" fillId="13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9" fillId="58" borderId="0" applyNumberFormat="0" applyBorder="0" applyAlignment="0" applyProtection="0"/>
    <xf numFmtId="0" fontId="78" fillId="51" borderId="0" applyNumberFormat="0" applyBorder="0" applyAlignment="0" applyProtection="0"/>
    <xf numFmtId="0" fontId="78" fillId="51" borderId="0" applyNumberFormat="0" applyBorder="0" applyAlignment="0" applyProtection="0"/>
    <xf numFmtId="0" fontId="79" fillId="56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4" fillId="61" borderId="0" applyNumberFormat="0" applyBorder="0" applyAlignment="0" applyProtection="0"/>
    <xf numFmtId="0" fontId="44" fillId="17" borderId="0" applyNumberFormat="0" applyBorder="0" applyAlignment="0" applyProtection="0"/>
    <xf numFmtId="0" fontId="50" fillId="17" borderId="0" applyNumberFormat="0" applyBorder="0" applyAlignment="0" applyProtection="0"/>
    <xf numFmtId="0" fontId="79" fillId="60" borderId="0" applyNumberFormat="0" applyBorder="0" applyAlignment="0" applyProtection="0"/>
    <xf numFmtId="0" fontId="76" fillId="17" borderId="0" applyNumberFormat="0" applyBorder="0" applyAlignment="0" applyProtection="0"/>
    <xf numFmtId="0" fontId="77" fillId="61" borderId="0" applyNumberFormat="0" applyBorder="0" applyAlignment="0" applyProtection="0"/>
    <xf numFmtId="0" fontId="44" fillId="17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9" fillId="60" borderId="0" applyNumberFormat="0" applyBorder="0" applyAlignment="0" applyProtection="0"/>
    <xf numFmtId="0" fontId="78" fillId="51" borderId="0" applyNumberFormat="0" applyBorder="0" applyAlignment="0" applyProtection="0"/>
    <xf numFmtId="0" fontId="78" fillId="56" borderId="0" applyNumberFormat="0" applyBorder="0" applyAlignment="0" applyProtection="0"/>
    <xf numFmtId="0" fontId="79" fillId="62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4" fillId="49" borderId="0" applyNumberFormat="0" applyBorder="0" applyAlignment="0" applyProtection="0"/>
    <xf numFmtId="0" fontId="44" fillId="21" borderId="0" applyNumberFormat="0" applyBorder="0" applyAlignment="0" applyProtection="0"/>
    <xf numFmtId="0" fontId="50" fillId="21" borderId="0" applyNumberFormat="0" applyBorder="0" applyAlignment="0" applyProtection="0"/>
    <xf numFmtId="0" fontId="79" fillId="63" borderId="0" applyNumberFormat="0" applyBorder="0" applyAlignment="0" applyProtection="0"/>
    <xf numFmtId="0" fontId="76" fillId="21" borderId="0" applyNumberFormat="0" applyBorder="0" applyAlignment="0" applyProtection="0"/>
    <xf numFmtId="0" fontId="77" fillId="64" borderId="0" applyNumberFormat="0" applyBorder="0" applyAlignment="0" applyProtection="0"/>
    <xf numFmtId="0" fontId="44" fillId="21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9" fillId="63" borderId="0" applyNumberFormat="0" applyBorder="0" applyAlignment="0" applyProtection="0"/>
    <xf numFmtId="0" fontId="78" fillId="51" borderId="0" applyNumberFormat="0" applyBorder="0" applyAlignment="0" applyProtection="0"/>
    <xf numFmtId="0" fontId="78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4" fillId="47" borderId="0" applyNumberFormat="0" applyBorder="0" applyAlignment="0" applyProtection="0"/>
    <xf numFmtId="0" fontId="44" fillId="25" borderId="0" applyNumberFormat="0" applyBorder="0" applyAlignment="0" applyProtection="0"/>
    <xf numFmtId="0" fontId="50" fillId="25" borderId="0" applyNumberFormat="0" applyBorder="0" applyAlignment="0" applyProtection="0"/>
    <xf numFmtId="0" fontId="79" fillId="65" borderId="0" applyNumberFormat="0" applyBorder="0" applyAlignment="0" applyProtection="0"/>
    <xf numFmtId="0" fontId="76" fillId="25" borderId="0" applyNumberFormat="0" applyBorder="0" applyAlignment="0" applyProtection="0"/>
    <xf numFmtId="0" fontId="77" fillId="47" borderId="0" applyNumberFormat="0" applyBorder="0" applyAlignment="0" applyProtection="0"/>
    <xf numFmtId="0" fontId="44" fillId="2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9" fillId="65" borderId="0" applyNumberFormat="0" applyBorder="0" applyAlignment="0" applyProtection="0"/>
    <xf numFmtId="0" fontId="78" fillId="51" borderId="0" applyNumberFormat="0" applyBorder="0" applyAlignment="0" applyProtection="0"/>
    <xf numFmtId="0" fontId="78" fillId="66" borderId="0" applyNumberFormat="0" applyBorder="0" applyAlignment="0" applyProtection="0"/>
    <xf numFmtId="0" fontId="79" fillId="67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4" fillId="48" borderId="0" applyNumberFormat="0" applyBorder="0" applyAlignment="0" applyProtection="0"/>
    <xf numFmtId="0" fontId="44" fillId="29" borderId="0" applyNumberFormat="0" applyBorder="0" applyAlignment="0" applyProtection="0"/>
    <xf numFmtId="0" fontId="50" fillId="29" borderId="0" applyNumberFormat="0" applyBorder="0" applyAlignment="0" applyProtection="0"/>
    <xf numFmtId="0" fontId="79" fillId="68" borderId="0" applyNumberFormat="0" applyBorder="0" applyAlignment="0" applyProtection="0"/>
    <xf numFmtId="0" fontId="76" fillId="29" borderId="0" applyNumberFormat="0" applyBorder="0" applyAlignment="0" applyProtection="0"/>
    <xf numFmtId="0" fontId="77" fillId="48" borderId="0" applyNumberFormat="0" applyBorder="0" applyAlignment="0" applyProtection="0"/>
    <xf numFmtId="0" fontId="44" fillId="29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0" fontId="79" fillId="68" borderId="0" applyNumberFormat="0" applyBorder="0" applyAlignment="0" applyProtection="0"/>
    <xf numFmtId="6" fontId="69" fillId="0" borderId="0" applyFont="0" applyFill="0" applyBorder="0" applyAlignment="0" applyProtection="0"/>
    <xf numFmtId="0" fontId="80" fillId="36" borderId="0" applyNumberFormat="0" applyBorder="0" applyAlignment="0" applyProtection="0"/>
    <xf numFmtId="0" fontId="34" fillId="3" borderId="0" applyNumberFormat="0" applyBorder="0" applyAlignment="0" applyProtection="0"/>
    <xf numFmtId="0" fontId="51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36" borderId="0" applyNumberFormat="0" applyBorder="0" applyAlignment="0" applyProtection="0"/>
    <xf numFmtId="0" fontId="34" fillId="3" borderId="0" applyNumberFormat="0" applyBorder="0" applyAlignment="0" applyProtection="0"/>
    <xf numFmtId="0" fontId="84" fillId="0" borderId="0" applyNumberFormat="0" applyFill="0" applyBorder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52" fillId="6" borderId="11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6" fillId="69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7" fillId="6" borderId="11" applyNumberFormat="0" applyAlignment="0" applyProtection="0"/>
    <xf numFmtId="0" fontId="85" fillId="42" borderId="18" applyNumberFormat="0" applyAlignment="0" applyProtection="0"/>
    <xf numFmtId="0" fontId="88" fillId="70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85" fillId="42" borderId="18" applyNumberFormat="0" applyAlignment="0" applyProtection="0"/>
    <xf numFmtId="0" fontId="38" fillId="6" borderId="11" applyNumberFormat="0" applyAlignment="0" applyProtection="0"/>
    <xf numFmtId="0" fontId="89" fillId="71" borderId="19" applyNumberFormat="0" applyAlignment="0" applyProtection="0"/>
    <xf numFmtId="0" fontId="40" fillId="7" borderId="14" applyNumberFormat="0" applyAlignment="0" applyProtection="0"/>
    <xf numFmtId="0" fontId="53" fillId="7" borderId="14" applyNumberFormat="0" applyAlignment="0" applyProtection="0"/>
    <xf numFmtId="0" fontId="90" fillId="57" borderId="19" applyNumberFormat="0" applyAlignment="0" applyProtection="0"/>
    <xf numFmtId="0" fontId="91" fillId="7" borderId="14" applyNumberFormat="0" applyAlignment="0" applyProtection="0"/>
    <xf numFmtId="0" fontId="92" fillId="71" borderId="19" applyNumberFormat="0" applyAlignment="0" applyProtection="0"/>
    <xf numFmtId="0" fontId="40" fillId="7" borderId="14" applyNumberFormat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168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71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1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2" fontId="9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173" fontId="45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45" fillId="0" borderId="0" applyFont="0" applyFill="0" applyBorder="0" applyAlignment="0" applyProtection="0"/>
    <xf numFmtId="174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7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8" fontId="19" fillId="0" borderId="0" applyFont="0" applyFill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6" fillId="0" borderId="0" applyFont="0" applyFill="0" applyBorder="0" applyAlignment="0" applyProtection="0"/>
    <xf numFmtId="175" fontId="70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6" fillId="0" borderId="0" applyFont="0" applyFill="0" applyBorder="0" applyAlignment="0" applyProtection="0"/>
    <xf numFmtId="169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70" fontId="19" fillId="0" borderId="0" applyFont="0" applyFill="0" applyBorder="0" applyAlignment="0" applyProtection="0"/>
    <xf numFmtId="176" fontId="45" fillId="0" borderId="0" applyFont="0" applyFill="0" applyBorder="0" applyAlignment="0" applyProtection="0"/>
    <xf numFmtId="169" fontId="46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0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93" fillId="0" borderId="0" applyFont="0" applyFill="0" applyBorder="0" applyAlignment="0" applyProtection="0"/>
    <xf numFmtId="169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17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7" fillId="0" borderId="0" applyFont="0" applyFill="0" applyBorder="0" applyAlignment="0" applyProtection="0">
      <alignment horizontal="left" vertical="top" wrapText="1"/>
    </xf>
    <xf numFmtId="169" fontId="1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45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69" fontId="27" fillId="0" borderId="0" applyFont="0" applyFill="0" applyBorder="0" applyAlignment="0" applyProtection="0">
      <alignment horizontal="left" vertical="top" wrapText="1"/>
    </xf>
    <xf numFmtId="43" fontId="27" fillId="0" borderId="0" applyFont="0" applyFill="0" applyBorder="0" applyAlignment="0" applyProtection="0">
      <alignment horizontal="left" vertical="top" wrapText="1"/>
    </xf>
    <xf numFmtId="177" fontId="14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7" fillId="72" borderId="0" applyNumberFormat="0" applyBorder="0" applyAlignment="0" applyProtection="0"/>
    <xf numFmtId="0" fontId="97" fillId="73" borderId="0" applyNumberFormat="0" applyBorder="0" applyAlignment="0" applyProtection="0"/>
    <xf numFmtId="0" fontId="97" fillId="74" borderId="0" applyNumberFormat="0" applyBorder="0" applyAlignment="0" applyProtection="0"/>
    <xf numFmtId="179" fontId="45" fillId="0" borderId="0" applyFon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02" fillId="38" borderId="0" applyNumberFormat="0" applyBorder="0" applyAlignment="0" applyProtection="0"/>
    <xf numFmtId="0" fontId="33" fillId="2" borderId="0" applyNumberFormat="0" applyBorder="0" applyAlignment="0" applyProtection="0"/>
    <xf numFmtId="0" fontId="55" fillId="2" borderId="0" applyNumberFormat="0" applyBorder="0" applyAlignment="0" applyProtection="0"/>
    <xf numFmtId="0" fontId="103" fillId="75" borderId="0" applyNumberFormat="0" applyBorder="0" applyAlignment="0" applyProtection="0"/>
    <xf numFmtId="0" fontId="104" fillId="2" borderId="0" applyNumberFormat="0" applyBorder="0" applyAlignment="0" applyProtection="0"/>
    <xf numFmtId="0" fontId="105" fillId="38" borderId="0" applyNumberFormat="0" applyBorder="0" applyAlignment="0" applyProtection="0"/>
    <xf numFmtId="0" fontId="33" fillId="2" borderId="0" applyNumberFormat="0" applyBorder="0" applyAlignment="0" applyProtection="0"/>
    <xf numFmtId="0" fontId="106" fillId="0" borderId="20" applyNumberFormat="0" applyFill="0" applyAlignment="0" applyProtection="0"/>
    <xf numFmtId="0" fontId="30" fillId="0" borderId="8" applyNumberFormat="0" applyFill="0" applyAlignment="0" applyProtection="0"/>
    <xf numFmtId="0" fontId="56" fillId="0" borderId="8" applyNumberFormat="0" applyFill="0" applyAlignment="0" applyProtection="0"/>
    <xf numFmtId="0" fontId="107" fillId="0" borderId="21" applyNumberFormat="0" applyFill="0" applyAlignment="0" applyProtection="0"/>
    <xf numFmtId="0" fontId="108" fillId="0" borderId="8" applyNumberFormat="0" applyFill="0" applyAlignment="0" applyProtection="0"/>
    <xf numFmtId="0" fontId="109" fillId="0" borderId="22" applyNumberFormat="0" applyFill="0" applyAlignment="0" applyProtection="0"/>
    <xf numFmtId="0" fontId="30" fillId="0" borderId="8" applyNumberFormat="0" applyFill="0" applyAlignment="0" applyProtection="0"/>
    <xf numFmtId="0" fontId="110" fillId="0" borderId="23" applyNumberFormat="0" applyFill="0" applyAlignment="0" applyProtection="0"/>
    <xf numFmtId="0" fontId="31" fillId="0" borderId="9" applyNumberFormat="0" applyFill="0" applyAlignment="0" applyProtection="0"/>
    <xf numFmtId="0" fontId="57" fillId="0" borderId="9" applyNumberFormat="0" applyFill="0" applyAlignment="0" applyProtection="0"/>
    <xf numFmtId="0" fontId="111" fillId="0" borderId="24" applyNumberFormat="0" applyFill="0" applyAlignment="0" applyProtection="0"/>
    <xf numFmtId="0" fontId="112" fillId="0" borderId="9" applyNumberFormat="0" applyFill="0" applyAlignment="0" applyProtection="0"/>
    <xf numFmtId="0" fontId="113" fillId="0" borderId="23" applyNumberFormat="0" applyFill="0" applyAlignment="0" applyProtection="0"/>
    <xf numFmtId="0" fontId="31" fillId="0" borderId="9" applyNumberFormat="0" applyFill="0" applyAlignment="0" applyProtection="0"/>
    <xf numFmtId="0" fontId="114" fillId="0" borderId="25" applyNumberFormat="0" applyFill="0" applyAlignment="0" applyProtection="0"/>
    <xf numFmtId="0" fontId="32" fillId="0" borderId="10" applyNumberFormat="0" applyFill="0" applyAlignment="0" applyProtection="0"/>
    <xf numFmtId="0" fontId="58" fillId="0" borderId="10" applyNumberFormat="0" applyFill="0" applyAlignment="0" applyProtection="0"/>
    <xf numFmtId="0" fontId="115" fillId="0" borderId="26" applyNumberFormat="0" applyFill="0" applyAlignment="0" applyProtection="0"/>
    <xf numFmtId="0" fontId="116" fillId="0" borderId="10" applyNumberFormat="0" applyFill="0" applyAlignment="0" applyProtection="0"/>
    <xf numFmtId="0" fontId="117" fillId="0" borderId="27" applyNumberFormat="0" applyFill="0" applyAlignment="0" applyProtection="0"/>
    <xf numFmtId="0" fontId="32" fillId="0" borderId="10" applyNumberFormat="0" applyFill="0" applyAlignment="0" applyProtection="0"/>
    <xf numFmtId="0" fontId="11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46" fillId="0" borderId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59" fillId="5" borderId="11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2" fillId="67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3" fillId="5" borderId="11" applyNumberFormat="0" applyAlignment="0" applyProtection="0"/>
    <xf numFmtId="0" fontId="121" fillId="35" borderId="18" applyNumberFormat="0" applyAlignment="0" applyProtection="0"/>
    <xf numFmtId="0" fontId="124" fillId="44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121" fillId="35" borderId="18" applyNumberFormat="0" applyAlignment="0" applyProtection="0"/>
    <xf numFmtId="0" fontId="36" fillId="5" borderId="11" applyNumberFormat="0" applyAlignment="0" applyProtection="0"/>
    <xf numFmtId="38" fontId="125" fillId="0" borderId="0"/>
    <xf numFmtId="38" fontId="126" fillId="0" borderId="0"/>
    <xf numFmtId="38" fontId="127" fillId="0" borderId="0"/>
    <xf numFmtId="38" fontId="128" fillId="0" borderId="0"/>
    <xf numFmtId="0" fontId="129" fillId="0" borderId="0"/>
    <xf numFmtId="0" fontId="129" fillId="0" borderId="0"/>
    <xf numFmtId="0" fontId="130" fillId="0" borderId="0"/>
    <xf numFmtId="0" fontId="131" fillId="0" borderId="28" applyNumberFormat="0" applyFill="0" applyAlignment="0" applyProtection="0"/>
    <xf numFmtId="0" fontId="39" fillId="0" borderId="13" applyNumberFormat="0" applyFill="0" applyAlignment="0" applyProtection="0"/>
    <xf numFmtId="0" fontId="60" fillId="0" borderId="13" applyNumberFormat="0" applyFill="0" applyAlignment="0" applyProtection="0"/>
    <xf numFmtId="0" fontId="132" fillId="0" borderId="29" applyNumberFormat="0" applyFill="0" applyAlignment="0" applyProtection="0"/>
    <xf numFmtId="0" fontId="133" fillId="0" borderId="13" applyNumberFormat="0" applyFill="0" applyAlignment="0" applyProtection="0"/>
    <xf numFmtId="0" fontId="134" fillId="0" borderId="28" applyNumberFormat="0" applyFill="0" applyAlignment="0" applyProtection="0"/>
    <xf numFmtId="0" fontId="39" fillId="0" borderId="13" applyNumberFormat="0" applyFill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35" fillId="4" borderId="0" applyNumberFormat="0" applyBorder="0" applyAlignment="0" applyProtection="0"/>
    <xf numFmtId="0" fontId="35" fillId="4" borderId="0" applyNumberFormat="0" applyBorder="0" applyAlignment="0" applyProtection="0"/>
    <xf numFmtId="0" fontId="61" fillId="4" borderId="0" applyNumberFormat="0" applyBorder="0" applyAlignment="0" applyProtection="0"/>
    <xf numFmtId="0" fontId="132" fillId="67" borderId="0" applyNumberFormat="0" applyBorder="0" applyAlignment="0" applyProtection="0"/>
    <xf numFmtId="0" fontId="136" fillId="4" borderId="0" applyNumberFormat="0" applyBorder="0" applyAlignment="0" applyProtection="0"/>
    <xf numFmtId="0" fontId="137" fillId="44" borderId="0" applyNumberFormat="0" applyBorder="0" applyAlignment="0" applyProtection="0"/>
    <xf numFmtId="0" fontId="138" fillId="44" borderId="0" applyNumberFormat="0" applyBorder="0" applyAlignment="0" applyProtection="0"/>
    <xf numFmtId="0" fontId="35" fillId="4" borderId="0" applyNumberFormat="0" applyBorder="0" applyAlignment="0" applyProtection="0"/>
    <xf numFmtId="37" fontId="139" fillId="0" borderId="0"/>
    <xf numFmtId="0" fontId="96" fillId="0" borderId="0"/>
    <xf numFmtId="0" fontId="140" fillId="0" borderId="0"/>
    <xf numFmtId="0" fontId="45" fillId="0" borderId="0"/>
    <xf numFmtId="0" fontId="46" fillId="0" borderId="0"/>
    <xf numFmtId="0" fontId="26" fillId="0" borderId="0">
      <alignment horizontal="left" vertical="top" wrapText="1"/>
    </xf>
    <xf numFmtId="0" fontId="46" fillId="0" borderId="0"/>
    <xf numFmtId="0" fontId="14" fillId="0" borderId="0"/>
    <xf numFmtId="0" fontId="71" fillId="0" borderId="0"/>
    <xf numFmtId="0" fontId="73" fillId="0" borderId="0"/>
    <xf numFmtId="0" fontId="45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14" fillId="0" borderId="0"/>
    <xf numFmtId="0" fontId="71" fillId="0" borderId="0"/>
    <xf numFmtId="0" fontId="45" fillId="0" borderId="0"/>
    <xf numFmtId="0" fontId="46" fillId="0" borderId="0"/>
    <xf numFmtId="0" fontId="27" fillId="0" borderId="0">
      <alignment horizontal="left" vertical="top" wrapText="1"/>
    </xf>
    <xf numFmtId="0" fontId="70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9" fillId="0" borderId="0"/>
    <xf numFmtId="0" fontId="46" fillId="0" borderId="0"/>
    <xf numFmtId="0" fontId="14" fillId="0" borderId="0"/>
    <xf numFmtId="0" fontId="19" fillId="0" borderId="0"/>
    <xf numFmtId="0" fontId="28" fillId="0" borderId="0"/>
    <xf numFmtId="0" fontId="46" fillId="0" borderId="0"/>
    <xf numFmtId="0" fontId="46" fillId="0" borderId="0"/>
    <xf numFmtId="0" fontId="19" fillId="0" borderId="0"/>
    <xf numFmtId="0" fontId="19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5" fillId="0" borderId="0"/>
    <xf numFmtId="0" fontId="19" fillId="0" borderId="0"/>
    <xf numFmtId="1" fontId="141" fillId="0" borderId="0"/>
    <xf numFmtId="0" fontId="142" fillId="0" borderId="0"/>
    <xf numFmtId="0" fontId="45" fillId="0" borderId="0"/>
    <xf numFmtId="0" fontId="14" fillId="0" borderId="0"/>
    <xf numFmtId="1" fontId="141" fillId="0" borderId="0"/>
    <xf numFmtId="1" fontId="141" fillId="0" borderId="0"/>
    <xf numFmtId="0" fontId="45" fillId="0" borderId="0"/>
    <xf numFmtId="0" fontId="45" fillId="0" borderId="0"/>
    <xf numFmtId="0" fontId="45" fillId="0" borderId="0"/>
    <xf numFmtId="0" fontId="19" fillId="0" borderId="0"/>
    <xf numFmtId="1" fontId="141" fillId="0" borderId="0"/>
    <xf numFmtId="0" fontId="46" fillId="0" borderId="0"/>
    <xf numFmtId="0" fontId="19" fillId="0" borderId="0"/>
    <xf numFmtId="0" fontId="28" fillId="0" borderId="0"/>
    <xf numFmtId="0" fontId="143" fillId="0" borderId="0"/>
    <xf numFmtId="0" fontId="45" fillId="0" borderId="0"/>
    <xf numFmtId="0" fontId="46" fillId="0" borderId="0"/>
    <xf numFmtId="0" fontId="25" fillId="0" borderId="0"/>
    <xf numFmtId="0" fontId="63" fillId="0" borderId="0"/>
    <xf numFmtId="0" fontId="19" fillId="0" borderId="0"/>
    <xf numFmtId="0" fontId="46" fillId="0" borderId="0"/>
    <xf numFmtId="0" fontId="46" fillId="0" borderId="0"/>
    <xf numFmtId="0" fontId="27" fillId="0" borderId="0">
      <alignment horizontal="left" vertical="top" wrapText="1"/>
    </xf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3" fillId="0" borderId="0"/>
    <xf numFmtId="0" fontId="93" fillId="0" borderId="0"/>
    <xf numFmtId="0" fontId="93" fillId="0" borderId="0"/>
    <xf numFmtId="1" fontId="141" fillId="0" borderId="0"/>
    <xf numFmtId="0" fontId="70" fillId="0" borderId="0"/>
    <xf numFmtId="0" fontId="94" fillId="0" borderId="0"/>
    <xf numFmtId="0" fontId="19" fillId="0" borderId="0"/>
    <xf numFmtId="0" fontId="144" fillId="0" borderId="0"/>
    <xf numFmtId="0" fontId="46" fillId="0" borderId="0"/>
    <xf numFmtId="0" fontId="19" fillId="0" borderId="0"/>
    <xf numFmtId="0" fontId="45" fillId="0" borderId="0"/>
    <xf numFmtId="0" fontId="19" fillId="0" borderId="0"/>
    <xf numFmtId="0" fontId="145" fillId="0" borderId="0"/>
    <xf numFmtId="0" fontId="19" fillId="0" borderId="0"/>
    <xf numFmtId="0" fontId="46" fillId="0" borderId="0"/>
    <xf numFmtId="0" fontId="70" fillId="0" borderId="0"/>
    <xf numFmtId="0" fontId="94" fillId="0" borderId="0"/>
    <xf numFmtId="0" fontId="19" fillId="0" borderId="0"/>
    <xf numFmtId="0" fontId="27" fillId="0" borderId="0">
      <alignment horizontal="left" vertical="top" wrapText="1"/>
    </xf>
    <xf numFmtId="0" fontId="46" fillId="0" borderId="0"/>
    <xf numFmtId="0" fontId="14" fillId="0" borderId="0"/>
    <xf numFmtId="0" fontId="46" fillId="0" borderId="0"/>
    <xf numFmtId="0" fontId="93" fillId="0" borderId="0"/>
    <xf numFmtId="0" fontId="19" fillId="0" borderId="0"/>
    <xf numFmtId="0" fontId="93" fillId="0" borderId="0"/>
    <xf numFmtId="0" fontId="93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71" fillId="0" borderId="0"/>
    <xf numFmtId="0" fontId="71" fillId="0" borderId="0"/>
    <xf numFmtId="0" fontId="19" fillId="0" borderId="0"/>
    <xf numFmtId="0" fontId="19" fillId="0" borderId="0"/>
    <xf numFmtId="0" fontId="45" fillId="0" borderId="0"/>
    <xf numFmtId="0" fontId="14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7" fillId="0" borderId="0">
      <alignment horizontal="left" vertical="top" wrapText="1"/>
    </xf>
    <xf numFmtId="0" fontId="144" fillId="0" borderId="0"/>
    <xf numFmtId="0" fontId="19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19" fillId="0" borderId="0"/>
    <xf numFmtId="0" fontId="28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4" fillId="0" borderId="0"/>
    <xf numFmtId="0" fontId="19" fillId="0" borderId="0"/>
    <xf numFmtId="0" fontId="28" fillId="0" borderId="0"/>
    <xf numFmtId="0" fontId="28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45" fillId="0" borderId="0"/>
    <xf numFmtId="0" fontId="72" fillId="0" borderId="0"/>
    <xf numFmtId="0" fontId="140" fillId="0" borderId="0"/>
    <xf numFmtId="0" fontId="9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0"/>
    <xf numFmtId="0" fontId="144" fillId="0" borderId="0"/>
    <xf numFmtId="0" fontId="94" fillId="0" borderId="0"/>
    <xf numFmtId="0" fontId="28" fillId="0" borderId="0"/>
    <xf numFmtId="0" fontId="28" fillId="0" borderId="0"/>
    <xf numFmtId="0" fontId="28" fillId="0" borderId="0"/>
    <xf numFmtId="0" fontId="19" fillId="0" borderId="0"/>
    <xf numFmtId="0" fontId="70" fillId="0" borderId="0"/>
    <xf numFmtId="0" fontId="45" fillId="0" borderId="0"/>
    <xf numFmtId="0" fontId="45" fillId="0" borderId="0"/>
    <xf numFmtId="0" fontId="45" fillId="0" borderId="0"/>
    <xf numFmtId="0" fontId="72" fillId="0" borderId="0"/>
    <xf numFmtId="0" fontId="140" fillId="0" borderId="0"/>
    <xf numFmtId="0" fontId="70" fillId="0" borderId="0"/>
    <xf numFmtId="0" fontId="19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2" fillId="0" borderId="0"/>
    <xf numFmtId="0" fontId="14" fillId="0" borderId="0"/>
    <xf numFmtId="0" fontId="19" fillId="0" borderId="0"/>
    <xf numFmtId="0" fontId="143" fillId="0" borderId="0"/>
    <xf numFmtId="0" fontId="27" fillId="0" borderId="0">
      <alignment horizontal="left" vertical="top" wrapText="1"/>
    </xf>
    <xf numFmtId="0" fontId="14" fillId="0" borderId="0"/>
    <xf numFmtId="0" fontId="26" fillId="0" borderId="0"/>
    <xf numFmtId="0" fontId="28" fillId="0" borderId="0"/>
    <xf numFmtId="0" fontId="71" fillId="0" borderId="0"/>
    <xf numFmtId="0" fontId="71" fillId="0" borderId="0"/>
    <xf numFmtId="0" fontId="146" fillId="0" borderId="0"/>
    <xf numFmtId="0" fontId="14" fillId="0" borderId="0"/>
    <xf numFmtId="0" fontId="70" fillId="0" borderId="0"/>
    <xf numFmtId="0" fontId="45" fillId="0" borderId="0"/>
    <xf numFmtId="0" fontId="19" fillId="0" borderId="0"/>
    <xf numFmtId="0" fontId="27" fillId="0" borderId="0">
      <alignment horizontal="left" vertical="top" wrapText="1"/>
    </xf>
    <xf numFmtId="0" fontId="2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0" fillId="0" borderId="0"/>
    <xf numFmtId="0" fontId="14" fillId="0" borderId="0"/>
    <xf numFmtId="0" fontId="45" fillId="0" borderId="0"/>
    <xf numFmtId="0" fontId="19" fillId="0" borderId="0"/>
    <xf numFmtId="0" fontId="14" fillId="0" borderId="0"/>
    <xf numFmtId="0" fontId="14" fillId="0" borderId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9" fillId="8" borderId="15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71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28" fillId="8" borderId="15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14" fillId="8" borderId="15" applyNumberFormat="0" applyFont="0" applyAlignment="0" applyProtection="0"/>
    <xf numFmtId="0" fontId="45" fillId="39" borderId="30" applyNumberFormat="0" applyFont="0" applyAlignment="0" applyProtection="0"/>
    <xf numFmtId="0" fontId="19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39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71" fillId="8" borderId="15" applyNumberFormat="0" applyFont="0" applyAlignment="0" applyProtection="0"/>
    <xf numFmtId="0" fontId="14" fillId="8" borderId="15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45" fillId="66" borderId="30" applyNumberFormat="0" applyFont="0" applyAlignment="0" applyProtection="0"/>
    <xf numFmtId="0" fontId="45" fillId="66" borderId="30" applyNumberFormat="0" applyFont="0" applyAlignment="0" applyProtection="0"/>
    <xf numFmtId="0" fontId="14" fillId="8" borderId="15" applyNumberFormat="0" applyFont="0" applyAlignment="0" applyProtection="0"/>
    <xf numFmtId="0" fontId="28" fillId="8" borderId="15" applyNumberFormat="0" applyFon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64" fillId="6" borderId="12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8" fillId="69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9" fillId="6" borderId="12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50" fillId="70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147" fillId="42" borderId="31" applyNumberFormat="0" applyAlignment="0" applyProtection="0"/>
    <xf numFmtId="0" fontId="37" fillId="6" borderId="12" applyNumberFormat="0" applyAlignment="0" applyProtection="0"/>
    <xf numFmtId="9" fontId="45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1" fillId="0" borderId="0" applyFont="0" applyFill="0" applyBorder="0" applyAlignment="0" applyProtection="0"/>
    <xf numFmtId="0" fontId="152" fillId="0" borderId="0"/>
    <xf numFmtId="0" fontId="153" fillId="0" borderId="0" applyNumberFormat="0" applyFill="0" applyBorder="0" applyAlignment="0" applyProtection="0"/>
    <xf numFmtId="0" fontId="19" fillId="0" borderId="0"/>
    <xf numFmtId="0" fontId="21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21" fillId="0" borderId="0"/>
    <xf numFmtId="0" fontId="70" fillId="0" borderId="0"/>
    <xf numFmtId="0" fontId="21" fillId="0" borderId="0"/>
    <xf numFmtId="6" fontId="69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66" fillId="0" borderId="16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97" fillId="0" borderId="33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9" fillId="0" borderId="16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60" fillId="0" borderId="34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158" fillId="0" borderId="32" applyNumberFormat="0" applyFill="0" applyAlignment="0" applyProtection="0"/>
    <xf numFmtId="0" fontId="43" fillId="0" borderId="16" applyNumberFormat="0" applyFill="0" applyAlignment="0" applyProtection="0"/>
    <xf numFmtId="0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5" fontId="165" fillId="0" borderId="35">
      <protection locked="0"/>
    </xf>
    <xf numFmtId="175" fontId="166" fillId="76" borderId="35"/>
    <xf numFmtId="0" fontId="70" fillId="0" borderId="0"/>
    <xf numFmtId="1" fontId="141" fillId="0" borderId="0"/>
    <xf numFmtId="0" fontId="70" fillId="0" borderId="0"/>
    <xf numFmtId="0" fontId="14" fillId="0" borderId="0"/>
    <xf numFmtId="0" fontId="45" fillId="0" borderId="0"/>
    <xf numFmtId="0" fontId="70" fillId="0" borderId="0"/>
    <xf numFmtId="0" fontId="27" fillId="0" borderId="0">
      <alignment horizontal="left" vertical="top" wrapText="1"/>
    </xf>
    <xf numFmtId="0" fontId="14" fillId="0" borderId="0"/>
    <xf numFmtId="0" fontId="70" fillId="0" borderId="0"/>
    <xf numFmtId="0" fontId="14" fillId="8" borderId="15" applyNumberFormat="0" applyFont="0" applyAlignment="0" applyProtection="0"/>
    <xf numFmtId="9" fontId="14" fillId="0" borderId="0" applyFont="0" applyFill="0" applyBorder="0" applyAlignment="0" applyProtection="0"/>
    <xf numFmtId="0" fontId="19" fillId="0" borderId="0"/>
    <xf numFmtId="0" fontId="21" fillId="0" borderId="0"/>
    <xf numFmtId="0" fontId="48" fillId="0" borderId="0"/>
    <xf numFmtId="173" fontId="45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9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73" fontId="70" fillId="0" borderId="0" applyFont="0" applyFill="0" applyBorder="0" applyAlignment="0" applyProtection="0"/>
    <xf numFmtId="43" fontId="71" fillId="0" borderId="0" applyFont="0" applyFill="0" applyBorder="0" applyAlignment="0" applyProtection="0"/>
    <xf numFmtId="169" fontId="71" fillId="0" borderId="0" applyFont="0" applyFill="0" applyBorder="0" applyAlignment="0" applyProtection="0"/>
    <xf numFmtId="16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27" fillId="0" borderId="0">
      <alignment horizontal="left" vertical="top" wrapText="1"/>
    </xf>
    <xf numFmtId="0" fontId="13" fillId="8" borderId="15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5" applyNumberFormat="0" applyFont="0" applyAlignment="0" applyProtection="0"/>
    <xf numFmtId="0" fontId="27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46" fillId="0" borderId="0"/>
    <xf numFmtId="0" fontId="46" fillId="0" borderId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36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3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40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43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8" borderId="15" applyNumberFormat="0" applyFont="0" applyAlignment="0" applyProtection="0"/>
    <xf numFmtId="0" fontId="10" fillId="0" borderId="0"/>
    <xf numFmtId="0" fontId="10" fillId="0" borderId="0"/>
    <xf numFmtId="0" fontId="10" fillId="8" borderId="15" applyNumberFormat="0" applyFont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5" applyNumberFormat="0" applyFont="0" applyAlignment="0" applyProtection="0"/>
    <xf numFmtId="0" fontId="167" fillId="0" borderId="0"/>
    <xf numFmtId="176" fontId="167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0" borderId="0"/>
    <xf numFmtId="0" fontId="9" fillId="0" borderId="0"/>
    <xf numFmtId="0" fontId="9" fillId="8" borderId="15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36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3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40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43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8" borderId="15" applyNumberFormat="0" applyFont="0" applyAlignment="0" applyProtection="0"/>
    <xf numFmtId="0" fontId="9" fillId="0" borderId="0"/>
    <xf numFmtId="0" fontId="9" fillId="0" borderId="0"/>
    <xf numFmtId="0" fontId="9" fillId="8" borderId="15" applyNumberFormat="0" applyFont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15" applyNumberFormat="0" applyFont="0" applyAlignment="0" applyProtection="0"/>
    <xf numFmtId="0" fontId="45" fillId="0" borderId="0"/>
    <xf numFmtId="176" fontId="45" fillId="0" borderId="0" applyFont="0" applyFill="0" applyBorder="0" applyAlignment="0" applyProtection="0"/>
    <xf numFmtId="0" fontId="27" fillId="0" borderId="0">
      <alignment horizontal="left" vertical="top" wrapText="1"/>
    </xf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15" applyNumberFormat="0" applyFont="0" applyAlignment="0" applyProtection="0"/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27" fillId="0" borderId="0">
      <alignment horizontal="left" vertical="top" wrapText="1"/>
    </xf>
    <xf numFmtId="0" fontId="7" fillId="0" borderId="0"/>
    <xf numFmtId="0" fontId="45" fillId="0" borderId="0"/>
    <xf numFmtId="43" fontId="46" fillId="0" borderId="0" applyFont="0" applyFill="0" applyBorder="0" applyAlignment="0" applyProtection="0"/>
    <xf numFmtId="176" fontId="45" fillId="0" borderId="0" applyFont="0" applyFill="0" applyBorder="0" applyAlignment="0" applyProtection="0"/>
    <xf numFmtId="0" fontId="6" fillId="0" borderId="0"/>
    <xf numFmtId="0" fontId="7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17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7" fillId="0" borderId="0">
      <alignment horizontal="left" vertical="top" wrapText="1"/>
    </xf>
    <xf numFmtId="0" fontId="2" fillId="8" borderId="15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0" borderId="0"/>
  </cellStyleXfs>
  <cellXfs count="157">
    <xf numFmtId="0" fontId="0" fillId="0" borderId="0" xfId="0"/>
    <xf numFmtId="0" fontId="23" fillId="77" borderId="1" xfId="0" applyFont="1" applyFill="1" applyBorder="1" applyAlignment="1">
      <alignment horizontal="center" vertical="center"/>
    </xf>
    <xf numFmtId="0" fontId="23" fillId="77" borderId="39" xfId="0" applyFont="1" applyFill="1" applyBorder="1" applyAlignment="1">
      <alignment vertical="top" wrapText="1"/>
    </xf>
    <xf numFmtId="164" fontId="23" fillId="77" borderId="0" xfId="0" applyNumberFormat="1" applyFont="1" applyFill="1" applyAlignment="1">
      <alignment wrapText="1"/>
    </xf>
    <xf numFmtId="0" fontId="23" fillId="77" borderId="0" xfId="0" applyFont="1" applyFill="1" applyAlignment="1">
      <alignment wrapText="1"/>
    </xf>
    <xf numFmtId="0" fontId="23" fillId="77" borderId="40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 wrapText="1"/>
    </xf>
    <xf numFmtId="0" fontId="23" fillId="77" borderId="38" xfId="0" applyFont="1" applyFill="1" applyBorder="1" applyAlignment="1">
      <alignment vertical="top" wrapText="1"/>
    </xf>
    <xf numFmtId="166" fontId="23" fillId="77" borderId="1" xfId="0" applyNumberFormat="1" applyFont="1" applyFill="1" applyBorder="1" applyAlignment="1">
      <alignment horizontal="center"/>
    </xf>
    <xf numFmtId="0" fontId="24" fillId="77" borderId="0" xfId="0" applyFont="1" applyFill="1"/>
    <xf numFmtId="0" fontId="23" fillId="77" borderId="0" xfId="0" applyFont="1" applyFill="1"/>
    <xf numFmtId="0" fontId="23" fillId="77" borderId="1" xfId="0" applyFont="1" applyFill="1" applyBorder="1"/>
    <xf numFmtId="0" fontId="23" fillId="77" borderId="1" xfId="0" applyFont="1" applyFill="1" applyBorder="1" applyAlignment="1">
      <alignment horizontal="left" vertical="top" wrapText="1"/>
    </xf>
    <xf numFmtId="0" fontId="24" fillId="77" borderId="0" xfId="0" applyFont="1" applyFill="1" applyAlignment="1"/>
    <xf numFmtId="0" fontId="23" fillId="77" borderId="38" xfId="0" applyFont="1" applyFill="1" applyBorder="1" applyAlignment="1">
      <alignment horizontal="left" vertical="top" wrapText="1"/>
    </xf>
    <xf numFmtId="43" fontId="24" fillId="77" borderId="0" xfId="0" applyNumberFormat="1" applyFont="1" applyFill="1" applyAlignment="1"/>
    <xf numFmtId="165" fontId="23" fillId="77" borderId="0" xfId="0" applyNumberFormat="1" applyFont="1" applyFill="1"/>
    <xf numFmtId="0" fontId="23" fillId="77" borderId="0" xfId="0" applyFont="1" applyFill="1" applyBorder="1" applyAlignment="1">
      <alignment horizontal="left" wrapText="1"/>
    </xf>
    <xf numFmtId="166" fontId="23" fillId="77" borderId="0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vertical="center" wrapText="1"/>
    </xf>
    <xf numFmtId="0" fontId="24" fillId="77" borderId="1" xfId="0" applyFont="1" applyFill="1" applyBorder="1" applyAlignment="1">
      <alignment horizontal="left" vertical="center" wrapText="1"/>
    </xf>
    <xf numFmtId="166" fontId="23" fillId="77" borderId="0" xfId="0" applyNumberFormat="1" applyFont="1" applyFill="1"/>
    <xf numFmtId="166" fontId="23" fillId="77" borderId="1" xfId="0" applyNumberFormat="1" applyFont="1" applyFill="1" applyBorder="1" applyAlignment="1">
      <alignment horizontal="right" wrapText="1"/>
    </xf>
    <xf numFmtId="166" fontId="23" fillId="77" borderId="1" xfId="17" applyNumberFormat="1" applyFont="1" applyFill="1" applyBorder="1" applyAlignment="1">
      <alignment horizontal="center" wrapText="1"/>
    </xf>
    <xf numFmtId="166" fontId="23" fillId="77" borderId="1" xfId="1" applyNumberFormat="1" applyFont="1" applyFill="1" applyBorder="1" applyAlignment="1">
      <alignment horizontal="center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39" xfId="0" applyFont="1" applyFill="1" applyBorder="1" applyAlignment="1">
      <alignment horizontal="right" vertical="top" wrapText="1"/>
    </xf>
    <xf numFmtId="0" fontId="23" fillId="77" borderId="40" xfId="0" applyFont="1" applyFill="1" applyBorder="1" applyAlignment="1">
      <alignment horizontal="right" vertical="top" wrapText="1"/>
    </xf>
    <xf numFmtId="0" fontId="23" fillId="77" borderId="38" xfId="0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left" wrapText="1"/>
    </xf>
    <xf numFmtId="166" fontId="23" fillId="77" borderId="38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0" applyFont="1" applyFill="1" applyAlignment="1">
      <alignment horizontal="right"/>
    </xf>
    <xf numFmtId="0" fontId="170" fillId="77" borderId="4" xfId="0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left" wrapText="1" shrinkToFit="1"/>
    </xf>
    <xf numFmtId="166" fontId="23" fillId="77" borderId="1" xfId="0" applyNumberFormat="1" applyFont="1" applyFill="1" applyBorder="1" applyAlignment="1">
      <alignment horizontal="center" vertical="center"/>
    </xf>
    <xf numFmtId="49" fontId="170" fillId="77" borderId="1" xfId="0" applyNumberFormat="1" applyFont="1" applyFill="1" applyBorder="1" applyAlignment="1">
      <alignment horizontal="center" vertical="top" wrapText="1"/>
    </xf>
    <xf numFmtId="49" fontId="170" fillId="77" borderId="1" xfId="0" applyNumberFormat="1" applyFont="1" applyFill="1" applyBorder="1" applyAlignment="1">
      <alignment horizontal="center"/>
    </xf>
    <xf numFmtId="0" fontId="170" fillId="77" borderId="1" xfId="0" applyFont="1" applyFill="1" applyBorder="1" applyAlignment="1">
      <alignment horizontal="center" vertical="center"/>
    </xf>
    <xf numFmtId="0" fontId="23" fillId="77" borderId="1" xfId="0" applyFont="1" applyFill="1" applyBorder="1" applyAlignment="1">
      <alignment vertical="center" wrapText="1"/>
    </xf>
    <xf numFmtId="0" fontId="170" fillId="77" borderId="1" xfId="0" applyFont="1" applyFill="1" applyBorder="1" applyAlignment="1">
      <alignment wrapText="1"/>
    </xf>
    <xf numFmtId="0" fontId="24" fillId="77" borderId="1" xfId="0" applyFont="1" applyFill="1" applyBorder="1" applyAlignment="1">
      <alignment wrapText="1"/>
    </xf>
    <xf numFmtId="49" fontId="23" fillId="77" borderId="1" xfId="0" applyNumberFormat="1" applyFont="1" applyFill="1" applyBorder="1" applyAlignment="1">
      <alignment horizontal="center" vertical="top" wrapText="1"/>
    </xf>
    <xf numFmtId="49" fontId="23" fillId="77" borderId="1" xfId="0" applyNumberFormat="1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center" vertical="top"/>
    </xf>
    <xf numFmtId="0" fontId="169" fillId="77" borderId="1" xfId="0" applyFont="1" applyFill="1" applyBorder="1" applyAlignment="1">
      <alignment horizontal="center" vertical="top"/>
    </xf>
    <xf numFmtId="0" fontId="24" fillId="77" borderId="1" xfId="0" applyFont="1" applyFill="1" applyBorder="1" applyAlignment="1">
      <alignment horizontal="center" vertical="top"/>
    </xf>
    <xf numFmtId="166" fontId="23" fillId="77" borderId="0" xfId="0" applyNumberFormat="1" applyFont="1" applyFill="1" applyAlignment="1">
      <alignment horizontal="center"/>
    </xf>
    <xf numFmtId="0" fontId="23" fillId="77" borderId="0" xfId="14" applyFont="1" applyFill="1" applyAlignment="1">
      <alignment horizontal="center"/>
    </xf>
    <xf numFmtId="166" fontId="23" fillId="77" borderId="0" xfId="0" applyNumberFormat="1" applyFont="1" applyFill="1" applyBorder="1" applyAlignment="1">
      <alignment horizontal="center" wrapText="1"/>
    </xf>
    <xf numFmtId="0" fontId="169" fillId="77" borderId="1" xfId="0" applyFont="1" applyFill="1" applyBorder="1" applyAlignment="1">
      <alignment horizontal="left" vertical="top" wrapText="1"/>
    </xf>
    <xf numFmtId="0" fontId="24" fillId="77" borderId="1" xfId="0" applyFont="1" applyFill="1" applyBorder="1" applyAlignment="1">
      <alignment horizontal="left" vertical="top" wrapText="1"/>
    </xf>
    <xf numFmtId="0" fontId="169" fillId="77" borderId="43" xfId="0" applyFont="1" applyFill="1" applyBorder="1" applyAlignment="1">
      <alignment horizontal="center" vertical="top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0" xfId="0" applyFont="1" applyFill="1" applyAlignment="1">
      <alignment horizontal="left" vertical="top" wrapText="1"/>
    </xf>
    <xf numFmtId="37" fontId="23" fillId="77" borderId="1" xfId="0" applyNumberFormat="1" applyFont="1" applyFill="1" applyBorder="1" applyAlignment="1">
      <alignment horizontal="center" vertical="center" wrapText="1"/>
    </xf>
    <xf numFmtId="0" fontId="23" fillId="77" borderId="42" xfId="0" applyFont="1" applyFill="1" applyBorder="1" applyAlignment="1">
      <alignment horizontal="left" vertical="top" wrapText="1"/>
    </xf>
    <xf numFmtId="0" fontId="23" fillId="77" borderId="0" xfId="0" applyFont="1" applyFill="1" applyBorder="1" applyAlignment="1">
      <alignment horizontal="left" vertical="top" wrapText="1"/>
    </xf>
    <xf numFmtId="0" fontId="23" fillId="77" borderId="0" xfId="5" applyFont="1" applyFill="1" applyBorder="1"/>
    <xf numFmtId="0" fontId="170" fillId="77" borderId="1" xfId="0" applyFont="1" applyFill="1" applyBorder="1" applyAlignment="1">
      <alignment horizontal="left" vertical="top"/>
    </xf>
    <xf numFmtId="0" fontId="170" fillId="77" borderId="1" xfId="2757" applyFont="1" applyFill="1" applyBorder="1" applyAlignment="1">
      <alignment horizontal="left" vertical="top"/>
    </xf>
    <xf numFmtId="0" fontId="23" fillId="77" borderId="1" xfId="2757" applyFont="1" applyFill="1" applyBorder="1" applyAlignment="1">
      <alignment horizontal="left" wrapText="1"/>
    </xf>
    <xf numFmtId="0" fontId="23" fillId="77" borderId="46" xfId="0" applyFont="1" applyFill="1" applyBorder="1" applyAlignment="1">
      <alignment horizontal="left"/>
    </xf>
    <xf numFmtId="0" fontId="23" fillId="77" borderId="36" xfId="0" applyFont="1" applyFill="1" applyBorder="1" applyAlignment="1">
      <alignment horizontal="left"/>
    </xf>
    <xf numFmtId="0" fontId="23" fillId="77" borderId="4" xfId="0" applyFont="1" applyFill="1" applyBorder="1" applyAlignment="1">
      <alignment horizontal="left" vertical="top" wrapText="1"/>
    </xf>
    <xf numFmtId="0" fontId="23" fillId="77" borderId="3" xfId="0" applyFont="1" applyFill="1" applyBorder="1" applyAlignment="1">
      <alignment horizontal="left" vertical="top" wrapText="1"/>
    </xf>
    <xf numFmtId="166" fontId="23" fillId="77" borderId="0" xfId="0" applyNumberFormat="1" applyFont="1" applyFill="1" applyAlignment="1"/>
    <xf numFmtId="0" fontId="23" fillId="77" borderId="42" xfId="5" applyFont="1" applyFill="1" applyBorder="1"/>
    <xf numFmtId="0" fontId="24" fillId="77" borderId="3" xfId="0" applyFont="1" applyFill="1" applyBorder="1" applyAlignment="1">
      <alignment horizontal="left" vertical="top" wrapText="1"/>
    </xf>
    <xf numFmtId="0" fontId="23" fillId="77" borderId="42" xfId="0" applyFont="1" applyFill="1" applyBorder="1" applyAlignment="1">
      <alignment horizontal="left"/>
    </xf>
    <xf numFmtId="0" fontId="23" fillId="77" borderId="0" xfId="0" applyFont="1" applyFill="1" applyBorder="1" applyAlignment="1">
      <alignment horizontal="left"/>
    </xf>
    <xf numFmtId="0" fontId="23" fillId="77" borderId="0" xfId="0" applyFont="1" applyFill="1" applyAlignment="1">
      <alignment horizontal="left" indent="15"/>
    </xf>
    <xf numFmtId="0" fontId="24" fillId="77" borderId="0" xfId="0" applyFont="1" applyFill="1" applyAlignment="1">
      <alignment wrapText="1"/>
    </xf>
    <xf numFmtId="0" fontId="23" fillId="77" borderId="4" xfId="0" applyFont="1" applyFill="1" applyBorder="1" applyAlignment="1">
      <alignment horizontal="center" textRotation="90" wrapText="1"/>
    </xf>
    <xf numFmtId="0" fontId="23" fillId="77" borderId="1" xfId="0" applyFont="1" applyFill="1" applyBorder="1" applyAlignment="1">
      <alignment horizontal="center" textRotation="90" wrapText="1"/>
    </xf>
    <xf numFmtId="0" fontId="23" fillId="77" borderId="7" xfId="0" applyFont="1" applyFill="1" applyBorder="1" applyAlignment="1">
      <alignment horizontal="center" textRotation="90" wrapText="1"/>
    </xf>
    <xf numFmtId="0" fontId="23" fillId="77" borderId="1" xfId="1005" applyFont="1" applyFill="1" applyBorder="1" applyAlignment="1">
      <alignment horizontal="left" vertical="top" wrapText="1"/>
    </xf>
    <xf numFmtId="180" fontId="169" fillId="77" borderId="1" xfId="0" applyNumberFormat="1" applyFont="1" applyFill="1" applyBorder="1" applyAlignment="1">
      <alignment horizontal="left" vertical="top" wrapText="1"/>
    </xf>
    <xf numFmtId="0" fontId="23" fillId="77" borderId="0" xfId="0" applyFont="1" applyFill="1" applyAlignment="1">
      <alignment horizontal="right" wrapText="1"/>
    </xf>
    <xf numFmtId="0" fontId="23" fillId="77" borderId="0" xfId="0" applyFont="1" applyFill="1" applyBorder="1" applyAlignment="1">
      <alignment horizontal="right" wrapText="1"/>
    </xf>
    <xf numFmtId="0" fontId="23" fillId="77" borderId="0" xfId="0" applyFont="1" applyFill="1" applyBorder="1" applyAlignment="1">
      <alignment horizontal="center" wrapText="1"/>
    </xf>
    <xf numFmtId="0" fontId="168" fillId="77" borderId="1" xfId="15" applyFont="1" applyFill="1" applyBorder="1" applyAlignment="1">
      <alignment horizontal="right" vertical="center" wrapText="1"/>
    </xf>
    <xf numFmtId="0" fontId="23" fillId="77" borderId="1" xfId="0" applyFont="1" applyFill="1" applyBorder="1" applyAlignment="1">
      <alignment horizontal="right" vertical="top" wrapText="1"/>
    </xf>
    <xf numFmtId="166" fontId="23" fillId="77" borderId="1" xfId="17" applyNumberFormat="1" applyFont="1" applyFill="1" applyBorder="1" applyAlignment="1">
      <alignment horizontal="center" vertical="center" wrapText="1"/>
    </xf>
    <xf numFmtId="166" fontId="23" fillId="77" borderId="0" xfId="0" applyNumberFormat="1" applyFont="1" applyFill="1" applyAlignment="1">
      <alignment wrapText="1"/>
    </xf>
    <xf numFmtId="0" fontId="23" fillId="77" borderId="1" xfId="0" applyFont="1" applyFill="1" applyBorder="1" applyAlignment="1">
      <alignment horizontal="center" vertical="top" wrapText="1"/>
    </xf>
    <xf numFmtId="0" fontId="170" fillId="77" borderId="1" xfId="0" applyFont="1" applyFill="1" applyBorder="1" applyAlignment="1">
      <alignment horizontal="right" vertical="top" wrapText="1"/>
    </xf>
    <xf numFmtId="166" fontId="23" fillId="77" borderId="1" xfId="0" applyNumberFormat="1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23" fillId="77" borderId="0" xfId="0" applyFont="1" applyFill="1" applyAlignment="1">
      <alignment horizontal="center" wrapText="1"/>
    </xf>
    <xf numFmtId="0" fontId="168" fillId="77" borderId="3" xfId="0" applyFont="1" applyFill="1" applyBorder="1" applyAlignment="1">
      <alignment horizontal="center" vertical="top" wrapText="1"/>
    </xf>
    <xf numFmtId="0" fontId="23" fillId="77" borderId="0" xfId="0" applyFont="1" applyFill="1" applyAlignment="1">
      <alignment horizontal="center"/>
    </xf>
    <xf numFmtId="0" fontId="23" fillId="77" borderId="3" xfId="0" applyFont="1" applyFill="1" applyBorder="1" applyAlignment="1">
      <alignment horizontal="center" vertical="top" wrapText="1"/>
    </xf>
    <xf numFmtId="0" fontId="23" fillId="77" borderId="0" xfId="0" applyFont="1" applyFill="1" applyAlignment="1"/>
    <xf numFmtId="166" fontId="23" fillId="77" borderId="5" xfId="0" applyNumberFormat="1" applyFont="1" applyFill="1" applyBorder="1" applyAlignment="1">
      <alignment horizontal="center" wrapText="1"/>
    </xf>
    <xf numFmtId="166" fontId="23" fillId="77" borderId="41" xfId="0" applyNumberFormat="1" applyFont="1" applyFill="1" applyBorder="1" applyAlignment="1">
      <alignment horizontal="center" vertical="center" wrapText="1"/>
    </xf>
    <xf numFmtId="166" fontId="23" fillId="77" borderId="1" xfId="152" applyNumberFormat="1" applyFont="1" applyFill="1" applyBorder="1" applyAlignment="1">
      <alignment horizontal="center"/>
    </xf>
    <xf numFmtId="166" fontId="23" fillId="78" borderId="1" xfId="0" applyNumberFormat="1" applyFont="1" applyFill="1" applyBorder="1" applyAlignment="1">
      <alignment horizontal="center" wrapText="1"/>
    </xf>
    <xf numFmtId="166" fontId="23" fillId="77" borderId="38" xfId="152" applyNumberFormat="1" applyFont="1" applyFill="1" applyBorder="1" applyAlignment="1">
      <alignment horizontal="center"/>
    </xf>
    <xf numFmtId="166" fontId="23" fillId="78" borderId="38" xfId="0" applyNumberFormat="1" applyFont="1" applyFill="1" applyBorder="1" applyAlignment="1">
      <alignment horizontal="center" wrapText="1"/>
    </xf>
    <xf numFmtId="37" fontId="23" fillId="77" borderId="1" xfId="0" applyNumberFormat="1" applyFont="1" applyFill="1" applyBorder="1" applyAlignment="1">
      <alignment horizontal="center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left" vertical="top" wrapText="1"/>
    </xf>
    <xf numFmtId="0" fontId="170" fillId="77" borderId="1" xfId="0" applyFont="1" applyFill="1" applyBorder="1" applyAlignment="1">
      <alignment horizontal="left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1" xfId="0" applyFont="1" applyFill="1" applyBorder="1" applyAlignment="1">
      <alignment horizontal="left" wrapText="1"/>
    </xf>
    <xf numFmtId="0" fontId="169" fillId="77" borderId="3" xfId="0" applyFont="1" applyFill="1" applyBorder="1" applyAlignment="1">
      <alignment horizontal="left" vertical="top" wrapText="1"/>
    </xf>
    <xf numFmtId="0" fontId="23" fillId="77" borderId="1" xfId="0" applyFont="1" applyFill="1" applyBorder="1" applyAlignment="1">
      <alignment horizontal="center" vertical="top" wrapText="1"/>
    </xf>
    <xf numFmtId="166" fontId="23" fillId="77" borderId="47" xfId="0" applyNumberFormat="1" applyFont="1" applyFill="1" applyBorder="1" applyAlignment="1">
      <alignment horizontal="center" vertical="center" wrapText="1"/>
    </xf>
    <xf numFmtId="166" fontId="23" fillId="77" borderId="47" xfId="0" applyNumberFormat="1" applyFont="1" applyFill="1" applyBorder="1"/>
    <xf numFmtId="166" fontId="23" fillId="77" borderId="44" xfId="0" applyNumberFormat="1" applyFont="1" applyFill="1" applyBorder="1"/>
    <xf numFmtId="0" fontId="170" fillId="77" borderId="1" xfId="0" applyFont="1" applyFill="1" applyBorder="1" applyAlignment="1">
      <alignment horizontal="left" wrapText="1"/>
    </xf>
    <xf numFmtId="0" fontId="172" fillId="0" borderId="1" xfId="0" applyFont="1" applyBorder="1" applyAlignment="1">
      <alignment horizontal="left" vertical="top" wrapText="1"/>
    </xf>
    <xf numFmtId="0" fontId="173" fillId="0" borderId="1" xfId="0" applyFont="1" applyBorder="1" applyAlignment="1">
      <alignment horizontal="left" vertical="top" wrapText="1"/>
    </xf>
    <xf numFmtId="0" fontId="170" fillId="77" borderId="1" xfId="2755" applyFont="1" applyFill="1" applyBorder="1" applyAlignment="1">
      <alignment horizontal="left" vertical="top"/>
    </xf>
    <xf numFmtId="0" fontId="23" fillId="77" borderId="1" xfId="2755" applyFont="1" applyFill="1" applyBorder="1" applyAlignment="1">
      <alignment horizontal="left" wrapText="1"/>
    </xf>
    <xf numFmtId="0" fontId="23" fillId="77" borderId="0" xfId="0" applyFont="1" applyFill="1" applyAlignment="1">
      <alignment horizontal="right"/>
    </xf>
    <xf numFmtId="0" fontId="23" fillId="77" borderId="1" xfId="0" applyFont="1" applyFill="1" applyBorder="1" applyAlignment="1">
      <alignment horizontal="center" vertical="top" wrapText="1"/>
    </xf>
    <xf numFmtId="0" fontId="23" fillId="77" borderId="1" xfId="0" applyFont="1" applyFill="1" applyBorder="1" applyAlignment="1">
      <alignment horizontal="right" vertical="top" wrapText="1"/>
    </xf>
    <xf numFmtId="0" fontId="23" fillId="77" borderId="0" xfId="0" applyFont="1" applyFill="1" applyAlignment="1">
      <alignment horizontal="center" vertical="center" wrapText="1"/>
    </xf>
    <xf numFmtId="0" fontId="168" fillId="77" borderId="1" xfId="15" applyFont="1" applyFill="1" applyBorder="1" applyAlignment="1">
      <alignment horizontal="right" vertical="top" wrapText="1"/>
    </xf>
    <xf numFmtId="0" fontId="23" fillId="77" borderId="1" xfId="0" applyFont="1" applyFill="1" applyBorder="1" applyAlignment="1">
      <alignment horizontal="center" vertical="center" wrapText="1"/>
    </xf>
    <xf numFmtId="0" fontId="23" fillId="77" borderId="44" xfId="0" applyFont="1" applyFill="1" applyBorder="1" applyAlignment="1">
      <alignment horizontal="center" vertical="top" wrapText="1"/>
    </xf>
    <xf numFmtId="0" fontId="23" fillId="77" borderId="37" xfId="0" applyFont="1" applyFill="1" applyBorder="1" applyAlignment="1">
      <alignment horizontal="center" vertical="top" wrapText="1"/>
    </xf>
    <xf numFmtId="0" fontId="23" fillId="77" borderId="45" xfId="0" applyFont="1" applyFill="1" applyBorder="1" applyAlignment="1">
      <alignment horizontal="center" vertical="top" wrapText="1"/>
    </xf>
    <xf numFmtId="0" fontId="23" fillId="77" borderId="2" xfId="0" applyFont="1" applyFill="1" applyBorder="1" applyAlignment="1">
      <alignment horizontal="center" vertical="center" wrapText="1"/>
    </xf>
    <xf numFmtId="0" fontId="23" fillId="77" borderId="6" xfId="0" applyFont="1" applyFill="1" applyBorder="1" applyAlignment="1">
      <alignment horizontal="center" vertical="center" wrapText="1"/>
    </xf>
    <xf numFmtId="0" fontId="23" fillId="77" borderId="17" xfId="0" applyFont="1" applyFill="1" applyBorder="1" applyAlignment="1">
      <alignment horizontal="center" vertical="center" wrapText="1"/>
    </xf>
    <xf numFmtId="0" fontId="23" fillId="77" borderId="46" xfId="0" applyFont="1" applyFill="1" applyBorder="1" applyAlignment="1">
      <alignment horizontal="left" vertical="top" wrapText="1"/>
    </xf>
    <xf numFmtId="0" fontId="23" fillId="77" borderId="36" xfId="0" applyFont="1" applyFill="1" applyBorder="1" applyAlignment="1">
      <alignment horizontal="left" vertical="top" wrapText="1"/>
    </xf>
    <xf numFmtId="0" fontId="24" fillId="77" borderId="3" xfId="0" applyFont="1" applyFill="1" applyBorder="1" applyAlignment="1">
      <alignment horizontal="left" vertical="center" wrapText="1"/>
    </xf>
    <xf numFmtId="0" fontId="24" fillId="77" borderId="36" xfId="0" applyFont="1" applyFill="1" applyBorder="1" applyAlignment="1">
      <alignment horizontal="left" vertical="center" wrapText="1"/>
    </xf>
    <xf numFmtId="0" fontId="23" fillId="77" borderId="1" xfId="0" applyFont="1" applyFill="1" applyBorder="1" applyAlignment="1">
      <alignment horizontal="left" vertical="top" wrapText="1"/>
    </xf>
    <xf numFmtId="0" fontId="23" fillId="77" borderId="36" xfId="0" applyFont="1" applyFill="1" applyBorder="1" applyAlignment="1">
      <alignment horizontal="center" vertical="top" wrapText="1"/>
    </xf>
    <xf numFmtId="0" fontId="23" fillId="77" borderId="7" xfId="0" applyFont="1" applyFill="1" applyBorder="1" applyAlignment="1">
      <alignment horizontal="center" vertical="top" wrapText="1"/>
    </xf>
    <xf numFmtId="0" fontId="171" fillId="77" borderId="3" xfId="2755" applyFont="1" applyFill="1" applyBorder="1" applyAlignment="1">
      <alignment horizontal="center" wrapText="1"/>
    </xf>
    <xf numFmtId="0" fontId="171" fillId="77" borderId="36" xfId="2755" applyFont="1" applyFill="1" applyBorder="1" applyAlignment="1">
      <alignment horizontal="center" wrapText="1"/>
    </xf>
    <xf numFmtId="0" fontId="171" fillId="77" borderId="7" xfId="2755" applyFont="1" applyFill="1" applyBorder="1" applyAlignment="1">
      <alignment horizontal="center" wrapText="1"/>
    </xf>
    <xf numFmtId="0" fontId="170" fillId="77" borderId="1" xfId="0" applyFont="1" applyFill="1" applyBorder="1" applyAlignment="1">
      <alignment horizontal="left" wrapText="1"/>
    </xf>
    <xf numFmtId="0" fontId="23" fillId="77" borderId="39" xfId="0" applyFont="1" applyFill="1" applyBorder="1" applyAlignment="1">
      <alignment horizontal="center"/>
    </xf>
    <xf numFmtId="0" fontId="23" fillId="77" borderId="38" xfId="0" applyFont="1" applyFill="1" applyBorder="1" applyAlignment="1">
      <alignment horizontal="center"/>
    </xf>
    <xf numFmtId="0" fontId="169" fillId="77" borderId="3" xfId="0" applyFont="1" applyFill="1" applyBorder="1" applyAlignment="1">
      <alignment horizontal="center" vertical="top" wrapText="1"/>
    </xf>
    <xf numFmtId="0" fontId="169" fillId="77" borderId="7" xfId="0" applyFont="1" applyFill="1" applyBorder="1" applyAlignment="1">
      <alignment horizontal="center" vertical="top" wrapText="1"/>
    </xf>
    <xf numFmtId="166" fontId="23" fillId="77" borderId="39" xfId="0" applyNumberFormat="1" applyFont="1" applyFill="1" applyBorder="1" applyAlignment="1">
      <alignment horizontal="center" wrapText="1"/>
    </xf>
    <xf numFmtId="166" fontId="23" fillId="77" borderId="40" xfId="0" applyNumberFormat="1" applyFont="1" applyFill="1" applyBorder="1" applyAlignment="1">
      <alignment horizontal="center" wrapText="1"/>
    </xf>
    <xf numFmtId="166" fontId="23" fillId="77" borderId="38" xfId="0" applyNumberFormat="1" applyFont="1" applyFill="1" applyBorder="1" applyAlignment="1">
      <alignment horizontal="center" wrapText="1"/>
    </xf>
    <xf numFmtId="0" fontId="23" fillId="77" borderId="0" xfId="0" applyFont="1" applyFill="1" applyBorder="1" applyAlignment="1">
      <alignment horizontal="right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3" fillId="77" borderId="0" xfId="14" applyFont="1" applyFill="1" applyAlignment="1">
      <alignment horizontal="left"/>
    </xf>
    <xf numFmtId="0" fontId="23" fillId="77" borderId="0" xfId="0" applyFont="1" applyFill="1" applyAlignment="1">
      <alignment horizontal="center" vertical="top" wrapText="1"/>
    </xf>
    <xf numFmtId="0" fontId="23" fillId="77" borderId="3" xfId="2755" applyFont="1" applyFill="1" applyBorder="1" applyAlignment="1">
      <alignment horizontal="center" wrapText="1"/>
    </xf>
    <xf numFmtId="0" fontId="23" fillId="77" borderId="36" xfId="2755" applyFont="1" applyFill="1" applyBorder="1" applyAlignment="1">
      <alignment horizontal="center" wrapText="1"/>
    </xf>
    <xf numFmtId="0" fontId="23" fillId="77" borderId="7" xfId="2755" applyFont="1" applyFill="1" applyBorder="1" applyAlignment="1">
      <alignment horizontal="center" wrapText="1"/>
    </xf>
    <xf numFmtId="0" fontId="170" fillId="77" borderId="0" xfId="0" applyFont="1" applyFill="1" applyBorder="1" applyAlignment="1">
      <alignment horizontal="left" vertical="center" wrapText="1"/>
    </xf>
    <xf numFmtId="0" fontId="169" fillId="77" borderId="3" xfId="0" applyFont="1" applyFill="1" applyBorder="1" applyAlignment="1">
      <alignment horizontal="left" vertical="top" wrapText="1"/>
    </xf>
    <xf numFmtId="0" fontId="169" fillId="77" borderId="7" xfId="0" applyFont="1" applyFill="1" applyBorder="1" applyAlignment="1">
      <alignment horizontal="left" vertical="top" wrapText="1"/>
    </xf>
  </cellXfs>
  <cellStyles count="278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ARCAX/Havelvacner-ajakcuty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 refreshError="1">
        <row r="24">
          <cell r="C24" t="str">
            <v xml:space="preserve"> ՀՀ աշխատանքի և սոցիալական հարցերի նախարարություն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6" zoomScale="115" zoomScaleNormal="115" zoomScaleSheetLayoutView="115" workbookViewId="0">
      <selection activeCell="C20" sqref="C20"/>
    </sheetView>
  </sheetViews>
  <sheetFormatPr defaultRowHeight="17.25"/>
  <cols>
    <col min="1" max="1" width="11.28515625" style="79" customWidth="1"/>
    <col min="2" max="2" width="15.28515625" style="79" customWidth="1"/>
    <col min="3" max="3" width="84.5703125" style="4" customWidth="1"/>
    <col min="4" max="4" width="25.5703125" style="4" customWidth="1"/>
    <col min="5" max="5" width="18" style="4" customWidth="1"/>
    <col min="6" max="6" width="16" style="4" bestFit="1" customWidth="1"/>
    <col min="7" max="16384" width="9.140625" style="4"/>
  </cols>
  <sheetData>
    <row r="1" spans="1:6">
      <c r="D1" s="92" t="s">
        <v>2</v>
      </c>
    </row>
    <row r="2" spans="1:6">
      <c r="C2" s="117" t="s">
        <v>49</v>
      </c>
      <c r="D2" s="117"/>
      <c r="E2" s="92"/>
    </row>
    <row r="3" spans="1:6">
      <c r="A3" s="79" t="s">
        <v>0</v>
      </c>
      <c r="C3" s="117" t="s">
        <v>1</v>
      </c>
      <c r="D3" s="117"/>
      <c r="E3" s="94"/>
    </row>
    <row r="4" spans="1:6" ht="17.25" customHeight="1">
      <c r="D4" s="90"/>
    </row>
    <row r="5" spans="1:6">
      <c r="D5" s="79"/>
    </row>
    <row r="6" spans="1:6" ht="67.5" customHeight="1">
      <c r="A6" s="120" t="s">
        <v>76</v>
      </c>
      <c r="B6" s="120"/>
      <c r="C6" s="120"/>
      <c r="D6" s="120"/>
    </row>
    <row r="7" spans="1:6">
      <c r="A7" s="80"/>
      <c r="B7" s="80"/>
      <c r="C7" s="81"/>
      <c r="D7" s="80" t="s">
        <v>46</v>
      </c>
    </row>
    <row r="8" spans="1:6" ht="120.75">
      <c r="A8" s="121" t="s">
        <v>3</v>
      </c>
      <c r="B8" s="121"/>
      <c r="C8" s="122" t="s">
        <v>15</v>
      </c>
      <c r="D8" s="91" t="s">
        <v>42</v>
      </c>
    </row>
    <row r="9" spans="1:6" ht="34.5">
      <c r="A9" s="82" t="s">
        <v>4</v>
      </c>
      <c r="B9" s="82" t="s">
        <v>5</v>
      </c>
      <c r="C9" s="122"/>
      <c r="D9" s="1" t="s">
        <v>53</v>
      </c>
    </row>
    <row r="10" spans="1:6">
      <c r="A10" s="83"/>
      <c r="B10" s="83"/>
      <c r="C10" s="12" t="s">
        <v>33</v>
      </c>
      <c r="D10" s="84">
        <f>D11+D25</f>
        <v>0</v>
      </c>
    </row>
    <row r="11" spans="1:6">
      <c r="A11" s="12"/>
      <c r="B11" s="12"/>
      <c r="C11" s="12" t="s">
        <v>51</v>
      </c>
      <c r="D11" s="84">
        <f>D12</f>
        <v>8000000</v>
      </c>
      <c r="E11" s="85"/>
      <c r="F11" s="85"/>
    </row>
    <row r="12" spans="1:6">
      <c r="A12" s="26">
        <v>1225</v>
      </c>
      <c r="B12" s="2"/>
      <c r="C12" s="114" t="s">
        <v>34</v>
      </c>
      <c r="D12" s="23">
        <f>D19</f>
        <v>8000000</v>
      </c>
      <c r="E12" s="3"/>
    </row>
    <row r="13" spans="1:6" ht="51.75">
      <c r="A13" s="27"/>
      <c r="B13" s="5"/>
      <c r="C13" s="113" t="s">
        <v>100</v>
      </c>
      <c r="D13" s="24"/>
    </row>
    <row r="14" spans="1:6">
      <c r="A14" s="27"/>
      <c r="B14" s="5"/>
      <c r="C14" s="114" t="s">
        <v>35</v>
      </c>
      <c r="D14" s="6"/>
    </row>
    <row r="15" spans="1:6" ht="51.75">
      <c r="A15" s="27"/>
      <c r="B15" s="5"/>
      <c r="C15" s="113" t="s">
        <v>101</v>
      </c>
      <c r="D15" s="6"/>
    </row>
    <row r="16" spans="1:6">
      <c r="A16" s="27"/>
      <c r="B16" s="5"/>
      <c r="C16" s="114" t="s">
        <v>36</v>
      </c>
      <c r="D16" s="6"/>
    </row>
    <row r="17" spans="1:6" ht="51.75">
      <c r="A17" s="28"/>
      <c r="B17" s="7"/>
      <c r="C17" s="113" t="s">
        <v>102</v>
      </c>
      <c r="D17" s="6"/>
    </row>
    <row r="18" spans="1:6" ht="17.25" customHeight="1">
      <c r="A18" s="123" t="s">
        <v>37</v>
      </c>
      <c r="B18" s="124"/>
      <c r="C18" s="125"/>
      <c r="D18" s="30"/>
    </row>
    <row r="19" spans="1:6">
      <c r="A19" s="86"/>
      <c r="B19" s="12">
        <v>12017</v>
      </c>
      <c r="C19" s="20" t="s">
        <v>6</v>
      </c>
      <c r="D19" s="6">
        <v>8000000</v>
      </c>
    </row>
    <row r="20" spans="1:6" ht="40.5" customHeight="1">
      <c r="A20" s="86"/>
      <c r="B20" s="12"/>
      <c r="C20" s="19" t="s">
        <v>104</v>
      </c>
      <c r="D20" s="6"/>
    </row>
    <row r="21" spans="1:6">
      <c r="A21" s="86"/>
      <c r="B21" s="12"/>
      <c r="C21" s="20" t="s">
        <v>7</v>
      </c>
      <c r="D21" s="6"/>
    </row>
    <row r="22" spans="1:6" ht="86.25">
      <c r="A22" s="86"/>
      <c r="B22" s="12"/>
      <c r="C22" s="19" t="s">
        <v>99</v>
      </c>
      <c r="D22" s="6"/>
    </row>
    <row r="23" spans="1:6">
      <c r="A23" s="86"/>
      <c r="B23" s="12"/>
      <c r="C23" s="20" t="s">
        <v>21</v>
      </c>
      <c r="D23" s="6"/>
    </row>
    <row r="24" spans="1:6">
      <c r="A24" s="86"/>
      <c r="B24" s="12"/>
      <c r="C24" s="12" t="s">
        <v>17</v>
      </c>
      <c r="D24" s="6"/>
    </row>
    <row r="25" spans="1:6">
      <c r="A25" s="12"/>
      <c r="B25" s="12"/>
      <c r="C25" s="12" t="s">
        <v>96</v>
      </c>
      <c r="D25" s="84">
        <f>+D26</f>
        <v>-8000000</v>
      </c>
      <c r="F25" s="85"/>
    </row>
    <row r="26" spans="1:6">
      <c r="A26" s="87" t="s">
        <v>68</v>
      </c>
      <c r="B26" s="83"/>
      <c r="C26" s="52" t="s">
        <v>69</v>
      </c>
      <c r="D26" s="88">
        <f>D33</f>
        <v>-8000000</v>
      </c>
    </row>
    <row r="27" spans="1:6">
      <c r="A27" s="83"/>
      <c r="B27" s="83"/>
      <c r="C27" s="52" t="s">
        <v>70</v>
      </c>
      <c r="D27" s="25"/>
    </row>
    <row r="28" spans="1:6">
      <c r="A28" s="83"/>
      <c r="B28" s="83"/>
      <c r="C28" s="52" t="s">
        <v>35</v>
      </c>
      <c r="D28" s="25"/>
    </row>
    <row r="29" spans="1:6" ht="34.5">
      <c r="A29" s="83"/>
      <c r="B29" s="83"/>
      <c r="C29" s="12" t="s">
        <v>71</v>
      </c>
      <c r="D29" s="25"/>
    </row>
    <row r="30" spans="1:6">
      <c r="A30" s="83"/>
      <c r="B30" s="83"/>
      <c r="C30" s="52" t="s">
        <v>36</v>
      </c>
      <c r="D30" s="25"/>
    </row>
    <row r="31" spans="1:6" ht="34.5">
      <c r="A31" s="83"/>
      <c r="B31" s="83"/>
      <c r="C31" s="12" t="s">
        <v>72</v>
      </c>
      <c r="D31" s="25"/>
    </row>
    <row r="32" spans="1:6">
      <c r="A32" s="118" t="s">
        <v>37</v>
      </c>
      <c r="B32" s="118"/>
      <c r="C32" s="118"/>
      <c r="D32" s="25"/>
    </row>
    <row r="33" spans="1:4">
      <c r="A33" s="118"/>
      <c r="B33" s="119" t="s">
        <v>73</v>
      </c>
      <c r="C33" s="52" t="s">
        <v>6</v>
      </c>
      <c r="D33" s="88">
        <v>-8000000</v>
      </c>
    </row>
    <row r="34" spans="1:4">
      <c r="A34" s="118"/>
      <c r="B34" s="119"/>
      <c r="C34" s="12" t="s">
        <v>70</v>
      </c>
      <c r="D34" s="25"/>
    </row>
    <row r="35" spans="1:4">
      <c r="A35" s="118"/>
      <c r="B35" s="119"/>
      <c r="C35" s="52" t="s">
        <v>7</v>
      </c>
      <c r="D35" s="25"/>
    </row>
    <row r="36" spans="1:4" ht="51.75">
      <c r="A36" s="118"/>
      <c r="B36" s="119"/>
      <c r="C36" s="12" t="s">
        <v>74</v>
      </c>
      <c r="D36" s="25"/>
    </row>
    <row r="37" spans="1:4">
      <c r="A37" s="118"/>
      <c r="B37" s="119"/>
      <c r="C37" s="52" t="s">
        <v>21</v>
      </c>
      <c r="D37" s="25"/>
    </row>
    <row r="38" spans="1:4">
      <c r="A38" s="118"/>
      <c r="B38" s="119"/>
      <c r="C38" s="12" t="s">
        <v>75</v>
      </c>
      <c r="D38" s="25"/>
    </row>
  </sheetData>
  <mergeCells count="9">
    <mergeCell ref="C2:D2"/>
    <mergeCell ref="A32:C32"/>
    <mergeCell ref="A33:A38"/>
    <mergeCell ref="B33:B38"/>
    <mergeCell ref="C3:D3"/>
    <mergeCell ref="A6:D6"/>
    <mergeCell ref="A8:B8"/>
    <mergeCell ref="C8:C9"/>
    <mergeCell ref="A18:C18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opLeftCell="A19" zoomScaleNormal="100" zoomScaleSheetLayoutView="100" workbookViewId="0">
      <selection activeCell="F20" sqref="F20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24" style="48" customWidth="1"/>
    <col min="8" max="8" width="18.42578125" style="9" customWidth="1"/>
    <col min="9" max="9" width="18.85546875" style="10" bestFit="1" customWidth="1"/>
    <col min="10" max="10" width="16.140625" style="10" bestFit="1" customWidth="1"/>
    <col min="11" max="11" width="12.85546875" style="10" bestFit="1" customWidth="1"/>
    <col min="12" max="12" width="14.28515625" style="10" bestFit="1" customWidth="1"/>
    <col min="13" max="13" width="10.85546875" style="10" bestFit="1" customWidth="1"/>
    <col min="14" max="16384" width="9.140625" style="10"/>
  </cols>
  <sheetData>
    <row r="1" spans="1:10">
      <c r="G1" s="48" t="s">
        <v>2</v>
      </c>
    </row>
    <row r="2" spans="1:10">
      <c r="A2" s="72" t="s">
        <v>0</v>
      </c>
      <c r="D2" s="72" t="s">
        <v>0</v>
      </c>
      <c r="F2" s="117" t="s">
        <v>49</v>
      </c>
      <c r="G2" s="117"/>
    </row>
    <row r="3" spans="1:10">
      <c r="F3" s="117" t="s">
        <v>1</v>
      </c>
      <c r="G3" s="117"/>
    </row>
    <row r="4" spans="1:10">
      <c r="F4" s="32"/>
    </row>
    <row r="5" spans="1:10" ht="39" customHeight="1">
      <c r="A5" s="120" t="s">
        <v>50</v>
      </c>
      <c r="B5" s="120"/>
      <c r="C5" s="120"/>
      <c r="D5" s="120"/>
      <c r="E5" s="120"/>
      <c r="F5" s="120"/>
      <c r="G5" s="120"/>
    </row>
    <row r="6" spans="1:10" ht="18" thickBot="1">
      <c r="G6" s="95" t="s">
        <v>44</v>
      </c>
    </row>
    <row r="7" spans="1:10" ht="126.75" customHeight="1">
      <c r="A7" s="126" t="s">
        <v>16</v>
      </c>
      <c r="B7" s="127"/>
      <c r="C7" s="127"/>
      <c r="D7" s="128" t="s">
        <v>3</v>
      </c>
      <c r="E7" s="127"/>
      <c r="F7" s="127" t="s">
        <v>13</v>
      </c>
      <c r="G7" s="96" t="str">
        <f>'1'!D8</f>
        <v>Ցուցանիշների փոփոխությունները ավելացումները նշված են դրական նշանով, իսկ նվազեցումները՝ փակագծերում</v>
      </c>
      <c r="H7" s="73"/>
      <c r="I7" s="4"/>
    </row>
    <row r="8" spans="1:10" ht="48.75">
      <c r="A8" s="74" t="s">
        <v>8</v>
      </c>
      <c r="B8" s="75" t="s">
        <v>9</v>
      </c>
      <c r="C8" s="75" t="s">
        <v>10</v>
      </c>
      <c r="D8" s="76" t="s">
        <v>11</v>
      </c>
      <c r="E8" s="75" t="s">
        <v>12</v>
      </c>
      <c r="F8" s="122"/>
      <c r="G8" s="36" t="s">
        <v>53</v>
      </c>
    </row>
    <row r="9" spans="1:10">
      <c r="A9" s="12"/>
      <c r="B9" s="12"/>
      <c r="C9" s="12"/>
      <c r="D9" s="12"/>
      <c r="E9" s="12"/>
      <c r="F9" s="12" t="s">
        <v>29</v>
      </c>
      <c r="G9" s="97">
        <f>G11+G30</f>
        <v>0</v>
      </c>
      <c r="H9" s="13"/>
    </row>
    <row r="10" spans="1:10">
      <c r="A10" s="12"/>
      <c r="B10" s="12"/>
      <c r="C10" s="12"/>
      <c r="D10" s="12"/>
      <c r="E10" s="12"/>
      <c r="F10" s="12" t="s">
        <v>28</v>
      </c>
      <c r="G10" s="98"/>
      <c r="H10" s="13"/>
    </row>
    <row r="11" spans="1:10" ht="23.25" customHeight="1">
      <c r="A11" s="14" t="s">
        <v>30</v>
      </c>
      <c r="B11" s="14"/>
      <c r="C11" s="14"/>
      <c r="D11" s="14"/>
      <c r="E11" s="14"/>
      <c r="F11" s="14" t="s">
        <v>31</v>
      </c>
      <c r="G11" s="99">
        <f>G13</f>
        <v>8000000</v>
      </c>
      <c r="H11" s="15"/>
    </row>
    <row r="12" spans="1:10">
      <c r="A12" s="12"/>
      <c r="B12" s="12"/>
      <c r="C12" s="12"/>
      <c r="D12" s="12"/>
      <c r="E12" s="12"/>
      <c r="F12" s="12" t="s">
        <v>28</v>
      </c>
      <c r="G12" s="6"/>
      <c r="H12" s="15"/>
      <c r="I12" s="16"/>
      <c r="J12" s="16"/>
    </row>
    <row r="13" spans="1:10">
      <c r="A13" s="11"/>
      <c r="B13" s="44" t="s">
        <v>54</v>
      </c>
      <c r="C13" s="12"/>
      <c r="D13" s="12"/>
      <c r="E13" s="12"/>
      <c r="F13" s="40" t="s">
        <v>55</v>
      </c>
      <c r="G13" s="8">
        <f>G15</f>
        <v>8000000</v>
      </c>
    </row>
    <row r="14" spans="1:10">
      <c r="A14" s="11"/>
      <c r="B14" s="12"/>
      <c r="C14" s="12"/>
      <c r="D14" s="12"/>
      <c r="E14" s="12"/>
      <c r="F14" s="40" t="s">
        <v>45</v>
      </c>
      <c r="G14" s="8"/>
    </row>
    <row r="15" spans="1:10" ht="34.5">
      <c r="A15" s="11"/>
      <c r="B15" s="12"/>
      <c r="C15" s="44" t="s">
        <v>56</v>
      </c>
      <c r="D15" s="12"/>
      <c r="E15" s="12"/>
      <c r="F15" s="40" t="s">
        <v>57</v>
      </c>
      <c r="G15" s="8">
        <f>G17</f>
        <v>8000000</v>
      </c>
    </row>
    <row r="16" spans="1:10">
      <c r="A16" s="11"/>
      <c r="B16" s="12"/>
      <c r="C16" s="44"/>
      <c r="D16" s="12"/>
      <c r="E16" s="12"/>
      <c r="F16" s="19" t="s">
        <v>28</v>
      </c>
      <c r="G16" s="8"/>
    </row>
    <row r="17" spans="1:8">
      <c r="A17" s="14"/>
      <c r="B17" s="14"/>
      <c r="C17" s="14"/>
      <c r="D17" s="14"/>
      <c r="E17" s="14"/>
      <c r="F17" s="14" t="str">
        <f>'[1]1'!C24</f>
        <v xml:space="preserve"> ՀՀ աշխատանքի և սոցիալական հարցերի նախարարություն</v>
      </c>
      <c r="G17" s="100">
        <f>G19</f>
        <v>8000000</v>
      </c>
      <c r="H17" s="13"/>
    </row>
    <row r="18" spans="1:8">
      <c r="A18" s="14"/>
      <c r="B18" s="14"/>
      <c r="C18" s="14"/>
      <c r="D18" s="14"/>
      <c r="E18" s="14"/>
      <c r="F18" s="14" t="s">
        <v>28</v>
      </c>
      <c r="G18" s="100"/>
      <c r="H18" s="13"/>
    </row>
    <row r="19" spans="1:8" ht="69">
      <c r="A19" s="11"/>
      <c r="B19" s="12"/>
      <c r="C19" s="12"/>
      <c r="D19" s="12">
        <v>1225</v>
      </c>
      <c r="E19" s="12"/>
      <c r="F19" s="77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19" s="8">
        <f>G21</f>
        <v>8000000</v>
      </c>
    </row>
    <row r="20" spans="1:8">
      <c r="A20" s="11"/>
      <c r="B20" s="12"/>
      <c r="C20" s="12"/>
      <c r="D20" s="12"/>
      <c r="E20" s="12"/>
      <c r="F20" s="19" t="s">
        <v>28</v>
      </c>
      <c r="G20" s="8"/>
    </row>
    <row r="21" spans="1:8" ht="34.5">
      <c r="A21" s="11"/>
      <c r="B21" s="11"/>
      <c r="C21" s="11"/>
      <c r="D21" s="45"/>
      <c r="E21" s="46">
        <f>'1'!B19</f>
        <v>12017</v>
      </c>
      <c r="F21" s="12" t="str">
        <f>'1'!C20</f>
        <v xml:space="preserve"> Լեռնային Ղարաբաղից  բռնի տեղահանվածներին  միանվագ դրամական  աջակցության տրամադրում</v>
      </c>
      <c r="G21" s="8">
        <f>G23</f>
        <v>8000000</v>
      </c>
    </row>
    <row r="22" spans="1:8">
      <c r="A22" s="11"/>
      <c r="B22" s="11"/>
      <c r="C22" s="11"/>
      <c r="D22" s="45"/>
      <c r="E22" s="46"/>
      <c r="F22" s="78" t="s">
        <v>58</v>
      </c>
      <c r="G22" s="8"/>
    </row>
    <row r="23" spans="1:8" ht="34.5">
      <c r="A23" s="11"/>
      <c r="B23" s="11"/>
      <c r="C23" s="11"/>
      <c r="D23" s="47"/>
      <c r="E23" s="47"/>
      <c r="F23" s="78" t="s">
        <v>66</v>
      </c>
      <c r="G23" s="8">
        <f>G25</f>
        <v>8000000</v>
      </c>
    </row>
    <row r="24" spans="1:8" ht="34.5">
      <c r="A24" s="11"/>
      <c r="B24" s="11"/>
      <c r="C24" s="11"/>
      <c r="D24" s="45"/>
      <c r="E24" s="46"/>
      <c r="F24" s="51" t="s">
        <v>20</v>
      </c>
      <c r="G24" s="8"/>
    </row>
    <row r="25" spans="1:8">
      <c r="A25" s="11"/>
      <c r="B25" s="11"/>
      <c r="C25" s="11"/>
      <c r="D25" s="45"/>
      <c r="E25" s="46"/>
      <c r="F25" s="51" t="s">
        <v>29</v>
      </c>
      <c r="G25" s="8">
        <f t="shared" ref="G25:G28" si="0">G26</f>
        <v>8000000</v>
      </c>
    </row>
    <row r="26" spans="1:8">
      <c r="A26" s="11"/>
      <c r="B26" s="11"/>
      <c r="C26" s="11"/>
      <c r="D26" s="45"/>
      <c r="E26" s="46"/>
      <c r="F26" s="51" t="s">
        <v>32</v>
      </c>
      <c r="G26" s="8">
        <f t="shared" si="0"/>
        <v>8000000</v>
      </c>
    </row>
    <row r="27" spans="1:8">
      <c r="A27" s="11"/>
      <c r="B27" s="11"/>
      <c r="C27" s="11"/>
      <c r="D27" s="45"/>
      <c r="E27" s="46"/>
      <c r="F27" s="51" t="s">
        <v>63</v>
      </c>
      <c r="G27" s="8">
        <f t="shared" si="0"/>
        <v>8000000</v>
      </c>
    </row>
    <row r="28" spans="1:8" ht="34.5">
      <c r="A28" s="11"/>
      <c r="B28" s="11"/>
      <c r="C28" s="11"/>
      <c r="D28" s="45"/>
      <c r="E28" s="46"/>
      <c r="F28" s="51" t="s">
        <v>64</v>
      </c>
      <c r="G28" s="8">
        <f t="shared" si="0"/>
        <v>8000000</v>
      </c>
    </row>
    <row r="29" spans="1:8">
      <c r="A29" s="11"/>
      <c r="B29" s="11"/>
      <c r="C29" s="11"/>
      <c r="D29" s="45"/>
      <c r="E29" s="46"/>
      <c r="F29" s="51" t="s">
        <v>65</v>
      </c>
      <c r="G29" s="8">
        <f>'1'!D19</f>
        <v>8000000</v>
      </c>
    </row>
    <row r="30" spans="1:8" ht="34.5">
      <c r="A30" s="33">
        <v>11</v>
      </c>
      <c r="B30" s="34"/>
      <c r="C30" s="34"/>
      <c r="D30" s="1"/>
      <c r="E30" s="11"/>
      <c r="F30" s="35" t="s">
        <v>77</v>
      </c>
      <c r="G30" s="36">
        <f t="shared" ref="G30" si="1">G32</f>
        <v>-8000000</v>
      </c>
      <c r="H30" s="10"/>
    </row>
    <row r="31" spans="1:8">
      <c r="A31" s="33"/>
      <c r="B31" s="34"/>
      <c r="C31" s="37"/>
      <c r="D31" s="37"/>
      <c r="E31" s="37"/>
      <c r="F31" s="29" t="s">
        <v>45</v>
      </c>
      <c r="G31" s="36"/>
      <c r="H31" s="10"/>
    </row>
    <row r="32" spans="1:8">
      <c r="A32" s="33"/>
      <c r="B32" s="38" t="s">
        <v>78</v>
      </c>
      <c r="C32" s="34"/>
      <c r="D32" s="39"/>
      <c r="E32" s="40"/>
      <c r="F32" s="41" t="s">
        <v>79</v>
      </c>
      <c r="G32" s="36">
        <f t="shared" ref="G32" si="2">G34</f>
        <v>-8000000</v>
      </c>
      <c r="H32" s="10"/>
    </row>
    <row r="33" spans="1:8">
      <c r="A33" s="33"/>
      <c r="B33" s="34"/>
      <c r="C33" s="37"/>
      <c r="D33" s="1"/>
      <c r="E33" s="11"/>
      <c r="F33" s="29" t="s">
        <v>45</v>
      </c>
      <c r="G33" s="36"/>
      <c r="H33" s="10"/>
    </row>
    <row r="34" spans="1:8">
      <c r="A34" s="33"/>
      <c r="B34" s="38"/>
      <c r="C34" s="38" t="s">
        <v>78</v>
      </c>
      <c r="D34" s="1"/>
      <c r="E34" s="40"/>
      <c r="F34" s="41" t="s">
        <v>80</v>
      </c>
      <c r="G34" s="36">
        <f>G36</f>
        <v>-8000000</v>
      </c>
      <c r="H34" s="10"/>
    </row>
    <row r="35" spans="1:8">
      <c r="A35" s="33"/>
      <c r="B35" s="34"/>
      <c r="C35" s="37"/>
      <c r="D35" s="1"/>
      <c r="E35" s="40"/>
      <c r="F35" s="29" t="s">
        <v>93</v>
      </c>
      <c r="G35" s="36"/>
      <c r="H35" s="10"/>
    </row>
    <row r="36" spans="1:8">
      <c r="A36" s="33"/>
      <c r="B36" s="34"/>
      <c r="C36" s="37"/>
      <c r="D36" s="1"/>
      <c r="E36" s="40"/>
      <c r="F36" s="29" t="s">
        <v>82</v>
      </c>
      <c r="G36" s="36">
        <f>G38</f>
        <v>-8000000</v>
      </c>
      <c r="H36" s="10"/>
    </row>
    <row r="37" spans="1:8">
      <c r="A37" s="33"/>
      <c r="B37" s="34"/>
      <c r="C37" s="37"/>
      <c r="D37" s="1"/>
      <c r="E37" s="40"/>
      <c r="F37" s="89" t="s">
        <v>93</v>
      </c>
      <c r="G37" s="36"/>
      <c r="H37" s="10"/>
    </row>
    <row r="38" spans="1:8">
      <c r="A38" s="33"/>
      <c r="B38" s="34"/>
      <c r="C38" s="37"/>
      <c r="D38" s="39">
        <v>1139</v>
      </c>
      <c r="E38" s="11"/>
      <c r="F38" s="35" t="s">
        <v>80</v>
      </c>
      <c r="G38" s="36">
        <f>G40</f>
        <v>-8000000</v>
      </c>
      <c r="H38" s="10"/>
    </row>
    <row r="39" spans="1:8">
      <c r="A39" s="33"/>
      <c r="B39" s="34"/>
      <c r="C39" s="37"/>
      <c r="D39" s="37"/>
      <c r="E39" s="37"/>
      <c r="F39" s="29" t="s">
        <v>45</v>
      </c>
      <c r="G39" s="36"/>
      <c r="H39" s="10"/>
    </row>
    <row r="40" spans="1:8">
      <c r="A40" s="33"/>
      <c r="B40" s="34"/>
      <c r="C40" s="37"/>
      <c r="D40" s="39"/>
      <c r="E40" s="1">
        <v>11001</v>
      </c>
      <c r="F40" s="11" t="s">
        <v>80</v>
      </c>
      <c r="G40" s="36">
        <f t="shared" ref="G40" si="3">G42</f>
        <v>-8000000</v>
      </c>
      <c r="H40" s="10"/>
    </row>
    <row r="41" spans="1:8">
      <c r="A41" s="33"/>
      <c r="B41" s="34"/>
      <c r="C41" s="37"/>
      <c r="D41" s="1"/>
      <c r="E41" s="40"/>
      <c r="F41" s="29" t="s">
        <v>81</v>
      </c>
      <c r="G41" s="36"/>
      <c r="H41" s="10"/>
    </row>
    <row r="42" spans="1:8">
      <c r="A42" s="33"/>
      <c r="B42" s="34"/>
      <c r="C42" s="37"/>
      <c r="D42" s="39"/>
      <c r="E42" s="40"/>
      <c r="F42" s="42" t="s">
        <v>82</v>
      </c>
      <c r="G42" s="36">
        <f t="shared" ref="G42" si="4">G44</f>
        <v>-8000000</v>
      </c>
      <c r="H42" s="10"/>
    </row>
    <row r="43" spans="1:8" ht="34.5">
      <c r="A43" s="33"/>
      <c r="B43" s="34"/>
      <c r="C43" s="37"/>
      <c r="D43" s="37"/>
      <c r="E43" s="43"/>
      <c r="F43" s="29" t="s">
        <v>83</v>
      </c>
      <c r="G43" s="36"/>
      <c r="H43" s="10"/>
    </row>
    <row r="44" spans="1:8">
      <c r="A44" s="33"/>
      <c r="B44" s="34"/>
      <c r="C44" s="37"/>
      <c r="D44" s="37"/>
      <c r="E44" s="43"/>
      <c r="F44" s="29" t="s">
        <v>29</v>
      </c>
      <c r="G44" s="36">
        <f t="shared" ref="G44:G46" si="5">G45</f>
        <v>-8000000</v>
      </c>
      <c r="H44" s="10"/>
    </row>
    <row r="45" spans="1:8">
      <c r="A45" s="33"/>
      <c r="B45" s="34"/>
      <c r="C45" s="37"/>
      <c r="D45" s="37"/>
      <c r="E45" s="43"/>
      <c r="F45" s="29" t="s">
        <v>84</v>
      </c>
      <c r="G45" s="36">
        <f t="shared" si="5"/>
        <v>-8000000</v>
      </c>
      <c r="H45" s="10"/>
    </row>
    <row r="46" spans="1:8">
      <c r="A46" s="33"/>
      <c r="B46" s="34"/>
      <c r="C46" s="37"/>
      <c r="D46" s="37"/>
      <c r="E46" s="43"/>
      <c r="F46" s="29" t="s">
        <v>85</v>
      </c>
      <c r="G46" s="36">
        <f t="shared" si="5"/>
        <v>-8000000</v>
      </c>
      <c r="H46" s="10"/>
    </row>
    <row r="47" spans="1:8">
      <c r="A47" s="33"/>
      <c r="B47" s="34"/>
      <c r="C47" s="37"/>
      <c r="D47" s="1"/>
      <c r="E47" s="40"/>
      <c r="F47" s="29" t="s">
        <v>86</v>
      </c>
      <c r="G47" s="36">
        <f>'1'!D33</f>
        <v>-8000000</v>
      </c>
      <c r="H47" s="10"/>
    </row>
  </sheetData>
  <mergeCells count="6">
    <mergeCell ref="A5:G5"/>
    <mergeCell ref="A7:C7"/>
    <mergeCell ref="D7:E7"/>
    <mergeCell ref="F7:F8"/>
    <mergeCell ref="F2:G2"/>
    <mergeCell ref="F3:G3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opLeftCell="A13" zoomScaleNormal="100" zoomScaleSheetLayoutView="100" workbookViewId="0">
      <selection activeCell="B7" sqref="B7"/>
    </sheetView>
  </sheetViews>
  <sheetFormatPr defaultRowHeight="17.25"/>
  <cols>
    <col min="1" max="1" width="50.42578125" style="10" customWidth="1"/>
    <col min="2" max="2" width="74.140625" style="10" customWidth="1"/>
    <col min="3" max="3" width="29.425781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C1" s="48" t="s">
        <v>52</v>
      </c>
    </row>
    <row r="2" spans="1:3">
      <c r="A2" s="32"/>
      <c r="B2" s="117" t="s">
        <v>49</v>
      </c>
      <c r="C2" s="117"/>
    </row>
    <row r="3" spans="1:3">
      <c r="A3" s="32"/>
      <c r="B3" s="117" t="s">
        <v>1</v>
      </c>
      <c r="C3" s="117"/>
    </row>
    <row r="4" spans="1:3" ht="17.25" customHeight="1">
      <c r="A4" s="32"/>
      <c r="B4" s="67"/>
      <c r="C4" s="90"/>
    </row>
    <row r="5" spans="1:3" ht="14.25" customHeight="1">
      <c r="A5" s="147" t="s">
        <v>40</v>
      </c>
      <c r="B5" s="147"/>
      <c r="C5" s="147"/>
    </row>
    <row r="6" spans="1:3" ht="61.5" customHeight="1">
      <c r="A6" s="148" t="s">
        <v>92</v>
      </c>
      <c r="B6" s="148"/>
      <c r="C6" s="148"/>
    </row>
    <row r="7" spans="1:3" ht="24.75" customHeight="1">
      <c r="A7" s="31"/>
      <c r="B7" s="31"/>
      <c r="C7" s="31"/>
    </row>
    <row r="8" spans="1:3">
      <c r="A8" s="149" t="s">
        <v>43</v>
      </c>
      <c r="B8" s="149"/>
      <c r="C8" s="149"/>
    </row>
    <row r="9" spans="1:3">
      <c r="A9" s="49"/>
      <c r="B9" s="49"/>
      <c r="C9" s="50"/>
    </row>
    <row r="10" spans="1:3" ht="30.75" customHeight="1">
      <c r="A10" s="150" t="s">
        <v>41</v>
      </c>
      <c r="B10" s="150"/>
      <c r="C10" s="150"/>
    </row>
    <row r="11" spans="1:3">
      <c r="A11" s="17"/>
      <c r="B11" s="17"/>
      <c r="C11" s="18"/>
    </row>
    <row r="12" spans="1:3">
      <c r="A12" s="60" t="s">
        <v>38</v>
      </c>
      <c r="B12" s="115" t="s">
        <v>39</v>
      </c>
      <c r="C12" s="109"/>
    </row>
    <row r="13" spans="1:3" ht="51.75">
      <c r="A13" s="112">
        <v>1225</v>
      </c>
      <c r="B13" s="116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109"/>
    </row>
    <row r="14" spans="1:3" ht="23.25" customHeight="1">
      <c r="A14" s="139" t="s">
        <v>59</v>
      </c>
      <c r="B14" s="139"/>
      <c r="C14" s="110"/>
    </row>
    <row r="15" spans="1:3">
      <c r="A15" s="29"/>
      <c r="B15" s="29"/>
      <c r="C15" s="111"/>
    </row>
    <row r="16" spans="1:3" ht="83.25" customHeight="1">
      <c r="A16" s="51" t="s">
        <v>26</v>
      </c>
      <c r="B16" s="52">
        <f>'1'!A12</f>
        <v>1225</v>
      </c>
      <c r="C16" s="88" t="s">
        <v>60</v>
      </c>
    </row>
    <row r="17" spans="1:3" ht="38.25" customHeight="1">
      <c r="A17" s="51" t="s">
        <v>22</v>
      </c>
      <c r="B17" s="52">
        <f>'1'!B19</f>
        <v>12017</v>
      </c>
      <c r="C17" s="53" t="s">
        <v>61</v>
      </c>
    </row>
    <row r="18" spans="1:3" ht="74.25" customHeight="1">
      <c r="A18" s="51" t="s">
        <v>23</v>
      </c>
      <c r="B18" s="12" t="str">
        <f>'1'!C20</f>
        <v xml:space="preserve"> Լեռնային Ղարաբաղից  բռնի տեղահանվածներին  միանվագ դրամական  աջակցության տրամադրում</v>
      </c>
      <c r="C18" s="144"/>
    </row>
    <row r="19" spans="1:3" ht="90" customHeight="1">
      <c r="A19" s="51" t="s">
        <v>24</v>
      </c>
      <c r="B19" s="12" t="str">
        <f>'1'!C22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9" s="145"/>
    </row>
    <row r="20" spans="1:3" ht="25.5" customHeight="1">
      <c r="A20" s="54" t="s">
        <v>19</v>
      </c>
      <c r="B20" s="52" t="s">
        <v>18</v>
      </c>
      <c r="C20" s="145"/>
    </row>
    <row r="21" spans="1:3" ht="42" customHeight="1">
      <c r="A21" s="55" t="s">
        <v>14</v>
      </c>
      <c r="B21" s="19" t="s">
        <v>98</v>
      </c>
      <c r="C21" s="146"/>
    </row>
    <row r="22" spans="1:3" ht="17.25" customHeight="1">
      <c r="A22" s="142" t="s">
        <v>27</v>
      </c>
      <c r="B22" s="143"/>
      <c r="C22" s="22"/>
    </row>
    <row r="23" spans="1:3" ht="17.25" customHeight="1">
      <c r="A23" s="131" t="s">
        <v>97</v>
      </c>
      <c r="B23" s="132"/>
      <c r="C23" s="101">
        <v>80000</v>
      </c>
    </row>
    <row r="24" spans="1:3" ht="17.25" customHeight="1">
      <c r="A24" s="133" t="s">
        <v>25</v>
      </c>
      <c r="B24" s="133"/>
      <c r="C24" s="56">
        <f>'1'!D19</f>
        <v>8000000</v>
      </c>
    </row>
    <row r="25" spans="1:3">
      <c r="A25" s="57"/>
      <c r="B25" s="58"/>
    </row>
    <row r="27" spans="1:3">
      <c r="A27" s="136" t="s">
        <v>87</v>
      </c>
      <c r="B27" s="137"/>
      <c r="C27" s="138"/>
    </row>
    <row r="28" spans="1:3">
      <c r="A28" s="68"/>
      <c r="B28" s="59"/>
      <c r="C28" s="10"/>
    </row>
    <row r="29" spans="1:3">
      <c r="A29" s="60" t="s">
        <v>38</v>
      </c>
      <c r="B29" s="115" t="s">
        <v>39</v>
      </c>
      <c r="C29" s="10"/>
    </row>
    <row r="30" spans="1:3">
      <c r="A30" s="112">
        <v>1139</v>
      </c>
      <c r="B30" s="116" t="s">
        <v>80</v>
      </c>
      <c r="C30" s="10"/>
    </row>
    <row r="31" spans="1:3">
      <c r="A31" s="139" t="s">
        <v>88</v>
      </c>
      <c r="B31" s="139"/>
      <c r="C31" s="10"/>
    </row>
    <row r="32" spans="1:3">
      <c r="A32" s="63"/>
      <c r="B32" s="64"/>
      <c r="C32" s="10"/>
    </row>
    <row r="33" spans="1:3" ht="87.75" customHeight="1">
      <c r="A33" s="65" t="s">
        <v>26</v>
      </c>
      <c r="B33" s="69">
        <v>1139</v>
      </c>
      <c r="C33" s="93" t="s">
        <v>47</v>
      </c>
    </row>
    <row r="34" spans="1:3">
      <c r="A34" s="65" t="s">
        <v>22</v>
      </c>
      <c r="B34" s="69">
        <v>11001</v>
      </c>
      <c r="C34" s="1" t="s">
        <v>53</v>
      </c>
    </row>
    <row r="35" spans="1:3">
      <c r="A35" s="65" t="s">
        <v>23</v>
      </c>
      <c r="B35" s="69" t="s">
        <v>89</v>
      </c>
      <c r="C35" s="140"/>
    </row>
    <row r="36" spans="1:3" ht="69">
      <c r="A36" s="65" t="s">
        <v>24</v>
      </c>
      <c r="B36" s="69" t="s">
        <v>90</v>
      </c>
      <c r="C36" s="141"/>
    </row>
    <row r="37" spans="1:3">
      <c r="A37" s="65" t="s">
        <v>19</v>
      </c>
      <c r="B37" s="69" t="s">
        <v>91</v>
      </c>
      <c r="C37" s="8"/>
    </row>
    <row r="38" spans="1:3">
      <c r="A38" s="12" t="s">
        <v>94</v>
      </c>
      <c r="B38" s="52" t="s">
        <v>95</v>
      </c>
      <c r="C38" s="8"/>
    </row>
    <row r="39" spans="1:3">
      <c r="A39" s="134" t="s">
        <v>27</v>
      </c>
      <c r="B39" s="135"/>
      <c r="C39" s="8"/>
    </row>
    <row r="40" spans="1:3">
      <c r="A40" s="129" t="s">
        <v>25</v>
      </c>
      <c r="B40" s="130"/>
      <c r="C40" s="8">
        <f>'1'!D33</f>
        <v>-8000000</v>
      </c>
    </row>
    <row r="41" spans="1:3">
      <c r="A41" s="70"/>
      <c r="B41" s="71"/>
      <c r="C41" s="8"/>
    </row>
  </sheetData>
  <sortState ref="A17:O22">
    <sortCondition ref="C12"/>
  </sortState>
  <mergeCells count="16">
    <mergeCell ref="A40:B40"/>
    <mergeCell ref="B2:C2"/>
    <mergeCell ref="B3:C3"/>
    <mergeCell ref="A23:B23"/>
    <mergeCell ref="A24:B24"/>
    <mergeCell ref="A39:B39"/>
    <mergeCell ref="A27:C27"/>
    <mergeCell ref="A31:B31"/>
    <mergeCell ref="C35:C36"/>
    <mergeCell ref="A22:B22"/>
    <mergeCell ref="C18:C21"/>
    <mergeCell ref="A5:C5"/>
    <mergeCell ref="A6:C6"/>
    <mergeCell ref="A8:C8"/>
    <mergeCell ref="A10:C10"/>
    <mergeCell ref="A14:B14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abSelected="1" zoomScaleNormal="100" zoomScaleSheetLayoutView="100" workbookViewId="0">
      <selection activeCell="B2" sqref="B2:C2"/>
    </sheetView>
  </sheetViews>
  <sheetFormatPr defaultRowHeight="17.25"/>
  <cols>
    <col min="1" max="1" width="50.42578125" style="10" customWidth="1"/>
    <col min="2" max="2" width="74.140625" style="10" customWidth="1"/>
    <col min="3" max="3" width="23.28515625" style="48" customWidth="1"/>
    <col min="4" max="4" width="9.5703125" style="10" customWidth="1"/>
    <col min="5" max="5" width="16.5703125" style="10" customWidth="1"/>
    <col min="6" max="6" width="10" style="10" customWidth="1"/>
    <col min="7" max="16384" width="9.140625" style="10"/>
  </cols>
  <sheetData>
    <row r="1" spans="1:3">
      <c r="A1" s="102"/>
      <c r="B1" s="102"/>
      <c r="C1" s="48" t="s">
        <v>48</v>
      </c>
    </row>
    <row r="2" spans="1:3">
      <c r="A2" s="102"/>
      <c r="B2" s="117" t="s">
        <v>49</v>
      </c>
      <c r="C2" s="117"/>
    </row>
    <row r="3" spans="1:3">
      <c r="A3" s="102"/>
      <c r="B3" s="117" t="s">
        <v>1</v>
      </c>
      <c r="C3" s="117"/>
    </row>
    <row r="4" spans="1:3">
      <c r="A4" s="147" t="s">
        <v>40</v>
      </c>
      <c r="B4" s="147"/>
      <c r="C4" s="147"/>
    </row>
    <row r="5" spans="1:3" ht="55.5" customHeight="1">
      <c r="A5" s="148" t="s">
        <v>103</v>
      </c>
      <c r="B5" s="148"/>
      <c r="C5" s="148"/>
    </row>
    <row r="6" spans="1:3">
      <c r="A6" s="105"/>
      <c r="B6" s="105"/>
      <c r="C6" s="105"/>
    </row>
    <row r="7" spans="1:3">
      <c r="A7" s="154" t="s">
        <v>62</v>
      </c>
      <c r="B7" s="154"/>
      <c r="C7" s="154"/>
    </row>
    <row r="8" spans="1:3">
      <c r="A8" s="49"/>
      <c r="B8" s="49"/>
      <c r="C8" s="50"/>
    </row>
    <row r="9" spans="1:3">
      <c r="A9" s="150" t="s">
        <v>67</v>
      </c>
      <c r="B9" s="150"/>
      <c r="C9" s="150"/>
    </row>
    <row r="10" spans="1:3">
      <c r="A10" s="17"/>
      <c r="B10" s="17"/>
      <c r="C10" s="18"/>
    </row>
    <row r="11" spans="1:3">
      <c r="A11" s="60" t="s">
        <v>38</v>
      </c>
      <c r="B11" s="61" t="s">
        <v>39</v>
      </c>
      <c r="C11" s="18"/>
    </row>
    <row r="12" spans="1:3" ht="51.75">
      <c r="A12" s="112">
        <v>1225</v>
      </c>
      <c r="B12" s="62" t="str">
        <f>'1'!C13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8"/>
    </row>
    <row r="13" spans="1:3">
      <c r="A13" s="139" t="s">
        <v>59</v>
      </c>
      <c r="B13" s="139"/>
      <c r="C13" s="21"/>
    </row>
    <row r="14" spans="1:3">
      <c r="A14" s="106"/>
      <c r="B14" s="106"/>
      <c r="C14" s="21"/>
    </row>
    <row r="15" spans="1:3" ht="86.25">
      <c r="A15" s="51" t="s">
        <v>26</v>
      </c>
      <c r="B15" s="103">
        <f>'3'!B16</f>
        <v>1225</v>
      </c>
      <c r="C15" s="88" t="s">
        <v>60</v>
      </c>
    </row>
    <row r="16" spans="1:3">
      <c r="A16" s="51" t="s">
        <v>22</v>
      </c>
      <c r="B16" s="103">
        <f>'3'!B17</f>
        <v>12017</v>
      </c>
      <c r="C16" s="53" t="s">
        <v>61</v>
      </c>
    </row>
    <row r="17" spans="1:3" ht="46.5" customHeight="1">
      <c r="A17" s="51" t="s">
        <v>23</v>
      </c>
      <c r="B17" s="103" t="str">
        <f>'3'!B18</f>
        <v xml:space="preserve"> Լեռնային Ղարաբաղից  բռնի տեղահանվածներին  միանվագ դրամական  աջակցության տրամադրում</v>
      </c>
      <c r="C17" s="144"/>
    </row>
    <row r="18" spans="1:3" ht="87.75" customHeight="1">
      <c r="A18" s="51" t="s">
        <v>24</v>
      </c>
      <c r="B18" s="103" t="str">
        <f>'3'!B19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8" s="145"/>
    </row>
    <row r="19" spans="1:3">
      <c r="A19" s="107" t="s">
        <v>19</v>
      </c>
      <c r="B19" s="103" t="str">
        <f>'3'!B20</f>
        <v xml:space="preserve"> Տրանսֆերտների տրամադրում </v>
      </c>
      <c r="C19" s="145"/>
    </row>
    <row r="20" spans="1:3" ht="34.5">
      <c r="A20" s="55" t="s">
        <v>14</v>
      </c>
      <c r="B20" s="103" t="str">
        <f>'3'!B21</f>
        <v>ՀՀ կառավարության 2023 թ․ հոկտեմբերի 3-ի N 1675-Լ որոշման
պահանջներին համապատասխան</v>
      </c>
      <c r="C20" s="146"/>
    </row>
    <row r="21" spans="1:3">
      <c r="A21" s="142" t="s">
        <v>27</v>
      </c>
      <c r="B21" s="143"/>
      <c r="C21" s="22"/>
    </row>
    <row r="22" spans="1:3">
      <c r="A22" s="155" t="str">
        <f>'3'!A23:B23</f>
        <v>Շահառուների թիվը (անձ)</v>
      </c>
      <c r="B22" s="156"/>
      <c r="C22" s="56">
        <f>'3'!C23</f>
        <v>80000</v>
      </c>
    </row>
    <row r="23" spans="1:3">
      <c r="A23" s="133" t="s">
        <v>25</v>
      </c>
      <c r="B23" s="133"/>
      <c r="C23" s="88">
        <f>'3'!C24</f>
        <v>8000000</v>
      </c>
    </row>
    <row r="24" spans="1:3">
      <c r="A24" s="57"/>
      <c r="B24" s="58"/>
    </row>
    <row r="26" spans="1:3">
      <c r="A26" s="151" t="s">
        <v>87</v>
      </c>
      <c r="B26" s="152"/>
      <c r="C26" s="153"/>
    </row>
    <row r="27" spans="1:3">
      <c r="A27" s="59"/>
      <c r="B27" s="59"/>
      <c r="C27" s="10"/>
    </row>
    <row r="28" spans="1:3">
      <c r="A28" s="60" t="s">
        <v>38</v>
      </c>
      <c r="B28" s="61" t="s">
        <v>39</v>
      </c>
      <c r="C28" s="10"/>
    </row>
    <row r="29" spans="1:3">
      <c r="A29" s="104">
        <v>1139</v>
      </c>
      <c r="B29" s="62" t="s">
        <v>80</v>
      </c>
      <c r="C29" s="10"/>
    </row>
    <row r="30" spans="1:3">
      <c r="A30" s="139" t="s">
        <v>88</v>
      </c>
      <c r="B30" s="139"/>
      <c r="C30" s="10"/>
    </row>
    <row r="31" spans="1:3">
      <c r="A31" s="63"/>
      <c r="B31" s="64"/>
      <c r="C31" s="10"/>
    </row>
    <row r="32" spans="1:3" ht="86.25">
      <c r="A32" s="65" t="s">
        <v>26</v>
      </c>
      <c r="B32" s="66">
        <v>1139</v>
      </c>
      <c r="C32" s="108" t="s">
        <v>47</v>
      </c>
    </row>
    <row r="33" spans="1:3">
      <c r="A33" s="65" t="s">
        <v>22</v>
      </c>
      <c r="B33" s="66">
        <v>11001</v>
      </c>
      <c r="C33" s="1" t="s">
        <v>53</v>
      </c>
    </row>
    <row r="34" spans="1:3">
      <c r="A34" s="65" t="s">
        <v>23</v>
      </c>
      <c r="B34" s="66" t="s">
        <v>89</v>
      </c>
      <c r="C34" s="140"/>
    </row>
    <row r="35" spans="1:3" ht="69">
      <c r="A35" s="65" t="s">
        <v>24</v>
      </c>
      <c r="B35" s="66" t="s">
        <v>90</v>
      </c>
      <c r="C35" s="141"/>
    </row>
    <row r="36" spans="1:3">
      <c r="A36" s="65" t="s">
        <v>19</v>
      </c>
      <c r="B36" s="66" t="s">
        <v>91</v>
      </c>
      <c r="C36" s="8"/>
    </row>
    <row r="37" spans="1:3">
      <c r="A37" s="103" t="s">
        <v>94</v>
      </c>
      <c r="B37" s="103" t="s">
        <v>95</v>
      </c>
      <c r="C37" s="8"/>
    </row>
    <row r="38" spans="1:3">
      <c r="A38" s="134" t="s">
        <v>27</v>
      </c>
      <c r="B38" s="135"/>
      <c r="C38" s="8"/>
    </row>
    <row r="39" spans="1:3">
      <c r="A39" s="129" t="s">
        <v>25</v>
      </c>
      <c r="B39" s="130"/>
      <c r="C39" s="8">
        <f>'1'!D33</f>
        <v>-8000000</v>
      </c>
    </row>
    <row r="40" spans="1:3">
      <c r="C40" s="10"/>
    </row>
  </sheetData>
  <mergeCells count="16">
    <mergeCell ref="B2:C2"/>
    <mergeCell ref="B3:C3"/>
    <mergeCell ref="A9:C9"/>
    <mergeCell ref="A13:B13"/>
    <mergeCell ref="A22:B22"/>
    <mergeCell ref="A23:B23"/>
    <mergeCell ref="C17:C20"/>
    <mergeCell ref="A21:B21"/>
    <mergeCell ref="A4:C4"/>
    <mergeCell ref="A5:C5"/>
    <mergeCell ref="A7:C7"/>
    <mergeCell ref="A39:B39"/>
    <mergeCell ref="A26:C26"/>
    <mergeCell ref="A30:B30"/>
    <mergeCell ref="C34:C35"/>
    <mergeCell ref="A38:B38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2023-04-04T12:56:41Z</cp:lastPrinted>
  <dcterms:created xsi:type="dcterms:W3CDTF">2003-05-20T07:22:10Z</dcterms:created>
  <dcterms:modified xsi:type="dcterms:W3CDTF">2023-10-05T06:05:34Z</dcterms:modified>
</cp:coreProperties>
</file>