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 2\Desktop\"/>
    </mc:Choice>
  </mc:AlternateContent>
  <bookViews>
    <workbookView xWindow="0" yWindow="0" windowWidth="28800" windowHeight="12435"/>
  </bookViews>
  <sheets>
    <sheet name="havelvac1" sheetId="13" r:id="rId1"/>
  </sheets>
  <definedNames>
    <definedName name="շախմատիստ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" i="13" l="1"/>
  <c r="G11" i="13" s="1"/>
  <c r="G10" i="13" l="1"/>
  <c r="G9" i="13" s="1"/>
</calcChain>
</file>

<file path=xl/sharedStrings.xml><?xml version="1.0" encoding="utf-8"?>
<sst xmlns="http://schemas.openxmlformats.org/spreadsheetml/2006/main" count="52" uniqueCount="38">
  <si>
    <t xml:space="preserve"> ՄԱՍ III. ԾԱՌԱՅՈՒԹՅՈՒՆՆԵՐ</t>
  </si>
  <si>
    <t>դրամ</t>
  </si>
  <si>
    <t>Կոդը</t>
  </si>
  <si>
    <t>Անվանումը</t>
  </si>
  <si>
    <t>Գնման ձևը</t>
  </si>
  <si>
    <t>էԱՃ</t>
  </si>
  <si>
    <t>————————   N    -Ն որոշման</t>
  </si>
  <si>
    <t>Չափի
միավորը</t>
  </si>
  <si>
    <t>միավորի գինը</t>
  </si>
  <si>
    <t>Ցուցանիշների փոփոխությունը (ավելացումները նշված են դրական նշանով,իսկ նվազեցումները՝ փակագծերում)</t>
  </si>
  <si>
    <t>քանակը</t>
  </si>
  <si>
    <t>գումարը (հազար դրամով)</t>
  </si>
  <si>
    <t xml:space="preserve">Դաս N 01  </t>
  </si>
  <si>
    <t>ՀԱՅԱՍՏԱՆԻ ՀԱՆՐԱՊԵՏՈՒԹՅԱՆ ԿԱՌԱՎԱՐՈՒԹՅԱՆ 2022 ԹՎԱԿԱՆԻ ԴԵԿՏԵՄԲԵՐԻ 29-Ի N 2111-Ն ՈՐՈՇՄԱՆ N 10 ՀԱՎԵԼՎԱԾԻ ՑՈՒՑԱՆԻՇՆԵՐՈՒՄ ԿԱՏԱՐՎՈՂ ՓՈՓՈԽՈՒԹՅՈՒՆՆԵՐԸ ԵՎ ԼՐԱՑՈՒՄՆԵՐԸ</t>
  </si>
  <si>
    <t>ՀՀ կրթության, գիտության, մշակույթի և սպորտի նախարարություն</t>
  </si>
  <si>
    <t>Բաժին N 09</t>
  </si>
  <si>
    <t>Խումբ N 06</t>
  </si>
  <si>
    <t>79821200/20</t>
  </si>
  <si>
    <t>այլ պոլիգրաֆիական արտադրանքի տպագրման ծառայություն-9</t>
  </si>
  <si>
    <t>79821200/12</t>
  </si>
  <si>
    <t>79821200/25</t>
  </si>
  <si>
    <t>այլ պոլիգրաֆիական արտադրանքի տպագրման ծառայություն-11</t>
  </si>
  <si>
    <t>այլ պոլիգրաֆիական արտադրանքի տպագրման ծառայություն</t>
  </si>
  <si>
    <t>այլ պոլիգրաֆիական արտադրանքի տպագրման ծառայություն-1</t>
  </si>
  <si>
    <t>79821200/22</t>
  </si>
  <si>
    <t>79821200/15</t>
  </si>
  <si>
    <t>այլ պոլիգրաֆիական արտադրանքի տպագրման ծառայություն-2</t>
  </si>
  <si>
    <t>79821200/21</t>
  </si>
  <si>
    <t>այլ պոլիգրաֆիական արտադրանքի տպագրման ծառայություն-5</t>
  </si>
  <si>
    <t>79821200/24</t>
  </si>
  <si>
    <t>այլ պոլիգրաֆիական արտադրանքի տպագրման ծառայություն-24</t>
  </si>
  <si>
    <t xml:space="preserve"> Կրթական հաստատությունների աշակերտներին դասագրքերով և ուսումնական գրականությամբ ապահովում</t>
  </si>
  <si>
    <t xml:space="preserve"> 1146  11016</t>
  </si>
  <si>
    <t>Կրթությանը տրամադրվող օժանդակ ծառայություններ</t>
  </si>
  <si>
    <t>Հավելված</t>
  </si>
  <si>
    <t>ՀՀ կառավարության 2023 թվականի</t>
  </si>
  <si>
    <t>այլ պոլիգրաֆիական արտադրանքի տպագրման ծառայություն-25</t>
  </si>
  <si>
    <t>79821200/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</si>
</sst>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_-* #,##0.00_-;\-* #,##0.00_-;_-* &quot;-&quot;??_-;_-@_-"/>
    <numFmt numFmtId="167" formatCode="_-* #,##0.00\ _ _-;\-* #,##0.00\ _ _-;_-* &quot;-&quot;??\ _ _-;_-@_-"/>
    <numFmt numFmtId="168" formatCode="#,##0.0_);\(#,##0.0\)"/>
  </numFmts>
  <fonts count="39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0"/>
      <name val="Times Armenian"/>
      <family val="1"/>
    </font>
    <font>
      <sz val="10"/>
      <name val="GHEA Grapalat"/>
      <family val="3"/>
    </font>
    <font>
      <sz val="10"/>
      <color indexed="8"/>
      <name val="MS Sans Serif"/>
      <family val="2"/>
      <charset val="204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sz val="10"/>
      <color indexed="8"/>
      <name val="GHEA Grapalat"/>
      <family val="3"/>
    </font>
    <font>
      <sz val="10"/>
      <color rgb="FF00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4">
    <xf numFmtId="0" fontId="0" fillId="0" borderId="0">
      <alignment horizontal="left" vertical="top" wrapText="1"/>
    </xf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6" fillId="0" borderId="6" applyNumberFormat="0" applyFill="0" applyAlignment="0" applyProtection="0"/>
    <xf numFmtId="0" fontId="17" fillId="7" borderId="7" applyNumberFormat="0" applyAlignment="0" applyProtection="0"/>
    <xf numFmtId="0" fontId="18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1" fillId="32" borderId="0" applyNumberFormat="0" applyBorder="0" applyAlignment="0" applyProtection="0"/>
    <xf numFmtId="164" fontId="22" fillId="0" borderId="0" applyFill="0" applyBorder="0" applyProtection="0">
      <alignment horizontal="right" vertical="top"/>
    </xf>
    <xf numFmtId="0" fontId="22" fillId="0" borderId="0">
      <alignment horizontal="left" vertical="top" wrapText="1"/>
    </xf>
    <xf numFmtId="0" fontId="24" fillId="0" borderId="0"/>
    <xf numFmtId="43" fontId="24" fillId="0" borderId="0" applyFont="0" applyFill="0" applyBorder="0" applyAlignment="0" applyProtection="0"/>
    <xf numFmtId="0" fontId="25" fillId="0" borderId="0"/>
    <xf numFmtId="166" fontId="23" fillId="0" borderId="0" applyFont="0" applyFill="0" applyBorder="0" applyAlignment="0" applyProtection="0"/>
    <xf numFmtId="0" fontId="23" fillId="0" borderId="0"/>
    <xf numFmtId="0" fontId="23" fillId="0" borderId="0"/>
    <xf numFmtId="0" fontId="26" fillId="0" borderId="0"/>
    <xf numFmtId="43" fontId="27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7" fillId="0" borderId="0"/>
    <xf numFmtId="0" fontId="24" fillId="0" borderId="0"/>
    <xf numFmtId="0" fontId="22" fillId="0" borderId="0">
      <alignment horizontal="left" vertical="top" wrapText="1"/>
    </xf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22" fillId="0" borderId="0">
      <alignment horizontal="left" vertical="top" wrapText="1"/>
    </xf>
    <xf numFmtId="0" fontId="4" fillId="0" borderId="0"/>
    <xf numFmtId="0" fontId="4" fillId="0" borderId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7" fillId="0" borderId="0"/>
    <xf numFmtId="9" fontId="2" fillId="0" borderId="0" applyFont="0" applyFill="0" applyBorder="0" applyAlignment="0" applyProtection="0"/>
    <xf numFmtId="0" fontId="26" fillId="0" borderId="0"/>
    <xf numFmtId="0" fontId="26" fillId="0" borderId="0"/>
    <xf numFmtId="0" fontId="1" fillId="0" borderId="0"/>
    <xf numFmtId="0" fontId="32" fillId="0" borderId="0"/>
    <xf numFmtId="0" fontId="34" fillId="0" borderId="0"/>
    <xf numFmtId="0" fontId="38" fillId="0" borderId="0"/>
    <xf numFmtId="167" fontId="25" fillId="0" borderId="0" applyFont="0" applyFill="0" applyBorder="0" applyAlignment="0" applyProtection="0"/>
  </cellStyleXfs>
  <cellXfs count="45">
    <xf numFmtId="0" fontId="0" fillId="0" borderId="0" xfId="0">
      <alignment horizontal="left" vertical="top" wrapText="1"/>
    </xf>
    <xf numFmtId="0" fontId="35" fillId="0" borderId="0" xfId="71" applyFont="1"/>
    <xf numFmtId="0" fontId="35" fillId="0" borderId="0" xfId="71" applyFont="1" applyAlignment="1" applyProtection="1">
      <alignment horizontal="left" wrapText="1"/>
      <protection locked="0"/>
    </xf>
    <xf numFmtId="0" fontId="36" fillId="0" borderId="0" xfId="71" applyFont="1" applyProtection="1">
      <protection locked="0"/>
    </xf>
    <xf numFmtId="0" fontId="37" fillId="0" borderId="0" xfId="71" applyFont="1"/>
    <xf numFmtId="0" fontId="36" fillId="0" borderId="0" xfId="71" applyFont="1" applyAlignment="1" applyProtection="1">
      <alignment horizontal="right"/>
      <protection locked="0"/>
    </xf>
    <xf numFmtId="0" fontId="28" fillId="0" borderId="0" xfId="71" applyFont="1" applyAlignment="1" applyProtection="1">
      <alignment vertical="center" wrapText="1"/>
      <protection locked="0"/>
    </xf>
    <xf numFmtId="0" fontId="35" fillId="0" borderId="0" xfId="71" applyFont="1" applyAlignment="1" applyProtection="1">
      <alignment horizontal="center"/>
      <protection locked="0"/>
    </xf>
    <xf numFmtId="0" fontId="35" fillId="0" borderId="0" xfId="71" applyFont="1" applyProtection="1">
      <protection locked="0"/>
    </xf>
    <xf numFmtId="0" fontId="28" fillId="0" borderId="10" xfId="71" applyFont="1" applyBorder="1" applyAlignment="1" applyProtection="1">
      <alignment horizontal="center" vertical="center" wrapText="1"/>
      <protection locked="0"/>
    </xf>
    <xf numFmtId="0" fontId="35" fillId="0" borderId="10" xfId="71" applyFont="1" applyBorder="1" applyAlignment="1">
      <alignment horizontal="center" vertical="center"/>
    </xf>
    <xf numFmtId="0" fontId="29" fillId="0" borderId="10" xfId="72" applyFont="1" applyBorder="1" applyAlignment="1">
      <alignment vertical="top" wrapText="1"/>
    </xf>
    <xf numFmtId="39" fontId="30" fillId="0" borderId="10" xfId="43" applyNumberFormat="1" applyFont="1" applyBorder="1" applyAlignment="1">
      <alignment horizontal="right" vertical="center" wrapText="1"/>
    </xf>
    <xf numFmtId="167" fontId="30" fillId="0" borderId="11" xfId="73" applyFont="1" applyFill="1" applyBorder="1" applyAlignment="1" applyProtection="1">
      <alignment vertical="center" wrapText="1"/>
      <protection locked="0"/>
    </xf>
    <xf numFmtId="0" fontId="30" fillId="0" borderId="10" xfId="71" applyFont="1" applyBorder="1" applyAlignment="1" applyProtection="1">
      <alignment vertical="center" wrapText="1"/>
      <protection locked="0"/>
    </xf>
    <xf numFmtId="0" fontId="30" fillId="0" borderId="10" xfId="0" applyFont="1" applyBorder="1" applyAlignment="1">
      <alignment horizontal="center" vertical="center" wrapText="1"/>
    </xf>
    <xf numFmtId="165" fontId="30" fillId="0" borderId="10" xfId="73" applyNumberFormat="1" applyFont="1" applyFill="1" applyBorder="1" applyAlignment="1">
      <alignment horizontal="center" vertical="top"/>
    </xf>
    <xf numFmtId="0" fontId="29" fillId="0" borderId="10" xfId="72" applyFont="1" applyBorder="1" applyAlignment="1">
      <alignment horizontal="left" vertical="top" wrapText="1"/>
    </xf>
    <xf numFmtId="0" fontId="31" fillId="0" borderId="10" xfId="72" applyFont="1" applyBorder="1" applyAlignment="1">
      <alignment horizontal="center" vertical="center" wrapText="1"/>
    </xf>
    <xf numFmtId="0" fontId="29" fillId="0" borderId="10" xfId="72" applyFont="1" applyBorder="1" applyAlignment="1">
      <alignment horizontal="right" vertical="top" wrapText="1"/>
    </xf>
    <xf numFmtId="165" fontId="28" fillId="0" borderId="10" xfId="73" applyNumberFormat="1" applyFont="1" applyFill="1" applyBorder="1" applyAlignment="1">
      <alignment horizontal="center" vertical="top"/>
    </xf>
    <xf numFmtId="0" fontId="37" fillId="0" borderId="10" xfId="71" applyFont="1" applyBorder="1" applyAlignment="1" applyProtection="1">
      <alignment horizontal="center"/>
      <protection locked="0"/>
    </xf>
    <xf numFmtId="0" fontId="37" fillId="0" borderId="10" xfId="71" applyFont="1" applyBorder="1" applyProtection="1">
      <protection locked="0"/>
    </xf>
    <xf numFmtId="0" fontId="37" fillId="0" borderId="0" xfId="71" applyFont="1" applyAlignment="1" applyProtection="1">
      <alignment horizontal="left" wrapText="1"/>
      <protection locked="0"/>
    </xf>
    <xf numFmtId="0" fontId="37" fillId="0" borderId="0" xfId="71" applyFont="1" applyProtection="1">
      <protection locked="0"/>
    </xf>
    <xf numFmtId="0" fontId="37" fillId="0" borderId="0" xfId="71" applyFont="1" applyAlignment="1" applyProtection="1">
      <alignment horizontal="center"/>
      <protection locked="0"/>
    </xf>
    <xf numFmtId="168" fontId="30" fillId="0" borderId="10" xfId="43" applyNumberFormat="1" applyFont="1" applyFill="1" applyBorder="1" applyAlignment="1">
      <alignment horizontal="right" vertical="center" wrapText="1"/>
    </xf>
    <xf numFmtId="0" fontId="31" fillId="0" borderId="11" xfId="72" applyFont="1" applyBorder="1" applyAlignment="1">
      <alignment horizontal="center" vertical="center" wrapText="1"/>
    </xf>
    <xf numFmtId="0" fontId="31" fillId="0" borderId="15" xfId="72" applyFont="1" applyBorder="1" applyAlignment="1">
      <alignment horizontal="center" vertical="center" wrapText="1"/>
    </xf>
    <xf numFmtId="0" fontId="31" fillId="0" borderId="14" xfId="72" applyFont="1" applyBorder="1" applyAlignment="1">
      <alignment horizontal="center" vertical="center" wrapText="1"/>
    </xf>
    <xf numFmtId="167" fontId="30" fillId="0" borderId="11" xfId="73" applyFont="1" applyFill="1" applyBorder="1" applyAlignment="1" applyProtection="1">
      <alignment horizontal="left" vertical="top" wrapText="1"/>
      <protection locked="0"/>
    </xf>
    <xf numFmtId="167" fontId="30" fillId="0" borderId="15" xfId="73" applyFont="1" applyFill="1" applyBorder="1" applyAlignment="1" applyProtection="1">
      <alignment horizontal="left" vertical="top" wrapText="1"/>
      <protection locked="0"/>
    </xf>
    <xf numFmtId="167" fontId="30" fillId="0" borderId="14" xfId="73" applyFont="1" applyFill="1" applyBorder="1" applyAlignment="1" applyProtection="1">
      <alignment horizontal="left" vertical="top" wrapText="1"/>
      <protection locked="0"/>
    </xf>
    <xf numFmtId="0" fontId="30" fillId="0" borderId="11" xfId="71" applyFont="1" applyBorder="1" applyAlignment="1" applyProtection="1">
      <alignment horizontal="left" vertical="center" wrapText="1"/>
      <protection locked="0"/>
    </xf>
    <xf numFmtId="0" fontId="30" fillId="0" borderId="15" xfId="71" applyFont="1" applyBorder="1" applyAlignment="1" applyProtection="1">
      <alignment horizontal="left" vertical="center" wrapText="1"/>
      <protection locked="0"/>
    </xf>
    <xf numFmtId="0" fontId="30" fillId="0" borderId="14" xfId="71" applyFont="1" applyBorder="1" applyAlignment="1" applyProtection="1">
      <alignment horizontal="left" vertical="center" wrapText="1"/>
      <protection locked="0"/>
    </xf>
    <xf numFmtId="0" fontId="37" fillId="0" borderId="0" xfId="71" applyFont="1" applyAlignment="1" applyProtection="1">
      <alignment horizontal="right"/>
      <protection locked="0"/>
    </xf>
    <xf numFmtId="0" fontId="33" fillId="0" borderId="0" xfId="72" applyFont="1" applyAlignment="1">
      <alignment horizontal="right"/>
    </xf>
    <xf numFmtId="0" fontId="36" fillId="0" borderId="0" xfId="71" applyFont="1" applyAlignment="1" applyProtection="1">
      <alignment horizontal="center" vertical="center" wrapText="1"/>
      <protection locked="0"/>
    </xf>
    <xf numFmtId="0" fontId="35" fillId="0" borderId="12" xfId="71" applyFont="1" applyBorder="1" applyAlignment="1">
      <alignment horizontal="center" vertical="center" wrapText="1"/>
    </xf>
    <xf numFmtId="0" fontId="35" fillId="0" borderId="13" xfId="71" applyFont="1" applyBorder="1" applyAlignment="1">
      <alignment horizontal="center" vertical="center" wrapText="1"/>
    </xf>
    <xf numFmtId="0" fontId="28" fillId="0" borderId="12" xfId="71" applyFont="1" applyBorder="1" applyAlignment="1" applyProtection="1">
      <alignment horizontal="center" vertical="center" wrapText="1"/>
      <protection locked="0"/>
    </xf>
    <xf numFmtId="0" fontId="28" fillId="0" borderId="13" xfId="71" applyFont="1" applyBorder="1" applyAlignment="1" applyProtection="1">
      <alignment horizontal="center" vertical="center" wrapText="1"/>
      <protection locked="0"/>
    </xf>
    <xf numFmtId="0" fontId="35" fillId="0" borderId="11" xfId="71" applyFont="1" applyBorder="1" applyAlignment="1" applyProtection="1">
      <alignment horizontal="center" vertical="center" wrapText="1"/>
      <protection locked="0"/>
    </xf>
    <xf numFmtId="0" fontId="35" fillId="0" borderId="14" xfId="71" applyFont="1" applyBorder="1" applyAlignment="1" applyProtection="1">
      <alignment horizontal="center" vertical="center" wrapText="1"/>
      <protection locked="0"/>
    </xf>
  </cellXfs>
  <cellStyles count="7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52"/>
    <cellStyle name="Comma 2 3" xfId="51"/>
    <cellStyle name="Comma 3" xfId="64"/>
    <cellStyle name="Comma 4" xfId="45"/>
    <cellStyle name="Comma 5" xfId="73"/>
    <cellStyle name="Comma 7" xfId="47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0" xfId="72"/>
    <cellStyle name="Normal 10 2" xfId="68"/>
    <cellStyle name="Normal 11 2" xfId="44"/>
    <cellStyle name="Normal 12" xfId="59"/>
    <cellStyle name="Normal 2" xfId="48"/>
    <cellStyle name="Normal 2 2 2" xfId="65"/>
    <cellStyle name="Normal 2 4" xfId="46"/>
    <cellStyle name="Normal 3" xfId="54"/>
    <cellStyle name="Normal 4" xfId="55"/>
    <cellStyle name="Normal 4 2" xfId="49"/>
    <cellStyle name="Normal 5" xfId="53"/>
    <cellStyle name="Normal 6" xfId="63"/>
    <cellStyle name="Normal 7" xfId="69"/>
    <cellStyle name="Normal 8" xfId="43"/>
    <cellStyle name="Normal 9" xfId="70"/>
    <cellStyle name="Normal_MVD artabyug" xfId="71"/>
    <cellStyle name="Note" xfId="15" builtinId="10" customBuiltin="1"/>
    <cellStyle name="Output" xfId="10" builtinId="21" customBuiltin="1"/>
    <cellStyle name="Percent 2" xfId="66"/>
    <cellStyle name="SN_241" xfId="42"/>
    <cellStyle name="Title" xfId="1" builtinId="15" customBuiltin="1"/>
    <cellStyle name="Total" xfId="17" builtinId="25" customBuiltin="1"/>
    <cellStyle name="Warning Text" xfId="14" builtinId="11" customBuiltin="1"/>
    <cellStyle name="Обычный 16" xfId="60"/>
    <cellStyle name="Обычный 17" xfId="61"/>
    <cellStyle name="Обычный 2" xfId="50"/>
    <cellStyle name="Обычный 2 3" xfId="67"/>
    <cellStyle name="Обычный 25" xfId="62"/>
    <cellStyle name="Обычный 6" xfId="56"/>
    <cellStyle name="Обычный 7" xfId="58"/>
    <cellStyle name="Финансовый 16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topLeftCell="A11" workbookViewId="0">
      <selection activeCell="G13" sqref="G13"/>
    </sheetView>
  </sheetViews>
  <sheetFormatPr defaultColWidth="22.28515625" defaultRowHeight="56.45" customHeight="1"/>
  <cols>
    <col min="1" max="1" width="22.28515625" style="4"/>
    <col min="2" max="2" width="34.7109375" style="23" bestFit="1" customWidth="1"/>
    <col min="3" max="3" width="22.28515625" style="24"/>
    <col min="4" max="5" width="22.28515625" style="25"/>
    <col min="6" max="7" width="22.28515625" style="24"/>
    <col min="8" max="16384" width="22.28515625" style="4"/>
  </cols>
  <sheetData>
    <row r="1" spans="1:7" ht="56.45" customHeight="1">
      <c r="A1" s="1"/>
      <c r="B1" s="2"/>
      <c r="C1" s="3"/>
      <c r="D1" s="3"/>
      <c r="E1" s="36" t="s">
        <v>34</v>
      </c>
      <c r="F1" s="36"/>
      <c r="G1" s="36"/>
    </row>
    <row r="2" spans="1:7" ht="17.25">
      <c r="A2" s="1"/>
      <c r="B2" s="5"/>
      <c r="C2" s="5"/>
      <c r="D2" s="5"/>
      <c r="E2" s="37" t="s">
        <v>35</v>
      </c>
      <c r="F2" s="37"/>
      <c r="G2" s="37"/>
    </row>
    <row r="3" spans="1:7" ht="17.25">
      <c r="A3" s="1"/>
      <c r="B3" s="5"/>
      <c r="C3" s="5"/>
      <c r="D3" s="5"/>
      <c r="E3" s="37" t="s">
        <v>6</v>
      </c>
      <c r="F3" s="37"/>
      <c r="G3" s="37"/>
    </row>
    <row r="4" spans="1:7" ht="56.45" customHeight="1">
      <c r="A4" s="38" t="s">
        <v>13</v>
      </c>
      <c r="B4" s="38"/>
      <c r="C4" s="38"/>
      <c r="D4" s="38"/>
      <c r="E4" s="38"/>
      <c r="F4" s="38"/>
      <c r="G4" s="38"/>
    </row>
    <row r="5" spans="1:7" ht="17.25">
      <c r="A5" s="1"/>
      <c r="B5" s="6"/>
      <c r="C5" s="7"/>
      <c r="D5" s="7"/>
      <c r="E5" s="7"/>
      <c r="F5" s="7"/>
      <c r="G5" s="8"/>
    </row>
    <row r="6" spans="1:7" ht="56.45" customHeight="1">
      <c r="A6" s="39" t="s">
        <v>2</v>
      </c>
      <c r="B6" s="41" t="s">
        <v>3</v>
      </c>
      <c r="C6" s="41" t="s">
        <v>4</v>
      </c>
      <c r="D6" s="41" t="s">
        <v>7</v>
      </c>
      <c r="E6" s="41" t="s">
        <v>8</v>
      </c>
      <c r="F6" s="43" t="s">
        <v>9</v>
      </c>
      <c r="G6" s="44"/>
    </row>
    <row r="7" spans="1:7" ht="56.45" customHeight="1">
      <c r="A7" s="40"/>
      <c r="B7" s="42"/>
      <c r="C7" s="42"/>
      <c r="D7" s="42"/>
      <c r="E7" s="42"/>
      <c r="F7" s="9" t="s">
        <v>10</v>
      </c>
      <c r="G7" s="9" t="s">
        <v>11</v>
      </c>
    </row>
    <row r="8" spans="1:7" ht="56.45" customHeight="1">
      <c r="A8" s="10">
        <v>1</v>
      </c>
      <c r="B8" s="9">
        <v>2</v>
      </c>
      <c r="C8" s="9">
        <v>3</v>
      </c>
      <c r="D8" s="9">
        <v>4</v>
      </c>
      <c r="E8" s="9">
        <v>5</v>
      </c>
      <c r="F8" s="9">
        <v>6</v>
      </c>
      <c r="G8" s="9">
        <v>7</v>
      </c>
    </row>
    <row r="9" spans="1:7" ht="56.45" customHeight="1">
      <c r="A9" s="27" t="s">
        <v>14</v>
      </c>
      <c r="B9" s="28"/>
      <c r="C9" s="28"/>
      <c r="D9" s="28"/>
      <c r="E9" s="29"/>
      <c r="F9" s="11"/>
      <c r="G9" s="12">
        <f>G10</f>
        <v>1.0000000011132215E-3</v>
      </c>
    </row>
    <row r="10" spans="1:7" ht="56.45" customHeight="1">
      <c r="A10" s="13" t="s">
        <v>15</v>
      </c>
      <c r="B10" s="14" t="s">
        <v>16</v>
      </c>
      <c r="C10" s="14" t="s">
        <v>12</v>
      </c>
      <c r="D10" s="30" t="s">
        <v>33</v>
      </c>
      <c r="E10" s="31"/>
      <c r="F10" s="32"/>
      <c r="G10" s="12">
        <f>G11</f>
        <v>1.0000000011132215E-3</v>
      </c>
    </row>
    <row r="11" spans="1:7" s="1" customFormat="1" ht="56.45" customHeight="1">
      <c r="A11" s="15" t="s">
        <v>32</v>
      </c>
      <c r="B11" s="33" t="s">
        <v>31</v>
      </c>
      <c r="C11" s="34"/>
      <c r="D11" s="34"/>
      <c r="E11" s="35"/>
      <c r="F11" s="16"/>
      <c r="G11" s="12">
        <f>G12</f>
        <v>1.0000000011132215E-3</v>
      </c>
    </row>
    <row r="12" spans="1:7" s="1" customFormat="1" ht="56.45" customHeight="1">
      <c r="A12" s="17"/>
      <c r="B12" s="18" t="s">
        <v>0</v>
      </c>
      <c r="C12" s="9"/>
      <c r="D12" s="19"/>
      <c r="E12" s="20"/>
      <c r="F12" s="20"/>
      <c r="G12" s="12">
        <f>G13+G14+G15+G16+G17+G18+G19+G20</f>
        <v>1.0000000011132215E-3</v>
      </c>
    </row>
    <row r="13" spans="1:7" ht="56.45" customHeight="1">
      <c r="A13" s="9" t="s">
        <v>19</v>
      </c>
      <c r="B13" s="11" t="s">
        <v>23</v>
      </c>
      <c r="C13" s="9" t="s">
        <v>5</v>
      </c>
      <c r="D13" s="9" t="s">
        <v>1</v>
      </c>
      <c r="E13" s="9"/>
      <c r="F13" s="9"/>
      <c r="G13" s="26">
        <v>-8964</v>
      </c>
    </row>
    <row r="14" spans="1:7" ht="56.45" customHeight="1">
      <c r="A14" s="9" t="s">
        <v>24</v>
      </c>
      <c r="B14" s="11" t="s">
        <v>21</v>
      </c>
      <c r="C14" s="9" t="s">
        <v>5</v>
      </c>
      <c r="D14" s="9" t="s">
        <v>1</v>
      </c>
      <c r="E14" s="21"/>
      <c r="F14" s="22"/>
      <c r="G14" s="26">
        <v>-19800</v>
      </c>
    </row>
    <row r="15" spans="1:7" s="1" customFormat="1" ht="56.45" customHeight="1">
      <c r="A15" s="9" t="s">
        <v>17</v>
      </c>
      <c r="B15" s="11" t="s">
        <v>18</v>
      </c>
      <c r="C15" s="9" t="s">
        <v>5</v>
      </c>
      <c r="D15" s="9" t="s">
        <v>1</v>
      </c>
      <c r="E15" s="9"/>
      <c r="F15" s="9"/>
      <c r="G15" s="26">
        <v>3259.3429999999998</v>
      </c>
    </row>
    <row r="16" spans="1:7" ht="56.45" customHeight="1">
      <c r="A16" s="9" t="s">
        <v>20</v>
      </c>
      <c r="B16" s="11" t="s">
        <v>22</v>
      </c>
      <c r="C16" s="9" t="s">
        <v>5</v>
      </c>
      <c r="D16" s="9" t="s">
        <v>1</v>
      </c>
      <c r="E16" s="9"/>
      <c r="F16" s="22"/>
      <c r="G16" s="26">
        <v>7677.0720000000001</v>
      </c>
    </row>
    <row r="17" spans="1:7" ht="56.45" customHeight="1">
      <c r="A17" s="9" t="s">
        <v>25</v>
      </c>
      <c r="B17" s="11" t="s">
        <v>26</v>
      </c>
      <c r="C17" s="9" t="s">
        <v>5</v>
      </c>
      <c r="D17" s="9" t="s">
        <v>1</v>
      </c>
      <c r="E17" s="9"/>
      <c r="F17" s="22"/>
      <c r="G17" s="26">
        <v>6455.6760000000004</v>
      </c>
    </row>
    <row r="18" spans="1:7" ht="56.45" customHeight="1">
      <c r="A18" s="9" t="s">
        <v>27</v>
      </c>
      <c r="B18" s="11" t="s">
        <v>28</v>
      </c>
      <c r="C18" s="9" t="s">
        <v>5</v>
      </c>
      <c r="D18" s="9" t="s">
        <v>1</v>
      </c>
      <c r="E18" s="9"/>
      <c r="F18" s="22"/>
      <c r="G18" s="26">
        <v>3691.93</v>
      </c>
    </row>
    <row r="19" spans="1:7" ht="56.45" customHeight="1">
      <c r="A19" s="9" t="s">
        <v>29</v>
      </c>
      <c r="B19" s="11" t="s">
        <v>30</v>
      </c>
      <c r="C19" s="9" t="s">
        <v>5</v>
      </c>
      <c r="D19" s="9" t="s">
        <v>1</v>
      </c>
      <c r="E19" s="9"/>
      <c r="F19" s="22"/>
      <c r="G19" s="26">
        <v>801.8</v>
      </c>
    </row>
    <row r="20" spans="1:7" ht="56.45" customHeight="1">
      <c r="A20" s="9" t="s">
        <v>37</v>
      </c>
      <c r="B20" s="11" t="s">
        <v>36</v>
      </c>
      <c r="C20" s="9" t="s">
        <v>5</v>
      </c>
      <c r="D20" s="9" t="s">
        <v>1</v>
      </c>
      <c r="E20" s="9"/>
      <c r="F20" s="22"/>
      <c r="G20" s="26">
        <v>6878.18</v>
      </c>
    </row>
  </sheetData>
  <mergeCells count="13">
    <mergeCell ref="A9:E9"/>
    <mergeCell ref="D10:F10"/>
    <mergeCell ref="B11:E11"/>
    <mergeCell ref="E1:G1"/>
    <mergeCell ref="E2:G2"/>
    <mergeCell ref="E3:G3"/>
    <mergeCell ref="A4:G4"/>
    <mergeCell ref="A6:A7"/>
    <mergeCell ref="B6:B7"/>
    <mergeCell ref="C6:C7"/>
    <mergeCell ref="D6:D7"/>
    <mergeCell ref="E6:E7"/>
    <mergeCell ref="F6:G6"/>
  </mergeCells>
  <phoneticPr fontId="0" type="noConversion"/>
  <pageMargins left="0" right="0" top="0" bottom="0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havelvac1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https://mul2-edu.gov.am/tasks/1417378/oneclick/havelvac.xlsx?token=7f8296a55ac4c69db13349a9c5886f7b</cp:keywords>
  <cp:lastModifiedBy>Acer 2</cp:lastModifiedBy>
  <cp:lastPrinted>2023-10-05T11:42:05Z</cp:lastPrinted>
  <dcterms:created xsi:type="dcterms:W3CDTF">2020-09-30T13:27:08Z</dcterms:created>
  <dcterms:modified xsi:type="dcterms:W3CDTF">2023-12-14T07:34:48Z</dcterms:modified>
</cp:coreProperties>
</file>