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uben-Araqelyan\Desktop\որոշում\"/>
    </mc:Choice>
  </mc:AlternateContent>
  <xr:revisionPtr revIDLastSave="0" documentId="13_ncr:1_{580751EF-DF20-4E60-B843-A10EB286008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հավելված1" sheetId="57" r:id="rId1"/>
    <sheet name="հավելված 2 " sheetId="56" r:id="rId2"/>
    <sheet name="հավելված 3" sheetId="58" r:id="rId3"/>
    <sheet name="հավելված 4" sheetId="60" r:id="rId4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0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0">#REF!</definedName>
    <definedName name="AgencyName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0">#REF!</definedName>
    <definedName name="Functional1">#REF!</definedName>
    <definedName name="PANature" localSheetId="1">#REF!</definedName>
    <definedName name="PANature" localSheetId="2">#REF!</definedName>
    <definedName name="PANature" localSheetId="3">#REF!</definedName>
    <definedName name="PANature" localSheetId="0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0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0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0">#REF!</definedName>
    <definedName name="PerformanceTyp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9" i="56" l="1"/>
  <c r="H29" i="56" l="1"/>
  <c r="I29" i="56"/>
  <c r="E12" i="57" l="1"/>
  <c r="F12" i="57"/>
  <c r="G28" i="56" l="1"/>
  <c r="G27" i="56" s="1"/>
  <c r="H28" i="56"/>
  <c r="H27" i="56" s="1"/>
  <c r="I28" i="56"/>
  <c r="I27" i="56" s="1"/>
  <c r="I47" i="56"/>
  <c r="I46" i="56" s="1"/>
  <c r="I45" i="56" s="1"/>
  <c r="I43" i="56" s="1"/>
  <c r="I41" i="56" s="1"/>
  <c r="H47" i="56"/>
  <c r="H46" i="56" s="1"/>
  <c r="G47" i="56"/>
  <c r="G46" i="56" s="1"/>
  <c r="G45" i="56" s="1"/>
  <c r="G43" i="56" s="1"/>
  <c r="G41" i="56" s="1"/>
  <c r="D27" i="57"/>
  <c r="D26" i="57" s="1"/>
  <c r="E27" i="57"/>
  <c r="E26" i="57" s="1"/>
  <c r="F27" i="57"/>
  <c r="F26" i="57" s="1"/>
  <c r="H45" i="56" l="1"/>
  <c r="H43" i="56" s="1"/>
  <c r="H41" i="56" s="1"/>
  <c r="H39" i="56" s="1"/>
  <c r="H37" i="56" s="1"/>
  <c r="H35" i="56" s="1"/>
  <c r="H33" i="56" s="1"/>
  <c r="H31" i="56" s="1"/>
  <c r="D11" i="57"/>
  <c r="I39" i="56"/>
  <c r="I37" i="56" s="1"/>
  <c r="I35" i="56" s="1"/>
  <c r="I33" i="56" s="1"/>
  <c r="I31" i="56" s="1"/>
  <c r="G39" i="56"/>
  <c r="G37" i="56" s="1"/>
  <c r="G35" i="56" s="1"/>
  <c r="G33" i="56" s="1"/>
  <c r="G31" i="56" s="1"/>
  <c r="F11" i="57"/>
  <c r="E11" i="57"/>
  <c r="I26" i="56" l="1"/>
  <c r="I24" i="56" s="1"/>
  <c r="I22" i="56" s="1"/>
  <c r="H26" i="56"/>
  <c r="H24" i="56" s="1"/>
  <c r="H22" i="56" s="1"/>
  <c r="G26" i="56"/>
  <c r="G24" i="56" s="1"/>
  <c r="G22" i="56" s="1"/>
  <c r="G20" i="56" l="1"/>
  <c r="G18" i="56" s="1"/>
  <c r="G16" i="56" s="1"/>
  <c r="H20" i="56"/>
  <c r="H18" i="56" s="1"/>
  <c r="I20" i="56"/>
  <c r="I18" i="56" s="1"/>
  <c r="I16" i="56"/>
  <c r="I14" i="56" s="1"/>
  <c r="I12" i="56" s="1"/>
  <c r="I11" i="56" s="1"/>
  <c r="H16" i="56" l="1"/>
  <c r="H14" i="56" s="1"/>
  <c r="H12" i="56" s="1"/>
  <c r="H11" i="56" s="1"/>
  <c r="G14" i="56"/>
  <c r="G12" i="56" s="1"/>
  <c r="G11" i="56" s="1"/>
</calcChain>
</file>

<file path=xl/sharedStrings.xml><?xml version="1.0" encoding="utf-8"?>
<sst xmlns="http://schemas.openxmlformats.org/spreadsheetml/2006/main" count="209" uniqueCount="111">
  <si>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</si>
  <si>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</si>
  <si>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</si>
  <si>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</si>
  <si>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</si>
  <si>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</si>
  <si>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</si>
  <si>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</si>
  <si>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</si>
  <si>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</si>
  <si>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</si>
  <si>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</si>
  <si>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</si>
  <si>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</si>
  <si>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</si>
  <si>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</si>
  <si>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</si>
  <si>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</si>
  <si>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</si>
  <si>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</si>
  <si>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</si>
  <si>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</si>
  <si>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</si>
  <si>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</si>
  <si>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</si>
  <si>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</si>
  <si>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</si>
  <si>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</si>
  <si>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</si>
  <si>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</si>
  <si>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</si>
  <si>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</si>
  <si>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</si>
  <si>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</si>
  <si>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</si>
  <si>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</si>
  <si>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</si>
  <si>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</si>
  <si>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</si>
  <si>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</si>
  <si>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</si>
  <si>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</si>
  <si>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</si>
  <si>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</si>
  <si>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</si>
  <si>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</si>
  <si>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</si>
  <si>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</si>
  <si>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</si>
  <si>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</si>
  <si>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</si>
  <si>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</si>
  <si>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</si>
  <si>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</si>
  <si>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</si>
  <si>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</si>
  <si>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</si>
  <si>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</si>
  <si>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</si>
  <si>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</si>
  <si>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01</t>
  </si>
  <si>
    <t>Ծրագրի նպատակը</t>
  </si>
  <si>
    <t>Վերջնական արդյունքի նկարագրությունը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</si>
  <si>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</si>
  <si>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</si>
  <si>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</si>
  <si>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</si>
  <si>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Ծառայությունների մատուցում</t>
  </si>
  <si>
    <t>Միջոցառումն իրականացնողի անվանումը</t>
  </si>
  <si>
    <t>Առաջի կիսամյակ</t>
  </si>
  <si>
    <t>Ինն ամիս</t>
  </si>
  <si>
    <t>տարի</t>
  </si>
  <si>
    <t xml:space="preserve"> 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</si>
  <si>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</si>
  <si>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</si>
  <si>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Ծրագրի անվանումը` </t>
  </si>
  <si>
    <t>Միջոցառման անվանումը`</t>
  </si>
  <si>
    <t xml:space="preserve"> ԱՇԽԱՏԱՆՔԻ ՎԱՐՁԱՏՐՈՒԹՅՈՒՆ</t>
  </si>
  <si>
    <t xml:space="preserve"> Դրամով վճարվող աշխատավարձեր և հավելավճարներ</t>
  </si>
  <si>
    <t xml:space="preserve">ՀՀ կառավարության  2024թվականի </t>
  </si>
  <si>
    <t>(հազ. դրամ)</t>
  </si>
  <si>
    <t>Ցուցանիշների փոփոխությունը (ավելացումները նշված են դրական նշանով)</t>
  </si>
  <si>
    <t xml:space="preserve"> - Աշխատողների աշխատավարձեր և հավելավճարներ</t>
  </si>
  <si>
    <t>Ցուցանիշների փոփոխությունը (նվազեցումները նշված են փակագծերում)</t>
  </si>
  <si>
    <t xml:space="preserve">                               (հազ. դրամ)</t>
  </si>
  <si>
    <t xml:space="preserve"> Պահուստային ֆոնդի կառավարման արդյունավետության և թափանցիկության ապահովում</t>
  </si>
  <si>
    <t>ՀԱՅԱՍՏԱՆԻ ՀԱՆՐԱՊԵՏՈՒԹՅԱՆ ԿԱՌԱՎԱՐՈՒԹՅԱՆ 2023 ԹՎԱԿԱՆԻ ԴԵԿՏԵՄԲԵՐԻ 28-Ի N 2323-Ն ՈՐՈՇՄԱՆ N 3 և  N 4  ՀԱՎԵԼՎԱԾՆԵՐՈՒՄ ԿԱՏԱՐՎՈՂ ՓՈՓՈԽՈՒԹՅՈՒՆՆԵՐԸ</t>
  </si>
  <si>
    <t>ՄԱՍ 1. ՊԵՏԱԿԱՆ ՄԱՐՄՆԻ ԳԾՈՎ ԱՐԴՅՈՒՆՔԱՅԻՆ (ԿԱՏԱՐՈՂԱԿԱՆ) ՑՈՒՑԱՆԻՇՆԵՐԸ</t>
  </si>
  <si>
    <t xml:space="preserve"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</si>
  <si>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>Հավելված N 1</t>
  </si>
  <si>
    <t>Հավելված N 4</t>
  </si>
  <si>
    <t>Հավելված N 3</t>
  </si>
  <si>
    <t>Հավելված N 2</t>
  </si>
  <si>
    <t>ՀՀ դատախազություն</t>
  </si>
  <si>
    <t>Դատավարական ղեկավարում և դատախազական հսկողություն</t>
  </si>
  <si>
    <t>ՀՀ-ում հանցավորության դեմ պայքար, հանցագործության դեպքերի կանխարգելում և կրճատում, հանցագործության բոլոր դեպքերի առնչությամբ բազմակողմանի, լրիվ և օբյեկտիվ քննության ապահովում</t>
  </si>
  <si>
    <t>ՀՀ-ում մարդու իրավունքների, ազատությունների և օրինական շահերի պաշտպանության արդյունավետության բարձրացում, հանցավորությունների կանխարգելման արդյունավետության աճ</t>
  </si>
  <si>
    <t>Քրեական հետապնդման, դատավարական ղեկավարման և դատախազական հսկողության ծառայությունների տրամադրում</t>
  </si>
  <si>
    <t>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</t>
  </si>
  <si>
    <t>Դատախազություն</t>
  </si>
  <si>
    <t>04</t>
  </si>
  <si>
    <t>ՀԱՅԱՍՏԱՆԻ ՀԱՆՐԱՊԵՏՈՒԹՅԱՆ ԿԱՌԱՎԱՐՈՒԹՅԱՆ 2023 ԹՎԱԿԱՆԻ ԴԵԿՏԵՄԲԵՐԻ 28-Ի N 2323-Ն ՈՐՈՇՄԱՆ N 9 ՀԱՎԵԼՎԱԾԻ N 9.6 ԱՂՅՈՒՍԱԿՈՒՄ ԿԱՏԱՐՎՈՂ ՓՈՓՈԽՈՒԹՅՈՒՆԸ</t>
  </si>
  <si>
    <t xml:space="preserve">Դատավարական ղեկավարում և դատախազական հսկողություն </t>
  </si>
  <si>
    <t xml:space="preserve">Քրեական հետապնդման, դատավարական ղեկավարման և դատախազական հսկողության ծառայությունների տրամադրում </t>
  </si>
  <si>
    <t xml:space="preserve">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 </t>
  </si>
  <si>
    <t xml:space="preserve"> ՀՀ դատախազություն </t>
  </si>
  <si>
    <t xml:space="preserve"> Քրեական հետապնդման, դատավարական ղեկավարման և դատախազական հսկողության ծառայությունների տրամադրում </t>
  </si>
  <si>
    <t xml:space="preserve">ՀՀ դատախազություն </t>
  </si>
  <si>
    <t xml:space="preserve">ՀԱՅԱՍՏԱՆԻ ՀԱՆՐԱՊԵՏՈՒԹՅԱՆ ԿԱՌԱՎԱՐՈՒԹՅԱՆ 2023 ԹՎԱԿԱՆԻ ԴԵԿՏԵՄԲԵՐԻ 28-Ի N 2323-Ն ՈՐՈՇՄԱՆ N 9.1 ՀԱՎԵԼՎԱԾԻ N 9.1.6 ԱՂՅՈՒՍԱԿՈՒՄ ԿԱՏԱՐՎՈՂ ՓՈՓՈԽՈՒԹՅՈՒՆԸ </t>
  </si>
  <si>
    <t xml:space="preserve">ՀԱՅԱՍՏԱՆԻ ՀԱՆՐԱՊԵՏՈՒԹՅԱՆ ԿԱՌԱՎԱՐՈՒԹՅԱՆ 2023 ԹՎԱԿԱՆԻ ԴԵԿՏԵՄԲԵՐԻ 28-Ի N 2323-Ն ՈՐՈՇՄԱՆ N 9 ՀԱՎԵԼՎԱԾԻ N 9.48 ԱՂՅՈՒՍԱԿՈՒՄ ԿԱՏԱՐՎՈՂ ՓՈՓՈԽՈՒԹՅՈՒՆԸ  </t>
  </si>
  <si>
    <t xml:space="preserve">ՀԱՅԱՍՏԱՆԻ ՀԱՆՐԱՊԵՏՈՒԹՅԱՆ ԿԱՌԱՎԱՐՈՒԹՅԱՆ 2023 ԹՎԱԿԱՆԻ ԴԵԿՏԵՄԲԵՐԻ 28-Ի N 2323-Ն ՈՐՈՇՄԱՆ N 9.1 ՀԱՎԵԼՎԱԾԻ N 9.1.58 ԱՂՅՈՒՍԱԿՈՒՄ ԿԱՏԱՐՎՈՂ ՓՈՓՈԽՈՒԹՅՈՒՆԸ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</si>
</sst>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#,##0_ ;\-#,##0\ "/>
    <numFmt numFmtId="168" formatCode="0.0_);\(\-0.0\)"/>
    <numFmt numFmtId="169" formatCode="#,##0.0"/>
  </numFmts>
  <fonts count="2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b/>
      <i/>
      <sz val="10"/>
      <name val="GHEA Grapalat"/>
      <family val="3"/>
    </font>
    <font>
      <b/>
      <i/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1" fillId="0" borderId="0" applyFont="0" applyFill="0" applyBorder="0" applyAlignment="0" applyProtection="0"/>
  </cellStyleXfs>
  <cellXfs count="20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" fillId="0" borderId="1" xfId="0" applyFont="1" applyBorder="1"/>
    <xf numFmtId="0" fontId="1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165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10" fillId="0" borderId="0" xfId="0" applyFont="1"/>
    <xf numFmtId="0" fontId="13" fillId="0" borderId="1" xfId="0" applyFont="1" applyBorder="1" applyAlignment="1">
      <alignment horizontal="left" vertical="top" wrapText="1"/>
    </xf>
    <xf numFmtId="166" fontId="9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6" fontId="9" fillId="2" borderId="17" xfId="0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17" xfId="0" applyBorder="1" applyAlignment="1">
      <alignment horizontal="left" vertical="top" wrapText="1"/>
    </xf>
    <xf numFmtId="0" fontId="6" fillId="0" borderId="17" xfId="0" applyFont="1" applyBorder="1"/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/>
    <xf numFmtId="0" fontId="6" fillId="0" borderId="16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0" fontId="6" fillId="2" borderId="23" xfId="0" applyFont="1" applyFill="1" applyBorder="1" applyAlignment="1">
      <alignment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wrapText="1"/>
    </xf>
    <xf numFmtId="0" fontId="11" fillId="2" borderId="17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165" fontId="6" fillId="0" borderId="17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0" fillId="0" borderId="22" xfId="0" applyBorder="1" applyAlignment="1">
      <alignment horizontal="left" vertical="top" wrapText="1"/>
    </xf>
    <xf numFmtId="4" fontId="6" fillId="0" borderId="0" xfId="0" applyNumberFormat="1" applyFont="1"/>
    <xf numFmtId="164" fontId="9" fillId="2" borderId="1" xfId="0" applyNumberFormat="1" applyFont="1" applyFill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2" borderId="17" xfId="0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left" vertical="top" wrapText="1"/>
    </xf>
    <xf numFmtId="168" fontId="0" fillId="0" borderId="0" xfId="0" applyNumberFormat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17" xfId="0" applyNumberFormat="1" applyFont="1" applyBorder="1" applyAlignment="1">
      <alignment horizontal="center" vertical="top" wrapText="1"/>
    </xf>
    <xf numFmtId="164" fontId="0" fillId="0" borderId="1" xfId="0" applyNumberFormat="1" applyBorder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/>
    <xf numFmtId="43" fontId="9" fillId="2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/>
    <xf numFmtId="165" fontId="0" fillId="0" borderId="0" xfId="0" applyNumberFormat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top" wrapText="1"/>
    </xf>
    <xf numFmtId="169" fontId="6" fillId="0" borderId="0" xfId="0" applyNumberFormat="1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164" fontId="6" fillId="0" borderId="0" xfId="0" applyNumberFormat="1" applyFont="1"/>
    <xf numFmtId="0" fontId="6" fillId="0" borderId="0" xfId="0" applyFont="1" applyFill="1" applyAlignment="1"/>
    <xf numFmtId="0" fontId="7" fillId="2" borderId="0" xfId="0" applyFont="1" applyFill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0" fontId="18" fillId="2" borderId="1" xfId="0" applyFont="1" applyFill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6" fillId="0" borderId="16" xfId="0" applyFont="1" applyFill="1" applyBorder="1"/>
    <xf numFmtId="0" fontId="7" fillId="0" borderId="4" xfId="0" applyFont="1" applyFill="1" applyBorder="1" applyAlignment="1"/>
    <xf numFmtId="0" fontId="6" fillId="0" borderId="1" xfId="0" applyFont="1" applyFill="1" applyBorder="1"/>
    <xf numFmtId="0" fontId="1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17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/>
    <xf numFmtId="0" fontId="15" fillId="0" borderId="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/>
    </xf>
    <xf numFmtId="0" fontId="9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center"/>
    </xf>
    <xf numFmtId="0" fontId="9" fillId="0" borderId="13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/>
    </xf>
    <xf numFmtId="0" fontId="6" fillId="0" borderId="15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0" borderId="23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/>
    </xf>
    <xf numFmtId="0" fontId="6" fillId="0" borderId="18" xfId="0" applyFont="1" applyFill="1" applyBorder="1" applyAlignment="1">
      <alignment horizontal="center" vertical="top"/>
    </xf>
    <xf numFmtId="0" fontId="6" fillId="0" borderId="29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0" fontId="22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10" fillId="0" borderId="1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/>
    <xf numFmtId="49" fontId="24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0" fontId="20" fillId="0" borderId="4" xfId="0" applyFont="1" applyBorder="1" applyAlignment="1">
      <alignment vertical="top" wrapText="1"/>
    </xf>
    <xf numFmtId="0" fontId="6" fillId="0" borderId="0" xfId="0" applyFont="1" applyBorder="1"/>
    <xf numFmtId="0" fontId="0" fillId="0" borderId="0" xfId="0" applyBorder="1" applyAlignment="1">
      <alignment horizontal="left" vertical="top" wrapText="1"/>
    </xf>
    <xf numFmtId="49" fontId="18" fillId="2" borderId="1" xfId="0" applyNumberFormat="1" applyFont="1" applyFill="1" applyBorder="1" applyAlignment="1">
      <alignment vertical="top" wrapText="1"/>
    </xf>
    <xf numFmtId="0" fontId="19" fillId="0" borderId="1" xfId="0" applyFont="1" applyFill="1" applyBorder="1" applyAlignment="1">
      <alignment vertical="top" wrapText="1"/>
    </xf>
    <xf numFmtId="49" fontId="18" fillId="0" borderId="1" xfId="0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6" fillId="2" borderId="28" xfId="0" applyFont="1" applyFill="1" applyBorder="1" applyAlignment="1">
      <alignment vertical="top" wrapText="1"/>
    </xf>
    <xf numFmtId="0" fontId="6" fillId="2" borderId="32" xfId="0" applyFont="1" applyFill="1" applyBorder="1" applyAlignment="1">
      <alignment horizontal="left" vertical="top"/>
    </xf>
    <xf numFmtId="0" fontId="6" fillId="2" borderId="33" xfId="0" applyFont="1" applyFill="1" applyBorder="1" applyAlignment="1">
      <alignment horizontal="left" vertical="top"/>
    </xf>
    <xf numFmtId="164" fontId="9" fillId="0" borderId="21" xfId="0" applyNumberFormat="1" applyFont="1" applyFill="1" applyBorder="1" applyAlignment="1">
      <alignment horizontal="center" wrapText="1"/>
    </xf>
    <xf numFmtId="164" fontId="9" fillId="0" borderId="22" xfId="0" applyNumberFormat="1" applyFont="1" applyFill="1" applyBorder="1" applyAlignment="1">
      <alignment horizontal="center" wrapText="1"/>
    </xf>
    <xf numFmtId="0" fontId="13" fillId="0" borderId="13" xfId="0" applyFont="1" applyBorder="1" applyAlignment="1">
      <alignment horizontal="left" vertical="top" wrapText="1"/>
    </xf>
    <xf numFmtId="0" fontId="11" fillId="2" borderId="19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left" vertical="top" wrapText="1"/>
    </xf>
    <xf numFmtId="0" fontId="6" fillId="2" borderId="32" xfId="0" applyFont="1" applyFill="1" applyBorder="1" applyAlignment="1">
      <alignment horizontal="left" vertical="center"/>
    </xf>
    <xf numFmtId="0" fontId="6" fillId="2" borderId="33" xfId="0" applyFont="1" applyFill="1" applyBorder="1" applyAlignment="1">
      <alignment horizontal="left" vertical="center"/>
    </xf>
    <xf numFmtId="164" fontId="9" fillId="0" borderId="21" xfId="0" applyNumberFormat="1" applyFont="1" applyFill="1" applyBorder="1" applyAlignment="1">
      <alignment horizontal="center" vertical="center" wrapText="1"/>
    </xf>
    <xf numFmtId="164" fontId="9" fillId="0" borderId="22" xfId="0" applyNumberFormat="1" applyFont="1" applyFill="1" applyBorder="1" applyAlignment="1">
      <alignment horizontal="center" vertical="center" wrapText="1"/>
    </xf>
    <xf numFmtId="0" fontId="6" fillId="0" borderId="37" xfId="0" applyFont="1" applyBorder="1" applyAlignment="1"/>
    <xf numFmtId="0" fontId="6" fillId="0" borderId="38" xfId="0" applyFont="1" applyBorder="1" applyAlignment="1"/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top" wrapText="1"/>
    </xf>
    <xf numFmtId="0" fontId="6" fillId="2" borderId="7" xfId="0" applyFont="1" applyFill="1" applyBorder="1" applyAlignment="1">
      <alignment vertical="center" wrapText="1"/>
    </xf>
    <xf numFmtId="0" fontId="6" fillId="0" borderId="34" xfId="0" applyFont="1" applyBorder="1" applyAlignment="1"/>
    <xf numFmtId="0" fontId="6" fillId="0" borderId="35" xfId="0" applyFont="1" applyBorder="1" applyAlignment="1"/>
    <xf numFmtId="0" fontId="6" fillId="0" borderId="36" xfId="0" applyFont="1" applyBorder="1" applyAlignment="1"/>
    <xf numFmtId="0" fontId="6" fillId="0" borderId="42" xfId="0" applyFont="1" applyBorder="1" applyAlignment="1"/>
    <xf numFmtId="0" fontId="6" fillId="0" borderId="8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8" xfId="0" applyFont="1" applyBorder="1"/>
    <xf numFmtId="0" fontId="6" fillId="0" borderId="2" xfId="0" applyFont="1" applyBorder="1"/>
    <xf numFmtId="0" fontId="6" fillId="0" borderId="3" xfId="0" applyFont="1" applyBorder="1"/>
    <xf numFmtId="0" fontId="13" fillId="0" borderId="1" xfId="0" applyFont="1" applyFill="1" applyBorder="1" applyAlignment="1">
      <alignment horizontal="left" vertical="top" wrapText="1"/>
    </xf>
    <xf numFmtId="0" fontId="6" fillId="0" borderId="37" xfId="0" applyFont="1" applyBorder="1"/>
    <xf numFmtId="0" fontId="6" fillId="0" borderId="38" xfId="0" applyFont="1" applyBorder="1"/>
    <xf numFmtId="0" fontId="6" fillId="0" borderId="24" xfId="0" applyFont="1" applyBorder="1"/>
  </cellXfs>
  <cellStyles count="9">
    <cellStyle name="Comma 2 2" xfId="8" xr:uid="{00000000-0005-0000-0000-000000000000}"/>
    <cellStyle name="Normal 10" xfId="4" xr:uid="{00000000-0005-0000-0000-000002000000}"/>
    <cellStyle name="Normal 2" xfId="1" xr:uid="{00000000-0005-0000-0000-000003000000}"/>
    <cellStyle name="Normal 3" xfId="3" xr:uid="{00000000-0005-0000-0000-000004000000}"/>
    <cellStyle name="Normal 4" xfId="5" xr:uid="{00000000-0005-0000-0000-000005000000}"/>
    <cellStyle name="Normal 8" xfId="7" xr:uid="{00000000-0005-0000-0000-000006000000}"/>
    <cellStyle name="Percent 2" xfId="2" xr:uid="{00000000-0005-0000-0000-000007000000}"/>
    <cellStyle name="SN_241" xfId="6" xr:uid="{00000000-0005-0000-0000-000008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workbookViewId="0">
      <selection sqref="A1:XFD1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15" style="1" customWidth="1"/>
    <col min="5" max="5" width="13.28515625" style="1" customWidth="1"/>
    <col min="6" max="6" width="12.28515625" style="1" customWidth="1"/>
    <col min="7" max="10" width="9.140625" style="1"/>
    <col min="11" max="11" width="13.7109375" style="1" customWidth="1"/>
    <col min="12" max="16384" width="9.140625" style="1"/>
  </cols>
  <sheetData>
    <row r="1" spans="1:6" x14ac:dyDescent="0.25">
      <c r="F1" s="26" t="s">
        <v>89</v>
      </c>
    </row>
    <row r="2" spans="1:6" x14ac:dyDescent="0.25">
      <c r="F2" s="26" t="s">
        <v>79</v>
      </c>
    </row>
    <row r="3" spans="1:6" x14ac:dyDescent="0.25">
      <c r="F3" s="26" t="s">
        <v>9</v>
      </c>
    </row>
    <row r="6" spans="1:6" ht="71.45" customHeight="1" x14ac:dyDescent="0.3">
      <c r="A6" s="132" t="s">
        <v>88</v>
      </c>
      <c r="B6" s="132"/>
      <c r="C6" s="132"/>
      <c r="D6" s="132"/>
      <c r="E6" s="132"/>
      <c r="F6" s="132"/>
    </row>
    <row r="8" spans="1:6" ht="14.25" thickBot="1" x14ac:dyDescent="0.3">
      <c r="D8" s="1" t="s">
        <v>84</v>
      </c>
    </row>
    <row r="9" spans="1:6" s="8" customFormat="1" ht="42.75" customHeight="1" x14ac:dyDescent="0.25">
      <c r="A9" s="133" t="s">
        <v>15</v>
      </c>
      <c r="B9" s="134"/>
      <c r="C9" s="135" t="s">
        <v>16</v>
      </c>
      <c r="D9" s="142" t="s">
        <v>37</v>
      </c>
      <c r="E9" s="143"/>
      <c r="F9" s="144"/>
    </row>
    <row r="10" spans="1:6" s="8" customFormat="1" ht="27" x14ac:dyDescent="0.25">
      <c r="A10" s="33" t="s">
        <v>20</v>
      </c>
      <c r="B10" s="109" t="s">
        <v>21</v>
      </c>
      <c r="C10" s="131"/>
      <c r="D10" s="74" t="s">
        <v>17</v>
      </c>
      <c r="E10" s="74" t="s">
        <v>18</v>
      </c>
      <c r="F10" s="75" t="s">
        <v>19</v>
      </c>
    </row>
    <row r="11" spans="1:6" s="8" customFormat="1" ht="15" x14ac:dyDescent="0.25">
      <c r="A11" s="33"/>
      <c r="B11" s="16"/>
      <c r="C11" s="44"/>
      <c r="D11" s="15">
        <f>D12+D26</f>
        <v>0</v>
      </c>
      <c r="E11" s="15">
        <f>E12+E26</f>
        <v>0</v>
      </c>
      <c r="F11" s="45">
        <f>F12+F26</f>
        <v>0</v>
      </c>
    </row>
    <row r="12" spans="1:6" ht="17.25" x14ac:dyDescent="0.3">
      <c r="A12" s="79"/>
      <c r="B12" s="162"/>
      <c r="C12" s="80" t="s">
        <v>93</v>
      </c>
      <c r="D12" s="53">
        <v>150000</v>
      </c>
      <c r="E12" s="53">
        <f t="shared" ref="E12:F12" si="0">E13</f>
        <v>150000</v>
      </c>
      <c r="F12" s="54">
        <f t="shared" si="0"/>
        <v>150000</v>
      </c>
    </row>
    <row r="13" spans="1:6" x14ac:dyDescent="0.25">
      <c r="A13" s="136">
        <v>1087</v>
      </c>
      <c r="B13" s="139"/>
      <c r="C13" s="81" t="s">
        <v>75</v>
      </c>
      <c r="D13" s="53">
        <v>150000</v>
      </c>
      <c r="E13" s="53">
        <v>150000</v>
      </c>
      <c r="F13" s="54">
        <v>150000</v>
      </c>
    </row>
    <row r="14" spans="1:6" x14ac:dyDescent="0.25">
      <c r="A14" s="137"/>
      <c r="B14" s="140"/>
      <c r="C14" s="82" t="s">
        <v>94</v>
      </c>
      <c r="D14" s="22"/>
      <c r="E14" s="31"/>
      <c r="F14" s="24"/>
    </row>
    <row r="15" spans="1:6" ht="14.25" x14ac:dyDescent="0.25">
      <c r="A15" s="137"/>
      <c r="B15" s="140"/>
      <c r="C15" s="81" t="s">
        <v>61</v>
      </c>
      <c r="D15" s="9"/>
      <c r="E15" s="32"/>
      <c r="F15" s="28"/>
    </row>
    <row r="16" spans="1:6" ht="48.75" customHeight="1" x14ac:dyDescent="0.25">
      <c r="A16" s="137"/>
      <c r="B16" s="140"/>
      <c r="C16" s="83" t="s">
        <v>95</v>
      </c>
      <c r="D16" s="9"/>
      <c r="E16" s="32"/>
      <c r="F16" s="28"/>
    </row>
    <row r="17" spans="1:6" ht="14.25" x14ac:dyDescent="0.25">
      <c r="A17" s="137"/>
      <c r="B17" s="140"/>
      <c r="C17" s="84" t="s">
        <v>62</v>
      </c>
      <c r="D17" s="9"/>
      <c r="E17" s="32"/>
      <c r="F17" s="28"/>
    </row>
    <row r="18" spans="1:6" ht="40.5" x14ac:dyDescent="0.25">
      <c r="A18" s="138"/>
      <c r="B18" s="141"/>
      <c r="C18" s="83" t="s">
        <v>96</v>
      </c>
      <c r="D18" s="9"/>
      <c r="E18" s="32"/>
      <c r="F18" s="28"/>
    </row>
    <row r="19" spans="1:6" ht="14.25" x14ac:dyDescent="0.25">
      <c r="A19" s="112"/>
      <c r="B19" s="113"/>
      <c r="C19" s="114" t="s">
        <v>22</v>
      </c>
      <c r="D19" s="115"/>
      <c r="E19" s="115"/>
      <c r="F19" s="28"/>
    </row>
    <row r="20" spans="1:6" x14ac:dyDescent="0.25">
      <c r="A20" s="116" t="s">
        <v>72</v>
      </c>
      <c r="B20" s="119">
        <v>11001</v>
      </c>
      <c r="C20" s="85" t="s">
        <v>76</v>
      </c>
      <c r="D20" s="86">
        <v>150000</v>
      </c>
      <c r="E20" s="87">
        <v>150000</v>
      </c>
      <c r="F20" s="88">
        <v>150000</v>
      </c>
    </row>
    <row r="21" spans="1:6" ht="27" x14ac:dyDescent="0.25">
      <c r="A21" s="117"/>
      <c r="B21" s="120"/>
      <c r="C21" s="89" t="s">
        <v>97</v>
      </c>
      <c r="D21" s="90"/>
      <c r="E21" s="91"/>
      <c r="F21" s="92"/>
    </row>
    <row r="22" spans="1:6" x14ac:dyDescent="0.25">
      <c r="A22" s="117"/>
      <c r="B22" s="120"/>
      <c r="C22" s="85" t="s">
        <v>23</v>
      </c>
      <c r="D22" s="93"/>
      <c r="E22" s="94"/>
      <c r="F22" s="92"/>
    </row>
    <row r="23" spans="1:6" ht="73.5" customHeight="1" x14ac:dyDescent="0.25">
      <c r="A23" s="117"/>
      <c r="B23" s="120"/>
      <c r="C23" s="95" t="s">
        <v>98</v>
      </c>
      <c r="D23" s="96"/>
      <c r="E23" s="97"/>
      <c r="F23" s="92"/>
    </row>
    <row r="24" spans="1:6" ht="14.25" x14ac:dyDescent="0.25">
      <c r="A24" s="117"/>
      <c r="B24" s="120"/>
      <c r="C24" s="85" t="s">
        <v>7</v>
      </c>
      <c r="D24" s="96"/>
      <c r="E24" s="97"/>
      <c r="F24" s="92"/>
    </row>
    <row r="25" spans="1:6" ht="14.25" x14ac:dyDescent="0.25">
      <c r="A25" s="118"/>
      <c r="B25" s="121"/>
      <c r="C25" s="84" t="s">
        <v>51</v>
      </c>
      <c r="D25" s="96"/>
      <c r="E25" s="97"/>
      <c r="F25" s="92"/>
    </row>
    <row r="26" spans="1:6" s="8" customFormat="1" ht="17.25" customHeight="1" x14ac:dyDescent="0.25">
      <c r="A26" s="34"/>
      <c r="B26" s="163"/>
      <c r="C26" s="161" t="s">
        <v>30</v>
      </c>
      <c r="D26" s="57">
        <f t="shared" ref="D26:F26" si="1">D27</f>
        <v>-150000</v>
      </c>
      <c r="E26" s="57">
        <f t="shared" si="1"/>
        <v>-150000</v>
      </c>
      <c r="F26" s="58">
        <f t="shared" si="1"/>
        <v>-150000</v>
      </c>
    </row>
    <row r="27" spans="1:6" s="8" customFormat="1" ht="15" x14ac:dyDescent="0.25">
      <c r="A27" s="128" t="s">
        <v>25</v>
      </c>
      <c r="B27" s="131"/>
      <c r="C27" s="7" t="s">
        <v>45</v>
      </c>
      <c r="D27" s="53">
        <f>D34</f>
        <v>-150000</v>
      </c>
      <c r="E27" s="53">
        <f>E34</f>
        <v>-150000</v>
      </c>
      <c r="F27" s="54">
        <f t="shared" ref="F27" si="2">F34</f>
        <v>-150000</v>
      </c>
    </row>
    <row r="28" spans="1:6" s="8" customFormat="1" ht="16.5" x14ac:dyDescent="0.25">
      <c r="A28" s="129"/>
      <c r="B28" s="131"/>
      <c r="C28" s="6" t="s">
        <v>26</v>
      </c>
      <c r="D28" s="10"/>
      <c r="E28" s="29"/>
      <c r="F28" s="35"/>
    </row>
    <row r="29" spans="1:6" s="8" customFormat="1" ht="16.5" x14ac:dyDescent="0.25">
      <c r="A29" s="129"/>
      <c r="B29" s="131"/>
      <c r="C29" s="7" t="s">
        <v>46</v>
      </c>
      <c r="D29" s="23"/>
      <c r="E29" s="30"/>
      <c r="F29" s="27"/>
    </row>
    <row r="30" spans="1:6" s="8" customFormat="1" ht="31.5" customHeight="1" x14ac:dyDescent="0.25">
      <c r="A30" s="129"/>
      <c r="B30" s="131"/>
      <c r="C30" s="6" t="s">
        <v>73</v>
      </c>
      <c r="D30" s="23"/>
      <c r="E30" s="30"/>
      <c r="F30" s="27"/>
    </row>
    <row r="31" spans="1:6" s="8" customFormat="1" ht="16.5" x14ac:dyDescent="0.25">
      <c r="A31" s="129"/>
      <c r="B31" s="131"/>
      <c r="C31" s="7" t="s">
        <v>47</v>
      </c>
      <c r="D31" s="23"/>
      <c r="E31" s="30"/>
      <c r="F31" s="27"/>
    </row>
    <row r="32" spans="1:6" s="8" customFormat="1" ht="27" x14ac:dyDescent="0.25">
      <c r="A32" s="130"/>
      <c r="B32" s="131"/>
      <c r="C32" s="6" t="s">
        <v>85</v>
      </c>
      <c r="D32" s="23"/>
      <c r="E32" s="30"/>
      <c r="F32" s="27"/>
    </row>
    <row r="33" spans="1:14" ht="14.25" x14ac:dyDescent="0.25">
      <c r="A33" s="112"/>
      <c r="B33" s="113"/>
      <c r="C33" s="114" t="s">
        <v>22</v>
      </c>
      <c r="D33" s="115"/>
      <c r="E33" s="115"/>
      <c r="F33" s="28"/>
    </row>
    <row r="34" spans="1:14" s="8" customFormat="1" ht="15" x14ac:dyDescent="0.25">
      <c r="A34" s="122"/>
      <c r="B34" s="125" t="s">
        <v>28</v>
      </c>
      <c r="C34" s="7" t="s">
        <v>48</v>
      </c>
      <c r="D34" s="86">
        <v>-150000</v>
      </c>
      <c r="E34" s="86">
        <v>-150000</v>
      </c>
      <c r="F34" s="88">
        <v>-150000</v>
      </c>
      <c r="N34" s="55"/>
    </row>
    <row r="35" spans="1:14" s="8" customFormat="1" ht="15" x14ac:dyDescent="0.25">
      <c r="A35" s="123"/>
      <c r="B35" s="126"/>
      <c r="C35" s="6" t="s">
        <v>26</v>
      </c>
      <c r="D35" s="22"/>
      <c r="E35" s="31"/>
      <c r="F35" s="27"/>
    </row>
    <row r="36" spans="1:14" s="8" customFormat="1" ht="16.5" x14ac:dyDescent="0.25">
      <c r="A36" s="123"/>
      <c r="B36" s="126"/>
      <c r="C36" s="7" t="s">
        <v>49</v>
      </c>
      <c r="D36" s="10"/>
      <c r="E36" s="29"/>
      <c r="F36" s="27"/>
      <c r="K36" s="62"/>
      <c r="N36" s="56"/>
    </row>
    <row r="37" spans="1:14" s="8" customFormat="1" ht="54" x14ac:dyDescent="0.25">
      <c r="A37" s="123"/>
      <c r="B37" s="126"/>
      <c r="C37" s="6" t="s">
        <v>74</v>
      </c>
      <c r="D37" s="10"/>
      <c r="E37" s="29"/>
      <c r="F37" s="27"/>
    </row>
    <row r="38" spans="1:14" s="8" customFormat="1" ht="16.5" x14ac:dyDescent="0.25">
      <c r="A38" s="123"/>
      <c r="B38" s="126"/>
      <c r="C38" s="7" t="s">
        <v>50</v>
      </c>
      <c r="D38" s="10"/>
      <c r="E38" s="29"/>
      <c r="F38" s="27"/>
    </row>
    <row r="39" spans="1:14" s="8" customFormat="1" ht="17.25" thickBot="1" x14ac:dyDescent="0.3">
      <c r="A39" s="124"/>
      <c r="B39" s="127"/>
      <c r="C39" s="25" t="s">
        <v>51</v>
      </c>
      <c r="D39" s="46"/>
      <c r="E39" s="47"/>
      <c r="F39" s="48"/>
    </row>
  </sheetData>
  <mergeCells count="16">
    <mergeCell ref="A6:F6"/>
    <mergeCell ref="A9:B9"/>
    <mergeCell ref="C9:C10"/>
    <mergeCell ref="A13:A18"/>
    <mergeCell ref="B13:B18"/>
    <mergeCell ref="D9:F9"/>
    <mergeCell ref="A19:B19"/>
    <mergeCell ref="C19:E19"/>
    <mergeCell ref="A20:A25"/>
    <mergeCell ref="B20:B25"/>
    <mergeCell ref="A34:A39"/>
    <mergeCell ref="B34:B39"/>
    <mergeCell ref="A27:A32"/>
    <mergeCell ref="B27:B32"/>
    <mergeCell ref="A33:B33"/>
    <mergeCell ref="C33:E33"/>
  </mergeCells>
  <pageMargins left="0.7" right="0.7" top="0.2" bottom="0.2" header="0.2" footer="0.2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60"/>
  <sheetViews>
    <sheetView workbookViewId="0">
      <selection sqref="A1:XFD1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85546875" style="1" customWidth="1"/>
    <col min="6" max="6" width="62.140625" style="1" customWidth="1"/>
    <col min="7" max="7" width="14.140625" style="1" customWidth="1"/>
    <col min="8" max="9" width="12.42578125" style="1" customWidth="1"/>
    <col min="10" max="11" width="9.140625" style="1"/>
    <col min="12" max="12" width="9.5703125" style="1" bestFit="1" customWidth="1"/>
    <col min="13" max="14" width="9.140625" style="1"/>
    <col min="15" max="15" width="10.85546875" style="1" customWidth="1"/>
    <col min="16" max="16384" width="9.140625" style="1"/>
  </cols>
  <sheetData>
    <row r="1" spans="1:9" x14ac:dyDescent="0.25">
      <c r="I1" s="26" t="s">
        <v>92</v>
      </c>
    </row>
    <row r="2" spans="1:9" x14ac:dyDescent="0.25">
      <c r="I2" s="26" t="s">
        <v>79</v>
      </c>
    </row>
    <row r="3" spans="1:9" x14ac:dyDescent="0.25">
      <c r="I3" s="26" t="s">
        <v>9</v>
      </c>
    </row>
    <row r="6" spans="1:9" ht="55.5" customHeight="1" x14ac:dyDescent="0.3">
      <c r="A6" s="132" t="s">
        <v>86</v>
      </c>
      <c r="B6" s="132"/>
      <c r="C6" s="132"/>
      <c r="D6" s="132"/>
      <c r="E6" s="132"/>
      <c r="F6" s="132"/>
      <c r="G6" s="132"/>
      <c r="H6" s="132"/>
      <c r="I6" s="132"/>
    </row>
    <row r="8" spans="1:9" x14ac:dyDescent="0.25">
      <c r="G8" s="26"/>
      <c r="H8" s="26"/>
      <c r="I8" s="1" t="s">
        <v>80</v>
      </c>
    </row>
    <row r="9" spans="1:9" s="8" customFormat="1" ht="52.5" customHeight="1" x14ac:dyDescent="0.25">
      <c r="A9" s="131" t="s">
        <v>36</v>
      </c>
      <c r="B9" s="131"/>
      <c r="C9" s="131"/>
      <c r="D9" s="145" t="s">
        <v>15</v>
      </c>
      <c r="E9" s="145"/>
      <c r="F9" s="145" t="s">
        <v>24</v>
      </c>
      <c r="G9" s="145" t="s">
        <v>37</v>
      </c>
      <c r="H9" s="145"/>
      <c r="I9" s="145"/>
    </row>
    <row r="10" spans="1:9" s="8" customFormat="1" ht="27" x14ac:dyDescent="0.25">
      <c r="A10" s="68" t="s">
        <v>38</v>
      </c>
      <c r="B10" s="68" t="s">
        <v>39</v>
      </c>
      <c r="C10" s="68" t="s">
        <v>40</v>
      </c>
      <c r="D10" s="69" t="s">
        <v>20</v>
      </c>
      <c r="E10" s="69" t="s">
        <v>21</v>
      </c>
      <c r="F10" s="145"/>
      <c r="G10" s="69" t="s">
        <v>69</v>
      </c>
      <c r="H10" s="69" t="s">
        <v>70</v>
      </c>
      <c r="I10" s="69" t="s">
        <v>71</v>
      </c>
    </row>
    <row r="11" spans="1:9" s="8" customFormat="1" ht="15" x14ac:dyDescent="0.25">
      <c r="A11" s="11"/>
      <c r="B11" s="11"/>
      <c r="C11" s="11"/>
      <c r="D11" s="69"/>
      <c r="E11" s="69"/>
      <c r="F11" s="13" t="s">
        <v>35</v>
      </c>
      <c r="G11" s="76">
        <f>G12+G31</f>
        <v>0</v>
      </c>
      <c r="H11" s="76">
        <f>H12+H31</f>
        <v>0</v>
      </c>
      <c r="I11" s="76">
        <f>I12+I31</f>
        <v>0</v>
      </c>
    </row>
    <row r="12" spans="1:9" s="8" customFormat="1" ht="28.5" x14ac:dyDescent="0.25">
      <c r="A12" s="164" t="s">
        <v>65</v>
      </c>
      <c r="B12" s="165"/>
      <c r="C12" s="165"/>
      <c r="D12" s="165"/>
      <c r="E12" s="165"/>
      <c r="F12" s="13" t="s">
        <v>66</v>
      </c>
      <c r="G12" s="53">
        <f t="shared" ref="G12:I12" si="0">G14</f>
        <v>150000</v>
      </c>
      <c r="H12" s="53">
        <f t="shared" si="0"/>
        <v>150000</v>
      </c>
      <c r="I12" s="53">
        <f t="shared" si="0"/>
        <v>150000</v>
      </c>
    </row>
    <row r="13" spans="1:9" s="8" customFormat="1" ht="15" x14ac:dyDescent="0.25">
      <c r="A13" s="164"/>
      <c r="B13" s="165"/>
      <c r="C13" s="165"/>
      <c r="D13" s="165"/>
      <c r="E13" s="165"/>
      <c r="F13" s="6" t="s">
        <v>27</v>
      </c>
      <c r="G13" s="59"/>
      <c r="H13" s="59"/>
      <c r="I13" s="59"/>
    </row>
    <row r="14" spans="1:9" s="8" customFormat="1" ht="15" x14ac:dyDescent="0.25">
      <c r="A14" s="164"/>
      <c r="B14" s="166" t="s">
        <v>100</v>
      </c>
      <c r="C14" s="165"/>
      <c r="D14" s="165"/>
      <c r="E14" s="165"/>
      <c r="F14" s="98" t="s">
        <v>99</v>
      </c>
      <c r="G14" s="53">
        <f t="shared" ref="G14:I14" si="1">G16</f>
        <v>150000</v>
      </c>
      <c r="H14" s="53">
        <f t="shared" si="1"/>
        <v>150000</v>
      </c>
      <c r="I14" s="53">
        <f t="shared" si="1"/>
        <v>150000</v>
      </c>
    </row>
    <row r="15" spans="1:9" s="8" customFormat="1" ht="15" x14ac:dyDescent="0.25">
      <c r="A15" s="164"/>
      <c r="B15" s="166"/>
      <c r="C15" s="165"/>
      <c r="D15" s="165"/>
      <c r="E15" s="165"/>
      <c r="F15" s="84" t="s">
        <v>27</v>
      </c>
      <c r="G15" s="59"/>
      <c r="H15" s="59"/>
      <c r="I15" s="59"/>
    </row>
    <row r="16" spans="1:9" s="8" customFormat="1" ht="17.25" customHeight="1" x14ac:dyDescent="0.25">
      <c r="A16" s="164"/>
      <c r="B16" s="166"/>
      <c r="C16" s="166" t="s">
        <v>60</v>
      </c>
      <c r="D16" s="165"/>
      <c r="E16" s="165"/>
      <c r="F16" s="98" t="s">
        <v>99</v>
      </c>
      <c r="G16" s="53">
        <f>G18</f>
        <v>150000</v>
      </c>
      <c r="H16" s="53">
        <f t="shared" ref="H16:I16" si="2">H20</f>
        <v>150000</v>
      </c>
      <c r="I16" s="53">
        <f t="shared" si="2"/>
        <v>150000</v>
      </c>
    </row>
    <row r="17" spans="1:15" s="8" customFormat="1" ht="15" customHeight="1" x14ac:dyDescent="0.25">
      <c r="A17" s="164"/>
      <c r="B17" s="166"/>
      <c r="C17" s="166"/>
      <c r="D17" s="111"/>
      <c r="E17" s="111"/>
      <c r="F17" s="84" t="s">
        <v>27</v>
      </c>
      <c r="G17" s="53"/>
      <c r="H17" s="53"/>
      <c r="I17" s="53"/>
    </row>
    <row r="18" spans="1:15" s="8" customFormat="1" ht="15.75" customHeight="1" x14ac:dyDescent="0.25">
      <c r="A18" s="164"/>
      <c r="B18" s="166"/>
      <c r="C18" s="166"/>
      <c r="D18" s="111"/>
      <c r="E18" s="111"/>
      <c r="F18" s="154" t="s">
        <v>93</v>
      </c>
      <c r="G18" s="53">
        <f>G20</f>
        <v>150000</v>
      </c>
      <c r="H18" s="53">
        <f t="shared" ref="H18:I18" si="3">H20</f>
        <v>150000</v>
      </c>
      <c r="I18" s="53">
        <f t="shared" si="3"/>
        <v>150000</v>
      </c>
    </row>
    <row r="19" spans="1:15" s="8" customFormat="1" ht="16.5" customHeight="1" x14ac:dyDescent="0.25">
      <c r="A19" s="164"/>
      <c r="B19" s="166"/>
      <c r="C19" s="166"/>
      <c r="D19" s="111"/>
      <c r="E19" s="111"/>
      <c r="F19" s="84" t="s">
        <v>27</v>
      </c>
      <c r="G19" s="53"/>
      <c r="H19" s="53"/>
      <c r="I19" s="53"/>
    </row>
    <row r="20" spans="1:15" ht="13.5" customHeight="1" x14ac:dyDescent="0.25">
      <c r="A20" s="164"/>
      <c r="B20" s="166"/>
      <c r="C20" s="166"/>
      <c r="D20" s="167">
        <v>1087</v>
      </c>
      <c r="E20" s="99"/>
      <c r="F20" s="155" t="s">
        <v>94</v>
      </c>
      <c r="G20" s="50">
        <f t="shared" ref="G20:I20" si="4">G22</f>
        <v>150000</v>
      </c>
      <c r="H20" s="50">
        <f t="shared" si="4"/>
        <v>150000</v>
      </c>
      <c r="I20" s="50">
        <f t="shared" si="4"/>
        <v>150000</v>
      </c>
    </row>
    <row r="21" spans="1:15" ht="15.75" customHeight="1" x14ac:dyDescent="0.25">
      <c r="A21" s="164"/>
      <c r="B21" s="166"/>
      <c r="C21" s="166"/>
      <c r="D21" s="167"/>
      <c r="E21" s="99"/>
      <c r="F21" s="84" t="s">
        <v>27</v>
      </c>
      <c r="G21" s="61"/>
      <c r="H21" s="61"/>
      <c r="I21" s="61"/>
    </row>
    <row r="22" spans="1:15" ht="27.75" customHeight="1" x14ac:dyDescent="0.25">
      <c r="A22" s="164"/>
      <c r="B22" s="166"/>
      <c r="C22" s="166"/>
      <c r="D22" s="167"/>
      <c r="E22" s="157">
        <v>11001</v>
      </c>
      <c r="F22" s="156" t="s">
        <v>97</v>
      </c>
      <c r="G22" s="60">
        <f t="shared" ref="G22:I22" si="5">G24</f>
        <v>150000</v>
      </c>
      <c r="H22" s="60">
        <f t="shared" si="5"/>
        <v>150000</v>
      </c>
      <c r="I22" s="60">
        <f t="shared" si="5"/>
        <v>150000</v>
      </c>
    </row>
    <row r="23" spans="1:15" ht="13.5" customHeight="1" x14ac:dyDescent="0.25">
      <c r="A23" s="164"/>
      <c r="B23" s="166"/>
      <c r="C23" s="166"/>
      <c r="D23" s="167"/>
      <c r="E23" s="99"/>
      <c r="F23" s="84" t="s">
        <v>29</v>
      </c>
      <c r="G23" s="61"/>
      <c r="H23" s="61"/>
      <c r="I23" s="61"/>
    </row>
    <row r="24" spans="1:15" ht="19.899999999999999" customHeight="1" x14ac:dyDescent="0.25">
      <c r="A24" s="164"/>
      <c r="B24" s="166"/>
      <c r="C24" s="166"/>
      <c r="D24" s="167"/>
      <c r="E24" s="99"/>
      <c r="F24" s="83" t="s">
        <v>93</v>
      </c>
      <c r="G24" s="60">
        <f t="shared" ref="G24:I24" si="6">G26</f>
        <v>150000</v>
      </c>
      <c r="H24" s="60">
        <f t="shared" si="6"/>
        <v>150000</v>
      </c>
      <c r="I24" s="60">
        <f t="shared" si="6"/>
        <v>150000</v>
      </c>
    </row>
    <row r="25" spans="1:15" ht="30.75" customHeight="1" x14ac:dyDescent="0.25">
      <c r="A25" s="164"/>
      <c r="B25" s="166"/>
      <c r="C25" s="166"/>
      <c r="D25" s="167"/>
      <c r="E25" s="99"/>
      <c r="F25" s="84" t="s">
        <v>31</v>
      </c>
      <c r="G25" s="61"/>
      <c r="H25" s="61"/>
      <c r="I25" s="61"/>
    </row>
    <row r="26" spans="1:15" ht="16.899999999999999" customHeight="1" x14ac:dyDescent="0.25">
      <c r="A26" s="164"/>
      <c r="B26" s="166"/>
      <c r="C26" s="166"/>
      <c r="D26" s="167"/>
      <c r="E26" s="99"/>
      <c r="F26" s="101" t="s">
        <v>32</v>
      </c>
      <c r="G26" s="60">
        <f t="shared" ref="G26:I28" si="7">G27</f>
        <v>150000</v>
      </c>
      <c r="H26" s="60">
        <f t="shared" si="7"/>
        <v>150000</v>
      </c>
      <c r="I26" s="60">
        <f t="shared" si="7"/>
        <v>150000</v>
      </c>
    </row>
    <row r="27" spans="1:15" ht="17.100000000000001" customHeight="1" x14ac:dyDescent="0.25">
      <c r="A27" s="164"/>
      <c r="B27" s="166"/>
      <c r="C27" s="166"/>
      <c r="D27" s="167"/>
      <c r="E27" s="99"/>
      <c r="F27" s="101" t="s">
        <v>33</v>
      </c>
      <c r="G27" s="60">
        <f t="shared" si="7"/>
        <v>150000</v>
      </c>
      <c r="H27" s="60">
        <f t="shared" si="7"/>
        <v>150000</v>
      </c>
      <c r="I27" s="60">
        <f t="shared" si="7"/>
        <v>150000</v>
      </c>
    </row>
    <row r="28" spans="1:15" ht="17.100000000000001" customHeight="1" x14ac:dyDescent="0.25">
      <c r="A28" s="164"/>
      <c r="B28" s="166"/>
      <c r="C28" s="166"/>
      <c r="D28" s="167"/>
      <c r="E28" s="99"/>
      <c r="F28" s="101" t="s">
        <v>77</v>
      </c>
      <c r="G28" s="60">
        <f t="shared" si="7"/>
        <v>150000</v>
      </c>
      <c r="H28" s="60">
        <f t="shared" si="7"/>
        <v>150000</v>
      </c>
      <c r="I28" s="60">
        <f t="shared" si="7"/>
        <v>150000</v>
      </c>
    </row>
    <row r="29" spans="1:15" ht="17.100000000000001" customHeight="1" x14ac:dyDescent="0.25">
      <c r="A29" s="164"/>
      <c r="B29" s="166"/>
      <c r="C29" s="166"/>
      <c r="D29" s="167"/>
      <c r="E29" s="99"/>
      <c r="F29" s="101" t="s">
        <v>78</v>
      </c>
      <c r="G29" s="60">
        <f t="shared" ref="G29:I29" si="8">+G30</f>
        <v>150000</v>
      </c>
      <c r="H29" s="60">
        <f t="shared" si="8"/>
        <v>150000</v>
      </c>
      <c r="I29" s="60">
        <f t="shared" si="8"/>
        <v>150000</v>
      </c>
    </row>
    <row r="30" spans="1:15" ht="17.100000000000001" customHeight="1" x14ac:dyDescent="0.25">
      <c r="A30" s="164"/>
      <c r="B30" s="166"/>
      <c r="C30" s="166"/>
      <c r="D30" s="167"/>
      <c r="E30" s="99"/>
      <c r="F30" s="101" t="s">
        <v>82</v>
      </c>
      <c r="G30" s="102">
        <v>150000</v>
      </c>
      <c r="H30" s="102">
        <v>150000</v>
      </c>
      <c r="I30" s="102">
        <v>150000</v>
      </c>
      <c r="M30" s="63"/>
      <c r="N30" s="63"/>
      <c r="O30" s="63"/>
    </row>
    <row r="31" spans="1:15" s="8" customFormat="1" ht="28.5" x14ac:dyDescent="0.25">
      <c r="A31" s="168" t="s">
        <v>41</v>
      </c>
      <c r="B31" s="169"/>
      <c r="C31" s="169"/>
      <c r="D31" s="170"/>
      <c r="E31" s="170"/>
      <c r="F31" s="78" t="s">
        <v>42</v>
      </c>
      <c r="G31" s="65">
        <f t="shared" ref="G31:I31" si="9">G33</f>
        <v>-150000</v>
      </c>
      <c r="H31" s="65">
        <f t="shared" si="9"/>
        <v>-150000</v>
      </c>
      <c r="I31" s="65">
        <f t="shared" si="9"/>
        <v>-150000</v>
      </c>
      <c r="O31" s="64"/>
    </row>
    <row r="32" spans="1:15" s="8" customFormat="1" ht="15" x14ac:dyDescent="0.25">
      <c r="A32" s="77"/>
      <c r="B32" s="169"/>
      <c r="C32" s="169"/>
      <c r="D32" s="170"/>
      <c r="E32" s="170"/>
      <c r="F32" s="6" t="s">
        <v>27</v>
      </c>
      <c r="G32" s="66"/>
      <c r="H32" s="66"/>
      <c r="I32" s="66"/>
    </row>
    <row r="33" spans="1:15" s="8" customFormat="1" ht="15" x14ac:dyDescent="0.25">
      <c r="A33" s="77"/>
      <c r="B33" s="77" t="s">
        <v>43</v>
      </c>
      <c r="C33" s="169"/>
      <c r="D33" s="170"/>
      <c r="E33" s="170"/>
      <c r="F33" s="78" t="s">
        <v>44</v>
      </c>
      <c r="G33" s="65">
        <f t="shared" ref="G33:I33" si="10">G35</f>
        <v>-150000</v>
      </c>
      <c r="H33" s="65">
        <f t="shared" si="10"/>
        <v>-150000</v>
      </c>
      <c r="I33" s="65">
        <f t="shared" si="10"/>
        <v>-150000</v>
      </c>
      <c r="O33" s="64"/>
    </row>
    <row r="34" spans="1:15" s="8" customFormat="1" ht="15" x14ac:dyDescent="0.25">
      <c r="A34" s="77"/>
      <c r="B34" s="77"/>
      <c r="C34" s="169"/>
      <c r="D34" s="170"/>
      <c r="E34" s="170"/>
      <c r="F34" s="6" t="s">
        <v>27</v>
      </c>
      <c r="G34" s="66"/>
      <c r="H34" s="66"/>
      <c r="I34" s="66"/>
    </row>
    <row r="35" spans="1:15" s="8" customFormat="1" ht="15" x14ac:dyDescent="0.25">
      <c r="A35" s="77"/>
      <c r="B35" s="77"/>
      <c r="C35" s="77" t="s">
        <v>43</v>
      </c>
      <c r="D35" s="170"/>
      <c r="E35" s="170"/>
      <c r="F35" s="12" t="s">
        <v>26</v>
      </c>
      <c r="G35" s="65">
        <f>G37</f>
        <v>-150000</v>
      </c>
      <c r="H35" s="65">
        <f t="shared" ref="H35:I35" si="11">H37</f>
        <v>-150000</v>
      </c>
      <c r="I35" s="65">
        <f t="shared" si="11"/>
        <v>-150000</v>
      </c>
    </row>
    <row r="36" spans="1:15" s="8" customFormat="1" ht="15" x14ac:dyDescent="0.25">
      <c r="A36" s="77"/>
      <c r="B36" s="77"/>
      <c r="C36" s="77"/>
      <c r="D36" s="170"/>
      <c r="E36" s="170"/>
      <c r="F36" s="6" t="s">
        <v>27</v>
      </c>
      <c r="G36" s="66"/>
      <c r="H36" s="66"/>
      <c r="I36" s="66"/>
    </row>
    <row r="37" spans="1:15" s="8" customFormat="1" ht="15" x14ac:dyDescent="0.25">
      <c r="A37" s="77"/>
      <c r="B37" s="77"/>
      <c r="C37" s="77"/>
      <c r="D37" s="70"/>
      <c r="E37" s="3"/>
      <c r="F37" s="12" t="s">
        <v>63</v>
      </c>
      <c r="G37" s="65">
        <f>G39</f>
        <v>-150000</v>
      </c>
      <c r="H37" s="65">
        <f t="shared" ref="H37:I37" si="12">H39</f>
        <v>-150000</v>
      </c>
      <c r="I37" s="65">
        <f t="shared" si="12"/>
        <v>-150000</v>
      </c>
    </row>
    <row r="38" spans="1:15" s="8" customFormat="1" ht="15" x14ac:dyDescent="0.25">
      <c r="A38" s="77"/>
      <c r="B38" s="77"/>
      <c r="C38" s="77"/>
      <c r="D38" s="110"/>
      <c r="E38" s="3"/>
      <c r="F38" s="6" t="s">
        <v>27</v>
      </c>
      <c r="G38" s="66"/>
      <c r="H38" s="66"/>
      <c r="I38" s="66"/>
    </row>
    <row r="39" spans="1:15" s="8" customFormat="1" ht="16.5" x14ac:dyDescent="0.25">
      <c r="A39" s="77"/>
      <c r="B39" s="77"/>
      <c r="C39" s="77"/>
      <c r="D39" s="158">
        <v>1139</v>
      </c>
      <c r="E39" s="159"/>
      <c r="F39" s="12" t="s">
        <v>26</v>
      </c>
      <c r="G39" s="65">
        <f t="shared" ref="G39:I39" si="13">G41</f>
        <v>-150000</v>
      </c>
      <c r="H39" s="65">
        <f t="shared" si="13"/>
        <v>-150000</v>
      </c>
      <c r="I39" s="65">
        <f t="shared" si="13"/>
        <v>-150000</v>
      </c>
    </row>
    <row r="40" spans="1:15" s="8" customFormat="1" ht="16.5" x14ac:dyDescent="0.25">
      <c r="A40" s="77"/>
      <c r="B40" s="77"/>
      <c r="C40" s="77"/>
      <c r="D40" s="158"/>
      <c r="E40" s="159"/>
      <c r="F40" s="6" t="s">
        <v>27</v>
      </c>
      <c r="G40" s="65"/>
      <c r="H40" s="65"/>
      <c r="I40" s="65"/>
    </row>
    <row r="41" spans="1:15" s="8" customFormat="1" ht="15" x14ac:dyDescent="0.25">
      <c r="A41" s="77"/>
      <c r="B41" s="77"/>
      <c r="C41" s="77"/>
      <c r="D41" s="160"/>
      <c r="E41" s="159">
        <v>11001</v>
      </c>
      <c r="F41" s="12" t="s">
        <v>26</v>
      </c>
      <c r="G41" s="65">
        <f t="shared" ref="G41:I41" si="14">G43</f>
        <v>-150000</v>
      </c>
      <c r="H41" s="65">
        <f t="shared" si="14"/>
        <v>-150000</v>
      </c>
      <c r="I41" s="65">
        <f t="shared" si="14"/>
        <v>-150000</v>
      </c>
    </row>
    <row r="42" spans="1:15" s="8" customFormat="1" ht="15" x14ac:dyDescent="0.25">
      <c r="A42" s="77"/>
      <c r="B42" s="77"/>
      <c r="C42" s="77"/>
      <c r="D42" s="70"/>
      <c r="E42" s="3"/>
      <c r="F42" s="6" t="s">
        <v>29</v>
      </c>
      <c r="G42" s="66"/>
      <c r="H42" s="66"/>
      <c r="I42" s="66"/>
    </row>
    <row r="43" spans="1:15" s="8" customFormat="1" ht="15" x14ac:dyDescent="0.25">
      <c r="A43" s="77"/>
      <c r="B43" s="77"/>
      <c r="C43" s="77"/>
      <c r="D43" s="70"/>
      <c r="E43" s="3"/>
      <c r="F43" s="153" t="s">
        <v>30</v>
      </c>
      <c r="G43" s="65">
        <f t="shared" ref="G43:I43" si="15">G45</f>
        <v>-150000</v>
      </c>
      <c r="H43" s="65">
        <f t="shared" si="15"/>
        <v>-150000</v>
      </c>
      <c r="I43" s="65">
        <f t="shared" si="15"/>
        <v>-150000</v>
      </c>
    </row>
    <row r="44" spans="1:15" s="8" customFormat="1" ht="27" x14ac:dyDescent="0.25">
      <c r="A44" s="77"/>
      <c r="B44" s="77"/>
      <c r="C44" s="77"/>
      <c r="D44" s="70"/>
      <c r="E44" s="3"/>
      <c r="F44" s="6" t="s">
        <v>31</v>
      </c>
      <c r="G44" s="66"/>
      <c r="H44" s="66"/>
      <c r="I44" s="66"/>
    </row>
    <row r="45" spans="1:15" s="8" customFormat="1" ht="15" x14ac:dyDescent="0.25">
      <c r="A45" s="77"/>
      <c r="B45" s="77"/>
      <c r="C45" s="77"/>
      <c r="D45" s="70"/>
      <c r="E45" s="3"/>
      <c r="F45" s="6" t="s">
        <v>32</v>
      </c>
      <c r="G45" s="65">
        <f t="shared" ref="G45:I47" si="16">G46</f>
        <v>-150000</v>
      </c>
      <c r="H45" s="65">
        <f t="shared" si="16"/>
        <v>-150000</v>
      </c>
      <c r="I45" s="65">
        <f t="shared" si="16"/>
        <v>-150000</v>
      </c>
    </row>
    <row r="46" spans="1:15" s="8" customFormat="1" ht="15" x14ac:dyDescent="0.25">
      <c r="A46" s="77"/>
      <c r="B46" s="77"/>
      <c r="C46" s="77"/>
      <c r="D46" s="70"/>
      <c r="E46" s="3"/>
      <c r="F46" s="6" t="s">
        <v>33</v>
      </c>
      <c r="G46" s="65">
        <f t="shared" si="16"/>
        <v>-150000</v>
      </c>
      <c r="H46" s="65">
        <f t="shared" si="16"/>
        <v>-150000</v>
      </c>
      <c r="I46" s="65">
        <f t="shared" si="16"/>
        <v>-150000</v>
      </c>
    </row>
    <row r="47" spans="1:15" s="8" customFormat="1" ht="15" x14ac:dyDescent="0.25">
      <c r="A47" s="77"/>
      <c r="B47" s="77"/>
      <c r="C47" s="77"/>
      <c r="D47" s="70"/>
      <c r="E47" s="3"/>
      <c r="F47" s="6" t="s">
        <v>64</v>
      </c>
      <c r="G47" s="65">
        <f t="shared" si="16"/>
        <v>-150000</v>
      </c>
      <c r="H47" s="65">
        <f t="shared" si="16"/>
        <v>-150000</v>
      </c>
      <c r="I47" s="65">
        <f t="shared" si="16"/>
        <v>-150000</v>
      </c>
    </row>
    <row r="48" spans="1:15" s="8" customFormat="1" ht="15" x14ac:dyDescent="0.25">
      <c r="A48" s="77"/>
      <c r="B48" s="77"/>
      <c r="C48" s="77"/>
      <c r="D48" s="70"/>
      <c r="E48" s="3"/>
      <c r="F48" s="6" t="s">
        <v>34</v>
      </c>
      <c r="G48" s="103">
        <v>-150000</v>
      </c>
      <c r="H48" s="103">
        <v>-150000</v>
      </c>
      <c r="I48" s="103">
        <v>-150000</v>
      </c>
    </row>
    <row r="58" spans="8:8" x14ac:dyDescent="0.25">
      <c r="H58" s="71"/>
    </row>
    <row r="60" spans="8:8" x14ac:dyDescent="0.25">
      <c r="H60" s="71"/>
    </row>
  </sheetData>
  <mergeCells count="5">
    <mergeCell ref="G9:I9"/>
    <mergeCell ref="A6:I6"/>
    <mergeCell ref="A9:C9"/>
    <mergeCell ref="D9:E9"/>
    <mergeCell ref="F9:F10"/>
  </mergeCells>
  <pageMargins left="0.2" right="0.22" top="0.2" bottom="0.2" header="0.2" footer="0.2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3"/>
  <sheetViews>
    <sheetView workbookViewId="0">
      <selection activeCell="G36" sqref="G36"/>
    </sheetView>
  </sheetViews>
  <sheetFormatPr defaultColWidth="9.140625" defaultRowHeight="32.450000000000003" customHeight="1" x14ac:dyDescent="0.25"/>
  <cols>
    <col min="1" max="1" width="19.85546875" style="1" customWidth="1"/>
    <col min="2" max="2" width="62.140625" style="1" customWidth="1"/>
    <col min="3" max="3" width="14.28515625" style="1" customWidth="1"/>
    <col min="4" max="4" width="13" style="1" customWidth="1"/>
    <col min="5" max="5" width="13.7109375" style="1" customWidth="1"/>
    <col min="6" max="6" width="11.28515625" style="1" customWidth="1"/>
    <col min="7" max="7" width="49.85546875" style="1" customWidth="1"/>
    <col min="8" max="8" width="10.140625" style="1" bestFit="1" customWidth="1"/>
    <col min="9" max="9" width="9.140625" style="1"/>
    <col min="10" max="10" width="12.140625" style="1" customWidth="1"/>
    <col min="11" max="11" width="11.85546875" style="1" customWidth="1"/>
    <col min="12" max="16384" width="9.140625" style="1"/>
  </cols>
  <sheetData>
    <row r="1" spans="1:6" ht="19.149999999999999" customHeight="1" x14ac:dyDescent="0.25">
      <c r="A1" s="17"/>
      <c r="B1" s="17"/>
      <c r="E1" s="26" t="s">
        <v>91</v>
      </c>
      <c r="F1" s="72"/>
    </row>
    <row r="2" spans="1:6" ht="17.45" customHeight="1" x14ac:dyDescent="0.25">
      <c r="A2" s="17"/>
      <c r="B2" s="17"/>
      <c r="E2" s="26" t="s">
        <v>79</v>
      </c>
      <c r="F2" s="72"/>
    </row>
    <row r="3" spans="1:6" ht="17.45" customHeight="1" x14ac:dyDescent="0.25">
      <c r="A3" s="17"/>
      <c r="B3" s="17"/>
      <c r="E3" s="26" t="s">
        <v>9</v>
      </c>
      <c r="F3" s="72"/>
    </row>
    <row r="4" spans="1:6" ht="13.5" x14ac:dyDescent="0.25"/>
    <row r="5" spans="1:6" ht="13.5" x14ac:dyDescent="0.25"/>
    <row r="6" spans="1:6" ht="42" customHeight="1" x14ac:dyDescent="0.3">
      <c r="A6" s="147" t="s">
        <v>101</v>
      </c>
      <c r="B6" s="147"/>
      <c r="C6" s="147"/>
      <c r="D6" s="147"/>
      <c r="E6" s="147"/>
      <c r="F6" s="73"/>
    </row>
    <row r="7" spans="1:6" ht="19.5" customHeight="1" x14ac:dyDescent="0.25"/>
    <row r="8" spans="1:6" ht="14.45" customHeight="1" x14ac:dyDescent="0.3">
      <c r="A8" s="148" t="s">
        <v>93</v>
      </c>
      <c r="B8" s="148"/>
      <c r="C8" s="148"/>
      <c r="D8" s="148"/>
      <c r="E8" s="148"/>
      <c r="F8" s="148"/>
    </row>
    <row r="9" spans="1:6" ht="32.450000000000003" customHeight="1" x14ac:dyDescent="0.25">
      <c r="A9" s="20" t="s">
        <v>11</v>
      </c>
    </row>
    <row r="10" spans="1:6" ht="14.25" x14ac:dyDescent="0.25">
      <c r="A10" s="20"/>
    </row>
    <row r="11" spans="1:6" ht="14.25" x14ac:dyDescent="0.25">
      <c r="A11" s="4" t="s">
        <v>1</v>
      </c>
      <c r="B11" s="4" t="s">
        <v>2</v>
      </c>
    </row>
    <row r="12" spans="1:6" ht="19.899999999999999" customHeight="1" x14ac:dyDescent="0.25">
      <c r="A12" s="105">
        <v>1087</v>
      </c>
      <c r="B12" s="106" t="s">
        <v>102</v>
      </c>
    </row>
    <row r="13" spans="1:6" ht="24" customHeight="1" thickBot="1" x14ac:dyDescent="0.3">
      <c r="A13" s="150" t="s">
        <v>3</v>
      </c>
      <c r="B13" s="150"/>
    </row>
    <row r="14" spans="1:6" ht="45.6" customHeight="1" x14ac:dyDescent="0.25">
      <c r="A14" s="38" t="s">
        <v>4</v>
      </c>
      <c r="B14" s="107">
        <v>1087</v>
      </c>
      <c r="C14" s="142" t="s">
        <v>81</v>
      </c>
      <c r="D14" s="143"/>
      <c r="E14" s="144"/>
    </row>
    <row r="15" spans="1:6" ht="27.6" customHeight="1" x14ac:dyDescent="0.25">
      <c r="A15" s="39" t="s">
        <v>5</v>
      </c>
      <c r="B15" s="105">
        <v>11001</v>
      </c>
      <c r="C15" s="5" t="s">
        <v>12</v>
      </c>
      <c r="D15" s="5" t="s">
        <v>13</v>
      </c>
      <c r="E15" s="41" t="s">
        <v>14</v>
      </c>
    </row>
    <row r="16" spans="1:6" ht="32.450000000000003" customHeight="1" x14ac:dyDescent="0.25">
      <c r="A16" s="40" t="s">
        <v>6</v>
      </c>
      <c r="B16" s="188" t="s">
        <v>103</v>
      </c>
      <c r="C16" s="196"/>
      <c r="D16" s="196"/>
      <c r="E16" s="183"/>
    </row>
    <row r="17" spans="1:8" ht="74.25" customHeight="1" x14ac:dyDescent="0.25">
      <c r="A17" s="42" t="s">
        <v>10</v>
      </c>
      <c r="B17" s="189" t="s">
        <v>104</v>
      </c>
      <c r="C17" s="197"/>
      <c r="D17" s="197"/>
      <c r="E17" s="184"/>
    </row>
    <row r="18" spans="1:8" ht="28.15" customHeight="1" x14ac:dyDescent="0.25">
      <c r="A18" s="40" t="s">
        <v>7</v>
      </c>
      <c r="B18" s="108" t="s">
        <v>67</v>
      </c>
      <c r="C18" s="197"/>
      <c r="D18" s="197"/>
      <c r="E18" s="184"/>
    </row>
    <row r="19" spans="1:8" ht="46.5" customHeight="1" x14ac:dyDescent="0.25">
      <c r="A19" s="43" t="s">
        <v>68</v>
      </c>
      <c r="B19" s="190" t="s">
        <v>105</v>
      </c>
      <c r="C19" s="197"/>
      <c r="D19" s="197"/>
      <c r="E19" s="184"/>
    </row>
    <row r="20" spans="1:8" ht="19.5" customHeight="1" x14ac:dyDescent="0.25">
      <c r="A20" s="171"/>
      <c r="B20" s="191" t="s">
        <v>0</v>
      </c>
      <c r="C20" s="198"/>
      <c r="D20" s="198"/>
      <c r="E20" s="195"/>
    </row>
    <row r="21" spans="1:8" ht="13.9" customHeight="1" thickBot="1" x14ac:dyDescent="0.3">
      <c r="A21" s="172" t="s">
        <v>8</v>
      </c>
      <c r="B21" s="173"/>
      <c r="C21" s="174">
        <v>150000</v>
      </c>
      <c r="D21" s="174">
        <v>150000</v>
      </c>
      <c r="E21" s="175">
        <v>150000</v>
      </c>
    </row>
    <row r="22" spans="1:8" ht="13.5" x14ac:dyDescent="0.25"/>
    <row r="23" spans="1:8" ht="13.5" x14ac:dyDescent="0.25"/>
    <row r="24" spans="1:8" ht="41.25" customHeight="1" x14ac:dyDescent="0.3">
      <c r="A24" s="147" t="s">
        <v>109</v>
      </c>
      <c r="B24" s="147"/>
      <c r="C24" s="147"/>
      <c r="D24" s="147"/>
      <c r="E24" s="147"/>
    </row>
    <row r="25" spans="1:8" ht="13.5" x14ac:dyDescent="0.25"/>
    <row r="26" spans="1:8" ht="17.25" x14ac:dyDescent="0.3">
      <c r="A26" s="149" t="s">
        <v>52</v>
      </c>
      <c r="B26" s="149"/>
      <c r="C26" s="149"/>
      <c r="D26" s="149"/>
      <c r="E26" s="149"/>
    </row>
    <row r="27" spans="1:8" ht="14.25" x14ac:dyDescent="0.25">
      <c r="A27" s="18" t="s">
        <v>11</v>
      </c>
      <c r="B27" s="14"/>
      <c r="C27" s="14"/>
      <c r="D27" s="14"/>
      <c r="E27" s="14"/>
    </row>
    <row r="28" spans="1:8" ht="18" customHeight="1" x14ac:dyDescent="0.25">
      <c r="H28" s="49"/>
    </row>
    <row r="29" spans="1:8" ht="25.5" customHeight="1" x14ac:dyDescent="0.25">
      <c r="A29" s="4" t="s">
        <v>1</v>
      </c>
      <c r="B29" s="4" t="s">
        <v>2</v>
      </c>
    </row>
    <row r="30" spans="1:8" ht="21" customHeight="1" x14ac:dyDescent="0.25">
      <c r="A30" s="21" t="s">
        <v>53</v>
      </c>
      <c r="B30" s="19" t="s">
        <v>54</v>
      </c>
    </row>
    <row r="31" spans="1:8" ht="16.5" customHeight="1" x14ac:dyDescent="0.25">
      <c r="A31" s="2"/>
    </row>
    <row r="32" spans="1:8" ht="16.5" customHeight="1" x14ac:dyDescent="0.25">
      <c r="A32" s="2"/>
    </row>
    <row r="33" spans="1:11" ht="20.25" customHeight="1" x14ac:dyDescent="0.25">
      <c r="A33" s="146" t="s">
        <v>3</v>
      </c>
      <c r="B33" s="146"/>
    </row>
    <row r="34" spans="1:11" ht="17.25" customHeight="1" thickBot="1" x14ac:dyDescent="0.3">
      <c r="A34" s="2"/>
    </row>
    <row r="35" spans="1:11" ht="32.450000000000003" customHeight="1" x14ac:dyDescent="0.25">
      <c r="A35" s="38" t="s">
        <v>4</v>
      </c>
      <c r="B35" s="176" t="s">
        <v>53</v>
      </c>
      <c r="C35" s="185" t="s">
        <v>83</v>
      </c>
      <c r="D35" s="186"/>
      <c r="E35" s="187"/>
    </row>
    <row r="36" spans="1:11" ht="27" x14ac:dyDescent="0.25">
      <c r="A36" s="39" t="s">
        <v>5</v>
      </c>
      <c r="B36" s="37" t="s">
        <v>55</v>
      </c>
      <c r="C36" s="5" t="s">
        <v>12</v>
      </c>
      <c r="D36" s="5" t="s">
        <v>13</v>
      </c>
      <c r="E36" s="41" t="s">
        <v>14</v>
      </c>
    </row>
    <row r="37" spans="1:11" ht="27" x14ac:dyDescent="0.25">
      <c r="A37" s="40" t="s">
        <v>6</v>
      </c>
      <c r="B37" s="21" t="s">
        <v>54</v>
      </c>
      <c r="C37" s="196"/>
      <c r="D37" s="192"/>
      <c r="E37" s="184"/>
      <c r="G37" s="67"/>
      <c r="H37" s="67"/>
      <c r="I37" s="67"/>
      <c r="J37" s="67"/>
      <c r="K37" s="67"/>
    </row>
    <row r="38" spans="1:11" ht="54" x14ac:dyDescent="0.25">
      <c r="A38" s="42" t="s">
        <v>10</v>
      </c>
      <c r="B38" s="21" t="s">
        <v>56</v>
      </c>
      <c r="C38" s="197"/>
      <c r="D38" s="193"/>
      <c r="E38" s="184"/>
    </row>
    <row r="39" spans="1:11" ht="27" x14ac:dyDescent="0.25">
      <c r="A39" s="40" t="s">
        <v>7</v>
      </c>
      <c r="B39" s="51" t="s">
        <v>57</v>
      </c>
      <c r="C39" s="197"/>
      <c r="D39" s="193"/>
      <c r="E39" s="184"/>
    </row>
    <row r="40" spans="1:11" ht="42.75" customHeight="1" x14ac:dyDescent="0.25">
      <c r="A40" s="178" t="s">
        <v>58</v>
      </c>
      <c r="B40" s="51" t="s">
        <v>59</v>
      </c>
      <c r="C40" s="197"/>
      <c r="D40" s="193"/>
      <c r="E40" s="184"/>
    </row>
    <row r="41" spans="1:11" ht="19.5" customHeight="1" x14ac:dyDescent="0.25">
      <c r="A41" s="171"/>
      <c r="B41" s="52" t="s">
        <v>0</v>
      </c>
      <c r="C41" s="198"/>
      <c r="D41" s="194"/>
      <c r="E41" s="184"/>
    </row>
    <row r="42" spans="1:11" ht="14.25" thickBot="1" x14ac:dyDescent="0.3">
      <c r="A42" s="179" t="s">
        <v>8</v>
      </c>
      <c r="B42" s="180"/>
      <c r="C42" s="181">
        <v>-150000</v>
      </c>
      <c r="D42" s="181">
        <v>-150000</v>
      </c>
      <c r="E42" s="182">
        <v>-150000</v>
      </c>
    </row>
    <row r="43" spans="1:11" ht="32.450000000000003" customHeight="1" x14ac:dyDescent="0.25">
      <c r="C43" s="104"/>
      <c r="D43" s="104"/>
      <c r="E43" s="104"/>
    </row>
  </sheetData>
  <mergeCells count="8">
    <mergeCell ref="A33:B33"/>
    <mergeCell ref="C35:E35"/>
    <mergeCell ref="A6:E6"/>
    <mergeCell ref="A8:F8"/>
    <mergeCell ref="A24:E24"/>
    <mergeCell ref="A26:E26"/>
    <mergeCell ref="A13:B13"/>
    <mergeCell ref="C14:E14"/>
  </mergeCells>
  <pageMargins left="0.2" right="0.21" top="0.2" bottom="0.2" header="0.3" footer="0.2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4"/>
  <sheetViews>
    <sheetView topLeftCell="A13" workbookViewId="0">
      <selection activeCell="A5" sqref="A5"/>
    </sheetView>
  </sheetViews>
  <sheetFormatPr defaultColWidth="9.140625" defaultRowHeight="32.450000000000003" customHeight="1" x14ac:dyDescent="0.25"/>
  <cols>
    <col min="1" max="1" width="19.85546875" style="1" customWidth="1"/>
    <col min="2" max="2" width="62.140625" style="1" customWidth="1"/>
    <col min="3" max="3" width="13" style="1" customWidth="1"/>
    <col min="4" max="4" width="13.7109375" style="1" customWidth="1"/>
    <col min="5" max="5" width="11.28515625" style="1" customWidth="1"/>
    <col min="6" max="6" width="9.140625" style="1" customWidth="1"/>
    <col min="7" max="7" width="10.140625" style="1" bestFit="1" customWidth="1"/>
    <col min="8" max="8" width="9.140625" style="1"/>
    <col min="9" max="9" width="13.28515625" style="1" customWidth="1"/>
    <col min="10" max="10" width="13.42578125" style="1" customWidth="1"/>
    <col min="11" max="16384" width="9.140625" style="1"/>
  </cols>
  <sheetData>
    <row r="1" spans="1:5" ht="19.149999999999999" customHeight="1" x14ac:dyDescent="0.25">
      <c r="A1" s="17"/>
      <c r="B1" s="17"/>
      <c r="E1" s="26" t="s">
        <v>90</v>
      </c>
    </row>
    <row r="2" spans="1:5" ht="17.45" customHeight="1" x14ac:dyDescent="0.25">
      <c r="A2" s="17"/>
      <c r="B2" s="17"/>
      <c r="E2" s="26" t="s">
        <v>79</v>
      </c>
    </row>
    <row r="3" spans="1:5" ht="17.45" customHeight="1" x14ac:dyDescent="0.25">
      <c r="A3" s="17"/>
      <c r="B3" s="17"/>
      <c r="E3" s="26" t="s">
        <v>9</v>
      </c>
    </row>
    <row r="4" spans="1:5" ht="13.5" x14ac:dyDescent="0.25"/>
    <row r="5" spans="1:5" ht="20.45" customHeight="1" x14ac:dyDescent="0.25"/>
    <row r="6" spans="1:5" ht="44.25" customHeight="1" x14ac:dyDescent="0.3">
      <c r="A6" s="147" t="s">
        <v>108</v>
      </c>
      <c r="B6" s="147"/>
      <c r="C6" s="147"/>
      <c r="D6" s="147"/>
      <c r="E6" s="147"/>
    </row>
    <row r="7" spans="1:5" ht="19.5" customHeight="1" x14ac:dyDescent="0.25"/>
    <row r="8" spans="1:5" ht="21" customHeight="1" x14ac:dyDescent="0.3">
      <c r="A8" s="152" t="s">
        <v>93</v>
      </c>
      <c r="B8" s="152"/>
      <c r="C8" s="152"/>
      <c r="D8" s="152"/>
      <c r="E8" s="152"/>
    </row>
    <row r="9" spans="1:5" ht="14.25" x14ac:dyDescent="0.25">
      <c r="A9" s="20" t="s">
        <v>87</v>
      </c>
    </row>
    <row r="10" spans="1:5" ht="14.25" x14ac:dyDescent="0.25">
      <c r="A10" s="20"/>
    </row>
    <row r="11" spans="1:5" ht="14.25" x14ac:dyDescent="0.25">
      <c r="A11" s="4" t="s">
        <v>1</v>
      </c>
      <c r="B11" s="4" t="s">
        <v>2</v>
      </c>
    </row>
    <row r="12" spans="1:5" ht="19.899999999999999" customHeight="1" x14ac:dyDescent="0.25">
      <c r="A12" s="105">
        <v>1087</v>
      </c>
      <c r="B12" s="106" t="s">
        <v>102</v>
      </c>
    </row>
    <row r="13" spans="1:5" ht="24" customHeight="1" thickBot="1" x14ac:dyDescent="0.3">
      <c r="A13" s="150" t="s">
        <v>3</v>
      </c>
      <c r="B13" s="150"/>
    </row>
    <row r="14" spans="1:5" ht="45.6" customHeight="1" x14ac:dyDescent="0.25">
      <c r="A14" s="38" t="s">
        <v>4</v>
      </c>
      <c r="B14" s="107">
        <v>1187</v>
      </c>
      <c r="C14" s="142" t="s">
        <v>81</v>
      </c>
      <c r="D14" s="143"/>
      <c r="E14" s="144"/>
    </row>
    <row r="15" spans="1:5" ht="27.6" customHeight="1" x14ac:dyDescent="0.25">
      <c r="A15" s="39" t="s">
        <v>5</v>
      </c>
      <c r="B15" s="105">
        <v>11001</v>
      </c>
      <c r="C15" s="5" t="s">
        <v>12</v>
      </c>
      <c r="D15" s="5" t="s">
        <v>13</v>
      </c>
      <c r="E15" s="41" t="s">
        <v>14</v>
      </c>
    </row>
    <row r="16" spans="1:5" ht="32.450000000000003" customHeight="1" x14ac:dyDescent="0.25">
      <c r="A16" s="40" t="s">
        <v>6</v>
      </c>
      <c r="B16" s="89" t="s">
        <v>106</v>
      </c>
      <c r="C16" s="199"/>
      <c r="D16" s="199"/>
      <c r="E16" s="203"/>
    </row>
    <row r="17" spans="1:7" ht="69.75" customHeight="1" x14ac:dyDescent="0.25">
      <c r="A17" s="42" t="s">
        <v>10</v>
      </c>
      <c r="B17" s="95" t="s">
        <v>104</v>
      </c>
      <c r="C17" s="200"/>
      <c r="D17" s="200"/>
      <c r="E17" s="204"/>
    </row>
    <row r="18" spans="1:7" ht="28.15" customHeight="1" x14ac:dyDescent="0.25">
      <c r="A18" s="40" t="s">
        <v>7</v>
      </c>
      <c r="B18" s="202" t="s">
        <v>67</v>
      </c>
      <c r="C18" s="200"/>
      <c r="D18" s="200"/>
      <c r="E18" s="204"/>
    </row>
    <row r="19" spans="1:7" ht="46.5" customHeight="1" x14ac:dyDescent="0.25">
      <c r="A19" s="43" t="s">
        <v>68</v>
      </c>
      <c r="B19" s="100" t="s">
        <v>107</v>
      </c>
      <c r="C19" s="200"/>
      <c r="D19" s="200"/>
      <c r="E19" s="204"/>
    </row>
    <row r="20" spans="1:7" ht="19.5" customHeight="1" x14ac:dyDescent="0.25">
      <c r="A20" s="171"/>
      <c r="B20" s="52" t="s">
        <v>0</v>
      </c>
      <c r="C20" s="201"/>
      <c r="D20" s="201"/>
      <c r="E20" s="204"/>
    </row>
    <row r="21" spans="1:7" ht="13.9" customHeight="1" thickBot="1" x14ac:dyDescent="0.3">
      <c r="A21" s="172" t="s">
        <v>8</v>
      </c>
      <c r="B21" s="173"/>
      <c r="C21" s="174">
        <v>150000</v>
      </c>
      <c r="D21" s="174">
        <v>150000</v>
      </c>
      <c r="E21" s="175">
        <v>150000</v>
      </c>
    </row>
    <row r="22" spans="1:7" ht="13.5" x14ac:dyDescent="0.25"/>
    <row r="23" spans="1:7" ht="13.5" x14ac:dyDescent="0.25"/>
    <row r="24" spans="1:7" ht="44.25" customHeight="1" x14ac:dyDescent="0.25">
      <c r="A24" s="151" t="s">
        <v>110</v>
      </c>
      <c r="B24" s="151"/>
      <c r="C24" s="151"/>
      <c r="D24" s="151"/>
      <c r="E24" s="151"/>
    </row>
    <row r="25" spans="1:7" ht="13.5" x14ac:dyDescent="0.25"/>
    <row r="26" spans="1:7" ht="17.25" x14ac:dyDescent="0.3">
      <c r="A26" s="149" t="s">
        <v>52</v>
      </c>
      <c r="B26" s="149"/>
      <c r="C26" s="149"/>
      <c r="D26" s="149"/>
    </row>
    <row r="27" spans="1:7" ht="14.25" x14ac:dyDescent="0.25">
      <c r="A27" s="18" t="s">
        <v>87</v>
      </c>
      <c r="B27" s="14"/>
      <c r="C27" s="14"/>
      <c r="D27" s="14"/>
    </row>
    <row r="28" spans="1:7" ht="18" customHeight="1" x14ac:dyDescent="0.25">
      <c r="G28" s="49"/>
    </row>
    <row r="29" spans="1:7" ht="25.5" customHeight="1" x14ac:dyDescent="0.25">
      <c r="A29" s="4" t="s">
        <v>1</v>
      </c>
      <c r="B29" s="4" t="s">
        <v>2</v>
      </c>
    </row>
    <row r="30" spans="1:7" ht="21" customHeight="1" x14ac:dyDescent="0.25">
      <c r="A30" s="21" t="s">
        <v>53</v>
      </c>
      <c r="B30" s="19" t="s">
        <v>54</v>
      </c>
    </row>
    <row r="31" spans="1:7" ht="16.5" customHeight="1" x14ac:dyDescent="0.25">
      <c r="A31" s="2"/>
    </row>
    <row r="32" spans="1:7" ht="16.5" customHeight="1" x14ac:dyDescent="0.25">
      <c r="A32" s="2"/>
    </row>
    <row r="33" spans="1:11" ht="20.25" customHeight="1" x14ac:dyDescent="0.25">
      <c r="A33" s="146" t="s">
        <v>3</v>
      </c>
      <c r="B33" s="146"/>
    </row>
    <row r="34" spans="1:11" ht="17.25" customHeight="1" thickBot="1" x14ac:dyDescent="0.3">
      <c r="A34" s="2"/>
    </row>
    <row r="35" spans="1:11" ht="32.450000000000003" customHeight="1" x14ac:dyDescent="0.25">
      <c r="A35" s="38" t="s">
        <v>4</v>
      </c>
      <c r="B35" s="176" t="s">
        <v>53</v>
      </c>
      <c r="C35" s="142" t="s">
        <v>83</v>
      </c>
      <c r="D35" s="143"/>
      <c r="E35" s="144"/>
    </row>
    <row r="36" spans="1:11" ht="27" x14ac:dyDescent="0.25">
      <c r="A36" s="39" t="s">
        <v>5</v>
      </c>
      <c r="B36" s="21" t="s">
        <v>55</v>
      </c>
      <c r="C36" s="36" t="s">
        <v>12</v>
      </c>
      <c r="D36" s="36" t="s">
        <v>13</v>
      </c>
      <c r="E36" s="177" t="s">
        <v>14</v>
      </c>
    </row>
    <row r="37" spans="1:11" ht="27" x14ac:dyDescent="0.25">
      <c r="A37" s="40" t="s">
        <v>6</v>
      </c>
      <c r="B37" s="21" t="s">
        <v>54</v>
      </c>
      <c r="C37" s="200"/>
      <c r="D37" s="200"/>
      <c r="E37" s="205"/>
      <c r="G37" s="67"/>
      <c r="H37" s="67"/>
      <c r="I37" s="67"/>
      <c r="J37" s="67"/>
      <c r="K37" s="67"/>
    </row>
    <row r="38" spans="1:11" ht="54" x14ac:dyDescent="0.25">
      <c r="A38" s="42" t="s">
        <v>10</v>
      </c>
      <c r="B38" s="21" t="s">
        <v>56</v>
      </c>
      <c r="C38" s="200"/>
      <c r="D38" s="200"/>
      <c r="E38" s="205"/>
    </row>
    <row r="39" spans="1:11" ht="27" x14ac:dyDescent="0.25">
      <c r="A39" s="40" t="s">
        <v>7</v>
      </c>
      <c r="B39" s="51" t="s">
        <v>57</v>
      </c>
      <c r="C39" s="200"/>
      <c r="D39" s="200"/>
      <c r="E39" s="205"/>
    </row>
    <row r="40" spans="1:11" ht="42.75" customHeight="1" x14ac:dyDescent="0.25">
      <c r="A40" s="178" t="s">
        <v>58</v>
      </c>
      <c r="B40" s="51" t="s">
        <v>59</v>
      </c>
      <c r="C40" s="200"/>
      <c r="D40" s="200"/>
      <c r="E40" s="205"/>
    </row>
    <row r="41" spans="1:11" ht="19.5" customHeight="1" x14ac:dyDescent="0.25">
      <c r="A41" s="171"/>
      <c r="B41" s="52" t="s">
        <v>0</v>
      </c>
      <c r="C41" s="200"/>
      <c r="D41" s="200"/>
      <c r="E41" s="205"/>
    </row>
    <row r="42" spans="1:11" ht="14.25" thickBot="1" x14ac:dyDescent="0.3">
      <c r="A42" s="179" t="s">
        <v>8</v>
      </c>
      <c r="B42" s="180"/>
      <c r="C42" s="181">
        <v>-150000</v>
      </c>
      <c r="D42" s="181">
        <v>-150000</v>
      </c>
      <c r="E42" s="182">
        <v>-150000</v>
      </c>
    </row>
    <row r="44" spans="1:11" ht="32.450000000000003" customHeight="1" x14ac:dyDescent="0.25">
      <c r="C44" s="67"/>
      <c r="D44" s="67"/>
      <c r="E44" s="67"/>
    </row>
  </sheetData>
  <mergeCells count="8">
    <mergeCell ref="A24:E24"/>
    <mergeCell ref="A33:B33"/>
    <mergeCell ref="A13:B13"/>
    <mergeCell ref="A6:E6"/>
    <mergeCell ref="A8:E8"/>
    <mergeCell ref="A26:D26"/>
    <mergeCell ref="C35:E35"/>
    <mergeCell ref="C14:E14"/>
  </mergeCells>
  <pageMargins left="0.2" right="0.21" top="0.2" bottom="0.2" header="0.3" footer="0.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հավելված1</vt:lpstr>
      <vt:lpstr>հավելված 2 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https:/mul2-moj.gov.am/tasks/736804/oneclick/3967c1f76789a2a35a59bb9c60cfa73940d7a9ed795592f5ff0dd6cc223839cd.xlsx?token=fbd685e6392494dc5eeda99deafe3968</cp:keywords>
  <cp:lastModifiedBy>Ruben Araqelyan</cp:lastModifiedBy>
  <cp:lastPrinted>2022-02-23T05:24:33Z</cp:lastPrinted>
  <dcterms:created xsi:type="dcterms:W3CDTF">2021-02-26T10:14:17Z</dcterms:created>
  <dcterms:modified xsi:type="dcterms:W3CDTF">2024-04-08T06:51:32Z</dcterms:modified>
</cp:coreProperties>
</file>