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sannaA\Desktop\Gorcer\2024\04April\ԲՏԱՆ\"/>
    </mc:Choice>
  </mc:AlternateContent>
  <bookViews>
    <workbookView xWindow="0" yWindow="0" windowWidth="28800" windowHeight="12480" tabRatio="846" activeTab="5"/>
  </bookViews>
  <sheets>
    <sheet name="Հավելված 1" sheetId="1" r:id="rId1"/>
    <sheet name="Հավելված 2" sheetId="2" r:id="rId2"/>
    <sheet name="Հավելված 3" sheetId="21" r:id="rId3"/>
    <sheet name="Հավելված 4" sheetId="24" r:id="rId4"/>
    <sheet name="Հավելված 5" sheetId="6" r:id="rId5"/>
    <sheet name="Հավելված 6" sheetId="7" r:id="rId6"/>
    <sheet name="Հավելված 7" sheetId="25" r:id="rId7"/>
  </sheets>
  <definedNames>
    <definedName name="_xlnm.Print_Area" localSheetId="0">'Հավելված 1'!$A$1:$F$34</definedName>
    <definedName name="_xlnm.Print_Area" localSheetId="1">'Հավելված 2'!$A$1:$I$42</definedName>
    <definedName name="_xlnm.Print_Area" localSheetId="2">'Հավելված 3'!$A$1:$F$15</definedName>
    <definedName name="_xlnm.Print_Area" localSheetId="5">'Հավելված 6'!$A$1:$E$31</definedName>
  </definedNames>
  <calcPr calcId="191029"/>
</workbook>
</file>

<file path=xl/calcChain.xml><?xml version="1.0" encoding="utf-8"?>
<calcChain xmlns="http://schemas.openxmlformats.org/spreadsheetml/2006/main">
  <c r="E8" i="1" l="1"/>
  <c r="F8" i="1"/>
  <c r="D8" i="1"/>
  <c r="H14" i="24" l="1"/>
  <c r="E7" i="1" l="1"/>
  <c r="F7" i="1"/>
  <c r="D7" i="1"/>
  <c r="G15" i="25" l="1"/>
  <c r="G9" i="25" s="1"/>
  <c r="G7" i="25" s="1"/>
  <c r="F13" i="21" l="1"/>
  <c r="F10" i="21" s="1"/>
  <c r="E13" i="21"/>
  <c r="E10" i="21" s="1"/>
  <c r="I22" i="2"/>
  <c r="I20" i="2" s="1"/>
  <c r="I16" i="2" s="1"/>
  <c r="I14" i="2" s="1"/>
  <c r="I12" i="2" s="1"/>
  <c r="I10" i="2" s="1"/>
  <c r="I9" i="2" s="1"/>
  <c r="I8" i="2" s="1"/>
  <c r="H22" i="2"/>
  <c r="H20" i="2" l="1"/>
  <c r="H16" i="2" s="1"/>
  <c r="H14" i="2" s="1"/>
  <c r="H12" i="2" s="1"/>
  <c r="H10" i="2" s="1"/>
  <c r="H9" i="2" s="1"/>
  <c r="H8" i="2" s="1"/>
  <c r="G22" i="2"/>
  <c r="G20" i="2" l="1"/>
  <c r="G16" i="2" s="1"/>
  <c r="G14" i="2" l="1"/>
  <c r="D15" i="24" l="1"/>
  <c r="D14" i="24"/>
  <c r="D11" i="24" s="1"/>
  <c r="H11" i="24"/>
  <c r="G11" i="24"/>
  <c r="F11" i="24"/>
  <c r="E11" i="24"/>
  <c r="D13" i="21" l="1"/>
  <c r="D10" i="21" s="1"/>
  <c r="G12" i="2"/>
  <c r="G10" i="2" s="1"/>
  <c r="G9" i="2" s="1"/>
  <c r="G8" i="2" s="1"/>
</calcChain>
</file>

<file path=xl/sharedStrings.xml><?xml version="1.0" encoding="utf-8"?>
<sst xmlns="http://schemas.openxmlformats.org/spreadsheetml/2006/main" count="262" uniqueCount="145">
  <si>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</si>
  <si>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</si>
  <si>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</si>
  <si>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</si>
  <si>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</si>
  <si>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</si>
  <si>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</si>
  <si>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</si>
  <si>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</si>
  <si>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</si>
  <si>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</si>
  <si>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</si>
  <si>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</si>
  <si>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</si>
  <si>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</si>
  <si>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</si>
  <si>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</si>
  <si>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</si>
  <si>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</si>
  <si>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</si>
  <si>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</si>
  <si>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</si>
  <si>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</si>
  <si>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</si>
  <si>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</si>
  <si>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</si>
  <si>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</si>
  <si>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</si>
  <si>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</si>
  <si>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</si>
  <si>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</si>
  <si>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</si>
  <si>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</si>
  <si>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</si>
  <si>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</si>
  <si>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</si>
  <si>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</si>
  <si>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</t>
  </si>
  <si>
    <t xml:space="preserve"> 04</t>
  </si>
  <si>
    <t xml:space="preserve"> ՏՆՏԵՍԱԿԱՆ ՀԱՐԱԲԵՐՈՒԹՅՈՒՆՆԵՐ</t>
  </si>
  <si>
    <t>ՀՀ ԲԱՐՁՐ ՏԵԽՆՈԼՈԳԻԱԿԱՆ ԱՐԴՅՈՒՆԱԲԵՐՈՒԹՅԱՆ ՆԱԽԱՐԱՐՈՒԹՅՈՒՆ</t>
  </si>
  <si>
    <t xml:space="preserve"> 1164</t>
  </si>
  <si>
    <t xml:space="preserve"> Հեռահաղորդակցության ապահովում</t>
  </si>
  <si>
    <t xml:space="preserve"> Անխափան ռադիոկապի, հեռախոսային կապի և հեռուստառադիոհեռարձակման ապահովում</t>
  </si>
  <si>
    <t xml:space="preserve"> Ռադիոկապի, հեռախոսային կապի և հեռուստառադիոհեռարձակման որակի բարելավում</t>
  </si>
  <si>
    <t xml:space="preserve"> 32001</t>
  </si>
  <si>
    <t xml:space="preserve"> ՀՀ տարածքում բազային և շարժական ռադիոմոնիտորինգի համակարգի ներդրում</t>
  </si>
  <si>
    <t xml:space="preserve"> ՀՀ ողջ տարածքում  շուրջօրյա մշտադիտարկում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</si>
  <si>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</si>
  <si>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06</t>
  </si>
  <si>
    <t xml:space="preserve"> Կապ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</si>
  <si>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</si>
  <si>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</si>
  <si>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</si>
  <si>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</si>
  <si>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ԸՆԴԱՄԵՆԸ</t>
  </si>
  <si>
    <t>այդ թվում`</t>
  </si>
  <si>
    <t>այդ թվում` ըստ կատարողների</t>
  </si>
  <si>
    <t xml:space="preserve"> 1164 </t>
  </si>
  <si>
    <t xml:space="preserve"> ՀՀ տարածքում բազային և շարժական ռադիոմոնիտորինգի համակարգի ներդրում </t>
  </si>
  <si>
    <t xml:space="preserve"> ՀՀ ողջ տարածքում  շուրջօրյա մշտադիտարկում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</si>
  <si>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</si>
  <si>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Մասնագիտացված կազմակերպություն </t>
  </si>
  <si>
    <t xml:space="preserve"> Հեռահաղորդակցության ապահովում </t>
  </si>
  <si>
    <t xml:space="preserve"> Հավելված N 1
</t>
  </si>
  <si>
    <t xml:space="preserve"> Առաջին կիսամյակ</t>
  </si>
  <si>
    <t>Ցուցանիշների փոփոխությունը (ավելացումները նշված են դրական նշանով)</t>
  </si>
  <si>
    <t xml:space="preserve">Հավելված  N 4 </t>
  </si>
  <si>
    <t>(հազ. դրամ)</t>
  </si>
  <si>
    <t>Ընդամենը,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</si>
  <si>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</si>
  <si>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</si>
  <si>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</si>
  <si>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</si>
  <si>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</si>
  <si>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Ցուցանիշների փոփոխությունը (ավելացումները նշված են դրական նշանով, իսկ նվազեցումները՝ փակագծերում)</t>
  </si>
  <si>
    <t>Հավելված  N 3</t>
  </si>
  <si>
    <t xml:space="preserve">ՀՀ կառավարության 2024 թվականի
-ի  N       -Ն որոշման 
</t>
  </si>
  <si>
    <t xml:space="preserve">ՀԱՅԱՍՏԱՆԻ ՀԱՆՐԱՊԵՏՈՒԹՅԱՆ ԿԱՌԱՎԱՐՈՒԹՅԱՆ 2023 ԹՎԱԿԱՆԻ ԴԵԿՏԵՄԲԵՐԻ 28-Ի N 2323-Ն ՈՐՈՇՄԱՆ N 5 ՀԱՎԵԼՎԱԾԻ N 2 ԱՂՅՈՒՍԱԿՈՒՄ  ԿԱՏԱՐՎՈՂ ՓՈՓՈԽՈՒԹՅՈՒՆՆԵՐԸ </t>
  </si>
  <si>
    <t xml:space="preserve">ՀԱՅԱՍՏԱՆԻ ՀԱՆՐԱՊԵՏՈՒԹՅԱՆ 2024 ԹՎԱԿԱՆԻ ՊԵՏԱԿԱՆ ԲՅՈՒՋԵԻ ՄԱՍԻՆ ՕՐԵՆՔԻ N 1 ՀԱՎԵԼՎԱԾԻ N  3 ԱՂՅՈՒՍԱԿՈՒՄ ԿԱՏԱՐՎՈՂ ՓՈՓՈԽՈՒԹՅՈՒՆՆԵՐԸ </t>
  </si>
  <si>
    <t xml:space="preserve">ՀՀ կառավարության 2024 թվականի
N       -Ն որոշման 
</t>
  </si>
  <si>
    <t xml:space="preserve"> Ծրագրի միջոցառումները </t>
  </si>
  <si>
    <t>ՀԱՅԱՍՏԱՆԻ ՀԱՆՐԱՊԵՏՈՒԹՅԱՆ ԿԱՌԱՎԱՐՈՒԹՅԱՆ 2023 ԹՎԱԿԱՆԻ ԴԵԿՏԵՄԲԵՐԻ 28-Ի N 2323-Ն ՈՐՈՇՄԱՆ N 3 ԵՎ 4 ՀԱՎԵԼՎԱԾՆԵՐՈՒՄ ԿԱՏԱՐՎՈՂ ՓՈՓՈԽՈՒԹՅՈՒՆՆԵՐԸ</t>
  </si>
  <si>
    <t>Հավելված 2</t>
  </si>
  <si>
    <t>Ինն ամիս</t>
  </si>
  <si>
    <t>Տարի</t>
  </si>
  <si>
    <t>Հավելված 7</t>
  </si>
  <si>
    <t>ՀՀ կառավարության  2024 թվականի</t>
  </si>
  <si>
    <t>______________ ի    ___Ն որոշման</t>
  </si>
  <si>
    <t>ՀԱՅԱՍՏԱՆԻ ՀԱՆՐԱՊԵՏՈՒԹՅԱՆ ԿԱՌԱՎԱՐՈՒԹՅԱՆ 2023 ԹՎԱԿԱՆԻ ԴԵԿՏԵՄԲԵՐԻ 28-Ի N 2323-Ն ՈՐՈՇՄԱՆ N 10 ՀԱՎԵԼՎԱԾՈՒՄ ԿԱՏԱՐՎՈՂ ՓՈՓՈԽՈՒԹՅՈՒՆՆԵՐԸ ԵՎ ԼՐԱՑՈՒՄԸ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</si>
  <si>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</si>
  <si>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</si>
  <si>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</si>
  <si>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</si>
  <si>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</si>
  <si>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 նշված են դրական նշանով, իսկ նվազեցումները՝ փակագծերում)</t>
  </si>
  <si>
    <t>Քանակը</t>
  </si>
  <si>
    <t>Գումարը
(հազար դրամով)</t>
  </si>
  <si>
    <t>ՀՀ բարձր տեխնոլոգիական արդյունաբերության նախարարություն</t>
  </si>
  <si>
    <t>Բաժին N 04</t>
  </si>
  <si>
    <t>Խումբ N 06</t>
  </si>
  <si>
    <t>Դաս N 01</t>
  </si>
  <si>
    <t>1164 32001</t>
  </si>
  <si>
    <t>ՀՀ տարածքում բազային և շարժական ռադիոմոնիտորինգի համակարգի ներդրում</t>
  </si>
  <si>
    <t>ՄԱՍ II. ԱՇԽԱՏԱՆՔՆԵՐ</t>
  </si>
  <si>
    <t>52111110/1</t>
  </si>
  <si>
    <t>մոնիթորինգի դիտակայանի տեղադրման և գործարկման աշխատանքներ</t>
  </si>
  <si>
    <t>ԲՄ</t>
  </si>
  <si>
    <t>դրամ</t>
  </si>
  <si>
    <t>Այլ էլեկտրական մոնտաժային աշխատանքներ</t>
  </si>
  <si>
    <t>ԳՀ</t>
  </si>
  <si>
    <t>Ցուցանիշների փոփոխությունը (նվազեցումները նշված են փակագծերում)</t>
  </si>
  <si>
    <t xml:space="preserve">ՀԱՅԱՍՏԱՆԻ ՀԱՆՐԱՊԵՏՈՒԹՅԱՆ 2024 ԹՎԱԿԱՆԻ ՊԵՏԱԿԱՆ ԲՅՈՒՋԵԻ ՄԱՍԻՆ ՕՐԵՆՔԻ N 1 ՀԱՎԵԼՎԱԾԻ  N 2  ԱՂՅՈՒՍԱԿՈՒՄ ԿԱՏԱՐՎՈՂ ՎԵՐԱԲԱՇԽՈՒՄԸ ԵՎ ՀԱՅԱՍՏԱՆԻ  ՀԱՆՐԱՊԵՏՈՒԹՅԱՆ ԿԱՌԱՎԱՐՈՒԹՅԱՆ 2023 ԹՎԱԿԱՆԻ ԴԵԿՏԵՄԲԵՐԻ 28-Ի N 2323-Ն ՈՐՈՇՄԱՆ N 5 ՀԱՎԵԼՎԱԾԻ N1  ԱՂՅՈՒՍԱԿՈՒՄ ԿԱՏԱՐՎՈՂ ՓՈՓՈԽՈՒԹՅՈՒՆՆԵՐԸ  </t>
  </si>
  <si>
    <t xml:space="preserve"> ՄԱՍ 1. ՊԵՏԱԿԱՆ ՄԱՐՄՆԻ ԳԾՈՎ ԱՐԴՅՈՒՆՔԱՅԻՆ (ԿԱՏԱՐՈՂԱԿԱՆ) ՑՈՒՑԱՆԻՇՆԵՐԸ </t>
  </si>
  <si>
    <t>Հավելված 5</t>
  </si>
  <si>
    <t>Հավելված 6</t>
  </si>
  <si>
    <t xml:space="preserve"> Բյուջետային գլխավոր կարգադրիչների, ծրագրերի, միջոցառումների և ուղղությունների անվանումները</t>
  </si>
  <si>
    <t>Բյուջետային գլխավոր կարգադրիչների,  ծրագրերի, միջոցառումների  և ուղղությունների անվանումները</t>
  </si>
  <si>
    <t>Կապ</t>
  </si>
  <si>
    <t xml:space="preserve"> 11001</t>
  </si>
  <si>
    <t>Ծառայությունների մատուցում</t>
  </si>
  <si>
    <t xml:space="preserve"> ԸՆԹԱՑԻԿ ԾԱԽՍԵՐ</t>
  </si>
  <si>
    <t xml:space="preserve"> ԱՅԼ  ԾԱԽՍԵՐ</t>
  </si>
  <si>
    <t>Ցուցանիշների փոփոխությունը   (ավելացումները նշված են դրական նշանով)</t>
  </si>
  <si>
    <t xml:space="preserve">  Ցուցանիշների փոփոխությունը   (ավելացումները նշված են դրական նշանով)</t>
  </si>
  <si>
    <t xml:space="preserve"> 11001 </t>
  </si>
  <si>
    <t xml:space="preserve"> Ծառայությունների մատուցում </t>
  </si>
  <si>
    <t xml:space="preserve">  </t>
  </si>
  <si>
    <t xml:space="preserve"> Ռազմարդյունաբերության համալիրի զարգացում</t>
  </si>
  <si>
    <t xml:space="preserve">  Նոր արտադրությունների հիմնում, ներկրման և արտադրության  մեխանիզմի ստեղծում</t>
  </si>
  <si>
    <t xml:space="preserve"> Ռազմական նշանակության հատուկ գիտահետազոտական և փորձակոնստրուկտորական աշխատանքներ</t>
  </si>
  <si>
    <t xml:space="preserve"> ՀՀ պաշտպանության և անվտանգության համակարգերի ապահովման և նոր նմուշների ստեղծման նպատակով գիտահետազոտական և փորձակոնստրուկտորական աշխատանքների իրականացում</t>
  </si>
  <si>
    <t>02</t>
  </si>
  <si>
    <t xml:space="preserve">  Ռազմական նշանակության հատուկ գիտահետազոտական և փորձակոնստրուկտորական աշխատանքներ</t>
  </si>
  <si>
    <t xml:space="preserve"> Այլ ծախսեր</t>
  </si>
  <si>
    <t xml:space="preserve"> ՊԱՇՏՊԱՆՈՒԹՅՈՒՆ</t>
  </si>
  <si>
    <t>01</t>
  </si>
  <si>
    <t>04</t>
  </si>
  <si>
    <t xml:space="preserve"> Հետազոտական և նախագծային աշխատանքներ պաշտպանության ոլորտում</t>
  </si>
  <si>
    <t xml:space="preserve"> Ռազմարդյունաբերության համալիրի զարգացում </t>
  </si>
  <si>
    <t xml:space="preserve"> Ռազմական նշանակության հատուկ գիտահետազոտական և փորձակոնստրուկտորական աշխատանքներ </t>
  </si>
  <si>
    <t xml:space="preserve"> ՀՀ պաշտպանության և անվտանգության համակարգերի ապահովման և նոր նմուշների ստեղծման նպատակով գիտահետազոտական և փորձակոնստրուկտորական աշխատանքների իրականացում </t>
  </si>
  <si>
    <t xml:space="preserve">   ՀՀ բարձր տեխնոլոգիական արդյունաբերության նախարարություն </t>
  </si>
  <si>
    <t xml:space="preserve">ՀԱՅԱՍՏԱՆԻ ՀԱՆՐԱՊԵՏՈՒԹՅԱՆ ԿԱՌԱՎԱՐՈՒԹՅԱՆ 2023 ԹՎԱԿԱՆԻ ԴԵԿՏԵՄԲԵՐԻ 28-Ի N 2323-Ն ՈՐՈՇՄԱՆ N 9.1 ՀԱՎԵԼՎԱԾԻ  NN 9.1.16  ԱՂՅՈՒՍԱԿՈՒՄ  ԿԱՏԱՐՎՈՂ ՓՈՓՈԽՈՒԹՅՈՒՆՆԵՐԸ </t>
  </si>
  <si>
    <t>ՀԱՅԱՍՏԱՆԻ ՀԱՆՐԱՊԵՏՈՒԹՅԱՆ ԿԱՌԱՎԱՐՈՒԹՅԱՆ 2023 ԹՎԱԿԱՆԻ ԴԵԿՏԵՄԲԵՐԻ 28-Ի N 2323-Ն ՈՐՈՇՄԱՆ N 9 ՀԱՎԵԼՎԱԾԻ  NN 9.16  ԱՂՅՈՒՍԱԿՆԵՐՈՒՄ 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</si>
</sst>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#,##0.0"/>
    <numFmt numFmtId="170" formatCode="_(* #,##0.0_);_(* \(#,##0.0\);_(* &quot;-&quot;?_);_(@_)"/>
    <numFmt numFmtId="171" formatCode="_(* #,##0.0_);_(* \(#,##0.0\);_(* \-??_);_(@_)"/>
    <numFmt numFmtId="172" formatCode="General_)"/>
    <numFmt numFmtId="173" formatCode="_(* #,##0_);_(* \(#,##0\);_(* \-??_);_(@_)"/>
    <numFmt numFmtId="174" formatCode="_-* #,##0.0\ _₽_-;\-* #,##0.0\ _₽_-;_-* \-??\ _₽_-;_-@_-"/>
  </numFmts>
  <fonts count="108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9"/>
      <name val="GHEA Grapalat"/>
      <family val="2"/>
    </font>
    <font>
      <i/>
      <sz val="8"/>
      <name val="GHEA Grapalat"/>
      <family val="2"/>
    </font>
    <font>
      <sz val="11"/>
      <color rgb="FF000000"/>
      <name val="GHEA Grapalat"/>
      <family val="3"/>
    </font>
    <font>
      <sz val="10"/>
      <name val="GHEA Grapalat"/>
      <family val="3"/>
    </font>
    <font>
      <sz val="11"/>
      <color rgb="FFFF0000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Arial Armenian"/>
      <family val="2"/>
    </font>
    <font>
      <sz val="11"/>
      <name val="Times Armenian"/>
      <family val="1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u/>
      <sz val="12"/>
      <name val="GHEA Grapalat"/>
      <family val="3"/>
    </font>
    <font>
      <sz val="10"/>
      <name val="Arial Cyr"/>
      <family val="2"/>
      <charset val="204"/>
    </font>
    <font>
      <sz val="10"/>
      <name val="Arial Armenian"/>
    </font>
    <font>
      <sz val="8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sz val="12"/>
      <name val="Arial Armenian"/>
      <family val="2"/>
      <charset val="1"/>
    </font>
    <font>
      <sz val="12"/>
      <color rgb="FF000000"/>
      <name val="GHEA Grapalat"/>
      <family val="3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sz val="12"/>
      <name val="GHEA Grapalat"/>
      <family val="2"/>
    </font>
    <font>
      <b/>
      <sz val="12"/>
      <name val="Arial Armenian"/>
      <family val="2"/>
      <charset val="1"/>
    </font>
    <font>
      <sz val="12"/>
      <color rgb="FFFF0000"/>
      <name val="GHEA Grapalat"/>
      <family val="3"/>
    </font>
    <font>
      <sz val="12"/>
      <name val="GHEA Grapalat"/>
      <family val="3"/>
      <charset val="1"/>
    </font>
    <font>
      <sz val="12"/>
      <color rgb="FFFF0000"/>
      <name val="GHEA Grapalat"/>
      <family val="3"/>
      <charset val="1"/>
    </font>
    <font>
      <sz val="12"/>
      <color rgb="FFFF0000"/>
      <name val="Arial Armenian"/>
      <family val="2"/>
      <charset val="1"/>
    </font>
    <font>
      <sz val="18"/>
      <color theme="3"/>
      <name val="Calibri Light"/>
      <family val="2"/>
      <scheme val="major"/>
    </font>
    <font>
      <b/>
      <sz val="11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rgb="FFFFFFCC"/>
      </patternFill>
    </fill>
  </fills>
  <borders count="3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</borders>
  <cellStyleXfs count="348">
    <xf numFmtId="0" fontId="0" fillId="0" borderId="0"/>
    <xf numFmtId="165" fontId="14" fillId="0" borderId="0" applyBorder="0" applyProtection="0"/>
    <xf numFmtId="164" fontId="14" fillId="0" borderId="0" applyBorder="0" applyProtection="0"/>
    <xf numFmtId="165" fontId="14" fillId="0" borderId="0" applyBorder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0" fontId="14" fillId="0" borderId="0"/>
    <xf numFmtId="0" fontId="10" fillId="0" borderId="0">
      <alignment horizontal="left" vertical="top" wrapText="1"/>
    </xf>
    <xf numFmtId="0" fontId="9" fillId="0" borderId="0"/>
    <xf numFmtId="166" fontId="10" fillId="0" borderId="0" applyBorder="0" applyProtection="0">
      <alignment horizontal="right" vertical="top"/>
    </xf>
    <xf numFmtId="0" fontId="12" fillId="0" borderId="0"/>
    <xf numFmtId="0" fontId="14" fillId="0" borderId="0"/>
    <xf numFmtId="167" fontId="14" fillId="0" borderId="0" applyBorder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9" applyNumberFormat="0" applyAlignment="0" applyProtection="0"/>
    <xf numFmtId="0" fontId="25" fillId="7" borderId="10" applyNumberFormat="0" applyAlignment="0" applyProtection="0"/>
    <xf numFmtId="0" fontId="26" fillId="7" borderId="9" applyNumberFormat="0" applyAlignment="0" applyProtection="0"/>
    <xf numFmtId="0" fontId="27" fillId="0" borderId="11" applyNumberFormat="0" applyFill="0" applyAlignment="0" applyProtection="0"/>
    <xf numFmtId="0" fontId="28" fillId="8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2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>
      <alignment horizontal="left" vertical="top" wrapText="1"/>
    </xf>
    <xf numFmtId="0" fontId="8" fillId="9" borderId="13" applyNumberFormat="0" applyFont="0" applyAlignment="0" applyProtection="0"/>
    <xf numFmtId="0" fontId="34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11" fillId="0" borderId="0"/>
    <xf numFmtId="0" fontId="39" fillId="0" borderId="0"/>
    <xf numFmtId="0" fontId="42" fillId="5" borderId="0" applyNumberFormat="0" applyBorder="0" applyAlignment="0" applyProtection="0"/>
    <xf numFmtId="0" fontId="40" fillId="0" borderId="0"/>
    <xf numFmtId="0" fontId="41" fillId="0" borderId="0"/>
    <xf numFmtId="0" fontId="38" fillId="34" borderId="0" applyNumberFormat="0" applyBorder="0" applyAlignment="0" applyProtection="0"/>
    <xf numFmtId="0" fontId="38" fillId="35" borderId="0" applyNumberFormat="0" applyBorder="0" applyAlignment="0" applyProtection="0"/>
    <xf numFmtId="0" fontId="38" fillId="36" borderId="0" applyNumberFormat="0" applyBorder="0" applyAlignment="0" applyProtection="0"/>
    <xf numFmtId="0" fontId="38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38" borderId="0" applyNumberFormat="0" applyBorder="0" applyAlignment="0" applyProtection="0"/>
    <xf numFmtId="0" fontId="38" fillId="37" borderId="0" applyNumberFormat="0" applyBorder="0" applyAlignment="0" applyProtection="0"/>
    <xf numFmtId="0" fontId="38" fillId="43" borderId="0" applyNumberFormat="0" applyBorder="0" applyAlignment="0" applyProtection="0"/>
    <xf numFmtId="0" fontId="38" fillId="45" borderId="0" applyNumberFormat="0" applyBorder="0" applyAlignment="0" applyProtection="0"/>
    <xf numFmtId="0" fontId="43" fillId="46" borderId="0" applyNumberFormat="0" applyBorder="0" applyAlignment="0" applyProtection="0"/>
    <xf numFmtId="0" fontId="43" fillId="44" borderId="0" applyNumberFormat="0" applyBorder="0" applyAlignment="0" applyProtection="0"/>
    <xf numFmtId="0" fontId="43" fillId="38" borderId="0" applyNumberFormat="0" applyBorder="0" applyAlignment="0" applyProtection="0"/>
    <xf numFmtId="0" fontId="43" fillId="39" borderId="0" applyNumberFormat="0" applyBorder="0" applyAlignment="0" applyProtection="0"/>
    <xf numFmtId="0" fontId="43" fillId="47" borderId="0" applyNumberFormat="0" applyBorder="0" applyAlignment="0" applyProtection="0"/>
    <xf numFmtId="0" fontId="43" fillId="40" borderId="0" applyNumberFormat="0" applyBorder="0" applyAlignment="0" applyProtection="0"/>
    <xf numFmtId="0" fontId="43" fillId="48" borderId="0" applyNumberFormat="0" applyBorder="0" applyAlignment="0" applyProtection="0"/>
    <xf numFmtId="0" fontId="43" fillId="49" borderId="0" applyNumberFormat="0" applyBorder="0" applyAlignment="0" applyProtection="0"/>
    <xf numFmtId="0" fontId="43" fillId="50" borderId="0" applyNumberFormat="0" applyBorder="0" applyAlignment="0" applyProtection="0"/>
    <xf numFmtId="0" fontId="43" fillId="39" borderId="0" applyNumberFormat="0" applyBorder="0" applyAlignment="0" applyProtection="0"/>
    <xf numFmtId="0" fontId="43" fillId="47" borderId="0" applyNumberFormat="0" applyBorder="0" applyAlignment="0" applyProtection="0"/>
    <xf numFmtId="0" fontId="43" fillId="51" borderId="0" applyNumberFormat="0" applyBorder="0" applyAlignment="0" applyProtection="0"/>
    <xf numFmtId="0" fontId="44" fillId="35" borderId="0" applyNumberFormat="0" applyBorder="0" applyAlignment="0" applyProtection="0"/>
    <xf numFmtId="0" fontId="45" fillId="52" borderId="15" applyNumberFormat="0" applyAlignment="0" applyProtection="0"/>
    <xf numFmtId="0" fontId="46" fillId="53" borderId="16" applyNumberFormat="0" applyAlignment="0" applyProtection="0"/>
    <xf numFmtId="43" fontId="39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36" borderId="0" applyNumberFormat="0" applyBorder="0" applyAlignment="0" applyProtection="0"/>
    <xf numFmtId="0" fontId="49" fillId="0" borderId="17" applyNumberFormat="0" applyFill="0" applyAlignment="0" applyProtection="0"/>
    <xf numFmtId="0" fontId="50" fillId="0" borderId="18" applyNumberFormat="0" applyFill="0" applyAlignment="0" applyProtection="0"/>
    <xf numFmtId="0" fontId="51" fillId="0" borderId="19" applyNumberFormat="0" applyFill="0" applyAlignment="0" applyProtection="0"/>
    <xf numFmtId="0" fontId="51" fillId="0" borderId="0" applyNumberFormat="0" applyFill="0" applyBorder="0" applyAlignment="0" applyProtection="0"/>
    <xf numFmtId="0" fontId="52" fillId="42" borderId="15" applyNumberFormat="0" applyAlignment="0" applyProtection="0"/>
    <xf numFmtId="0" fontId="53" fillId="0" borderId="20" applyNumberFormat="0" applyFill="0" applyAlignment="0" applyProtection="0"/>
    <xf numFmtId="0" fontId="54" fillId="54" borderId="0" applyNumberFormat="0" applyBorder="0" applyAlignment="0" applyProtection="0"/>
    <xf numFmtId="1" fontId="60" fillId="0" borderId="0"/>
    <xf numFmtId="1" fontId="60" fillId="0" borderId="0"/>
    <xf numFmtId="1" fontId="60" fillId="0" borderId="0"/>
    <xf numFmtId="0" fontId="7" fillId="0" borderId="0"/>
    <xf numFmtId="0" fontId="41" fillId="0" borderId="0"/>
    <xf numFmtId="0" fontId="41" fillId="0" borderId="0"/>
    <xf numFmtId="0" fontId="39" fillId="55" borderId="21" applyNumberFormat="0" applyFont="0" applyAlignment="0" applyProtection="0"/>
    <xf numFmtId="0" fontId="55" fillId="52" borderId="22" applyNumberFormat="0" applyAlignment="0" applyProtection="0"/>
    <xf numFmtId="0" fontId="59" fillId="0" borderId="0"/>
    <xf numFmtId="0" fontId="59" fillId="0" borderId="0"/>
    <xf numFmtId="0" fontId="59" fillId="0" borderId="0"/>
    <xf numFmtId="0" fontId="56" fillId="0" borderId="0" applyNumberFormat="0" applyFill="0" applyBorder="0" applyAlignment="0" applyProtection="0"/>
    <xf numFmtId="0" fontId="57" fillId="0" borderId="23" applyNumberFormat="0" applyFill="0" applyAlignment="0" applyProtection="0"/>
    <xf numFmtId="0" fontId="58" fillId="0" borderId="0" applyNumberFormat="0" applyFill="0" applyBorder="0" applyAlignment="0" applyProtection="0"/>
    <xf numFmtId="0" fontId="11" fillId="0" borderId="0"/>
    <xf numFmtId="1" fontId="60" fillId="0" borderId="0"/>
    <xf numFmtId="0" fontId="61" fillId="0" borderId="0"/>
    <xf numFmtId="0" fontId="41" fillId="0" borderId="0"/>
    <xf numFmtId="0" fontId="11" fillId="0" borderId="0"/>
    <xf numFmtId="9" fontId="7" fillId="0" borderId="0" applyFont="0" applyFill="0" applyBorder="0" applyAlignment="0" applyProtection="0"/>
    <xf numFmtId="0" fontId="59" fillId="0" borderId="0"/>
    <xf numFmtId="166" fontId="67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0" fillId="0" borderId="0"/>
    <xf numFmtId="0" fontId="5" fillId="0" borderId="0"/>
    <xf numFmtId="43" fontId="40" fillId="0" borderId="0" applyFont="0" applyFill="0" applyBorder="0" applyAlignment="0" applyProtection="0"/>
    <xf numFmtId="0" fontId="40" fillId="0" borderId="0"/>
    <xf numFmtId="0" fontId="73" fillId="0" borderId="0"/>
    <xf numFmtId="0" fontId="33" fillId="0" borderId="0">
      <alignment horizontal="left" vertical="top" wrapText="1"/>
    </xf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3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74" fillId="0" borderId="0"/>
    <xf numFmtId="0" fontId="39" fillId="0" borderId="0"/>
    <xf numFmtId="0" fontId="39" fillId="0" borderId="0"/>
    <xf numFmtId="0" fontId="39" fillId="0" borderId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0" fontId="3" fillId="0" borderId="0"/>
    <xf numFmtId="0" fontId="80" fillId="0" borderId="0"/>
    <xf numFmtId="0" fontId="81" fillId="0" borderId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38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38" borderId="0" applyNumberFormat="0" applyBorder="0" applyAlignment="0" applyProtection="0"/>
    <xf numFmtId="0" fontId="32" fillId="39" borderId="0" applyNumberFormat="0" applyBorder="0" applyAlignment="0" applyProtection="0"/>
    <xf numFmtId="0" fontId="32" fillId="29" borderId="0" applyNumberFormat="0" applyBorder="0" applyAlignment="0" applyProtection="0"/>
    <xf numFmtId="0" fontId="32" fillId="4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22" fillId="4" borderId="0" applyNumberFormat="0" applyBorder="0" applyAlignment="0" applyProtection="0"/>
    <xf numFmtId="0" fontId="26" fillId="7" borderId="9" applyNumberFormat="0" applyAlignment="0" applyProtection="0"/>
    <xf numFmtId="0" fontId="28" fillId="8" borderId="12" applyNumberFormat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1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4" fillId="6" borderId="9" applyNumberFormat="0" applyAlignment="0" applyProtection="0"/>
    <xf numFmtId="38" fontId="83" fillId="0" borderId="0"/>
    <xf numFmtId="38" fontId="84" fillId="0" borderId="0"/>
    <xf numFmtId="38" fontId="85" fillId="0" borderId="0"/>
    <xf numFmtId="38" fontId="86" fillId="0" borderId="0"/>
    <xf numFmtId="0" fontId="87" fillId="0" borderId="0"/>
    <xf numFmtId="0" fontId="87" fillId="0" borderId="0"/>
    <xf numFmtId="0" fontId="88" fillId="0" borderId="0"/>
    <xf numFmtId="0" fontId="27" fillId="0" borderId="11" applyNumberFormat="0" applyFill="0" applyAlignment="0" applyProtection="0"/>
    <xf numFmtId="0" fontId="23" fillId="5" borderId="0" applyNumberFormat="0" applyBorder="0" applyAlignment="0" applyProtection="0"/>
    <xf numFmtId="0" fontId="39" fillId="0" borderId="0"/>
    <xf numFmtId="0" fontId="91" fillId="0" borderId="0"/>
    <xf numFmtId="0" fontId="39" fillId="0" borderId="0"/>
    <xf numFmtId="0" fontId="11" fillId="0" borderId="0"/>
    <xf numFmtId="0" fontId="4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75" fillId="0" borderId="0"/>
    <xf numFmtId="0" fontId="82" fillId="0" borderId="0"/>
    <xf numFmtId="0" fontId="89" fillId="0" borderId="0"/>
    <xf numFmtId="0" fontId="39" fillId="0" borderId="0"/>
    <xf numFmtId="0" fontId="39" fillId="0" borderId="0"/>
    <xf numFmtId="0" fontId="80" fillId="0" borderId="0"/>
    <xf numFmtId="0" fontId="41" fillId="0" borderId="0"/>
    <xf numFmtId="0" fontId="41" fillId="0" borderId="0"/>
    <xf numFmtId="0" fontId="41" fillId="0" borderId="0"/>
    <xf numFmtId="0" fontId="92" fillId="0" borderId="0"/>
    <xf numFmtId="0" fontId="39" fillId="0" borderId="0"/>
    <xf numFmtId="0" fontId="40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41" fillId="0" borderId="0"/>
    <xf numFmtId="0" fontId="11" fillId="0" borderId="0"/>
    <xf numFmtId="0" fontId="38" fillId="55" borderId="21" applyNumberFormat="0" applyFont="0" applyAlignment="0" applyProtection="0"/>
    <xf numFmtId="0" fontId="38" fillId="9" borderId="13" applyNumberFormat="0" applyFont="0" applyAlignment="0" applyProtection="0"/>
    <xf numFmtId="0" fontId="25" fillId="7" borderId="10" applyNumberFormat="0" applyAlignment="0" applyProtection="0"/>
    <xf numFmtId="9" fontId="82" fillId="0" borderId="0" applyFont="0" applyFill="0" applyBorder="0" applyAlignment="0" applyProtection="0"/>
    <xf numFmtId="9" fontId="8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31" fillId="0" borderId="14" applyNumberFormat="0" applyFill="0" applyAlignment="0" applyProtection="0"/>
    <xf numFmtId="0" fontId="29" fillId="0" borderId="0" applyNumberFormat="0" applyFill="0" applyBorder="0" applyAlignment="0" applyProtection="0"/>
    <xf numFmtId="172" fontId="80" fillId="0" borderId="31">
      <protection locked="0"/>
    </xf>
    <xf numFmtId="172" fontId="90" fillId="57" borderId="31"/>
    <xf numFmtId="0" fontId="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38" fillId="0" borderId="0"/>
    <xf numFmtId="0" fontId="41" fillId="0" borderId="0"/>
    <xf numFmtId="0" fontId="38" fillId="0" borderId="0"/>
    <xf numFmtId="0" fontId="59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39" fillId="0" borderId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38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39" fillId="0" borderId="0"/>
    <xf numFmtId="0" fontId="41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9" fontId="39" fillId="0" borderId="0" applyFont="0" applyFill="0" applyBorder="0" applyAlignment="0" applyProtection="0"/>
    <xf numFmtId="172" fontId="80" fillId="0" borderId="31">
      <protection locked="0"/>
    </xf>
    <xf numFmtId="0" fontId="2" fillId="0" borderId="0"/>
    <xf numFmtId="0" fontId="2" fillId="0" borderId="0"/>
    <xf numFmtId="0" fontId="75" fillId="0" borderId="0"/>
    <xf numFmtId="0" fontId="2" fillId="0" borderId="0"/>
    <xf numFmtId="43" fontId="2" fillId="0" borderId="0" applyFont="0" applyFill="0" applyBorder="0" applyAlignment="0" applyProtection="0"/>
    <xf numFmtId="43" fontId="39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06" fillId="0" borderId="0" applyNumberForma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8">
    <xf numFmtId="0" fontId="0" fillId="0" borderId="0" xfId="0"/>
    <xf numFmtId="0" fontId="15" fillId="0" borderId="0" xfId="0" applyFont="1"/>
    <xf numFmtId="0" fontId="62" fillId="0" borderId="0" xfId="0" applyFont="1"/>
    <xf numFmtId="0" fontId="63" fillId="0" borderId="0" xfId="0" applyFont="1" applyAlignment="1">
      <alignment horizontal="left" vertical="top" wrapText="1"/>
    </xf>
    <xf numFmtId="0" fontId="64" fillId="0" borderId="0" xfId="0" applyFont="1"/>
    <xf numFmtId="0" fontId="13" fillId="0" borderId="0" xfId="0" applyFont="1" applyAlignment="1">
      <alignment horizontal="left" vertical="top" wrapText="1"/>
    </xf>
    <xf numFmtId="0" fontId="65" fillId="0" borderId="0" xfId="0" applyFont="1"/>
    <xf numFmtId="0" fontId="0" fillId="0" borderId="0" xfId="0" applyFont="1"/>
    <xf numFmtId="0" fontId="66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70" fillId="0" borderId="0" xfId="0" applyFont="1" applyAlignment="1">
      <alignment horizontal="left" vertical="top" wrapText="1"/>
    </xf>
    <xf numFmtId="0" fontId="71" fillId="0" borderId="0" xfId="0" applyFont="1"/>
    <xf numFmtId="0" fontId="35" fillId="0" borderId="24" xfId="0" applyFont="1" applyBorder="1" applyAlignment="1">
      <alignment horizontal="left" vertical="top" wrapText="1"/>
    </xf>
    <xf numFmtId="0" fontId="37" fillId="0" borderId="24" xfId="0" applyFont="1" applyBorder="1" applyAlignment="1">
      <alignment horizontal="left" vertical="top" wrapText="1"/>
    </xf>
    <xf numFmtId="0" fontId="35" fillId="2" borderId="0" xfId="0" applyFont="1" applyFill="1"/>
    <xf numFmtId="0" fontId="35" fillId="2" borderId="0" xfId="0" applyFont="1" applyFill="1" applyAlignment="1">
      <alignment horizontal="left"/>
    </xf>
    <xf numFmtId="0" fontId="35" fillId="2" borderId="0" xfId="0" applyFont="1" applyFill="1" applyAlignment="1">
      <alignment horizontal="center"/>
    </xf>
    <xf numFmtId="0" fontId="35" fillId="0" borderId="0" xfId="0" applyFont="1"/>
    <xf numFmtId="0" fontId="35" fillId="0" borderId="0" xfId="0" applyFont="1" applyAlignment="1">
      <alignment horizontal="left" vertical="top" wrapText="1"/>
    </xf>
    <xf numFmtId="0" fontId="0" fillId="0" borderId="0" xfId="0"/>
    <xf numFmtId="0" fontId="1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69" fillId="0" borderId="0" xfId="0" applyFont="1"/>
    <xf numFmtId="0" fontId="71" fillId="0" borderId="0" xfId="0" applyFont="1" applyFill="1" applyAlignment="1">
      <alignment horizontal="right"/>
    </xf>
    <xf numFmtId="0" fontId="76" fillId="0" borderId="0" xfId="0" applyFont="1"/>
    <xf numFmtId="0" fontId="71" fillId="0" borderId="24" xfId="0" applyFont="1" applyBorder="1" applyAlignment="1">
      <alignment vertical="center"/>
    </xf>
    <xf numFmtId="0" fontId="71" fillId="56" borderId="24" xfId="0" applyFont="1" applyFill="1" applyBorder="1" applyAlignment="1">
      <alignment horizontal="center" vertical="center" wrapText="1"/>
    </xf>
    <xf numFmtId="0" fontId="36" fillId="56" borderId="24" xfId="0" applyFont="1" applyFill="1" applyBorder="1" applyAlignment="1">
      <alignment horizontal="center" vertical="center" wrapText="1"/>
    </xf>
    <xf numFmtId="0" fontId="79" fillId="56" borderId="24" xfId="0" applyFont="1" applyFill="1" applyBorder="1" applyAlignment="1">
      <alignment horizontal="center" vertical="center" wrapText="1"/>
    </xf>
    <xf numFmtId="0" fontId="36" fillId="56" borderId="24" xfId="0" applyFont="1" applyFill="1" applyBorder="1" applyAlignment="1">
      <alignment horizontal="left" vertical="center" wrapText="1"/>
    </xf>
    <xf numFmtId="0" fontId="71" fillId="0" borderId="24" xfId="0" applyFont="1" applyBorder="1"/>
    <xf numFmtId="0" fontId="35" fillId="56" borderId="2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78" fillId="0" borderId="0" xfId="0" applyFont="1" applyFill="1" applyAlignment="1">
      <alignment horizontal="center" wrapText="1"/>
    </xf>
    <xf numFmtId="0" fontId="71" fillId="0" borderId="24" xfId="0" applyFont="1" applyBorder="1" applyAlignment="1">
      <alignment horizontal="center" vertical="center" wrapText="1"/>
    </xf>
    <xf numFmtId="0" fontId="76" fillId="0" borderId="0" xfId="0" applyFont="1" applyFill="1"/>
    <xf numFmtId="0" fontId="72" fillId="0" borderId="0" xfId="0" applyFont="1"/>
    <xf numFmtId="0" fontId="72" fillId="0" borderId="0" xfId="0" applyFont="1" applyBorder="1"/>
    <xf numFmtId="0" fontId="78" fillId="0" borderId="24" xfId="0" applyFont="1" applyBorder="1" applyAlignment="1">
      <alignment vertical="center"/>
    </xf>
    <xf numFmtId="0" fontId="36" fillId="0" borderId="24" xfId="0" applyFont="1" applyBorder="1" applyAlignment="1">
      <alignment horizontal="center" vertical="top" wrapText="1"/>
    </xf>
    <xf numFmtId="168" fontId="78" fillId="0" borderId="24" xfId="0" applyNumberFormat="1" applyFont="1" applyBorder="1" applyAlignment="1">
      <alignment horizontal="center" vertical="center" wrapText="1"/>
    </xf>
    <xf numFmtId="0" fontId="77" fillId="0" borderId="0" xfId="0" applyFont="1"/>
    <xf numFmtId="168" fontId="71" fillId="0" borderId="24" xfId="0" applyNumberFormat="1" applyFont="1" applyBorder="1" applyAlignment="1">
      <alignment horizontal="center" vertical="center" wrapText="1"/>
    </xf>
    <xf numFmtId="168" fontId="36" fillId="56" borderId="24" xfId="0" applyNumberFormat="1" applyFont="1" applyFill="1" applyBorder="1" applyAlignment="1">
      <alignment horizontal="center" vertical="center" wrapText="1"/>
    </xf>
    <xf numFmtId="169" fontId="68" fillId="0" borderId="0" xfId="9" applyNumberFormat="1" applyFont="1" applyBorder="1" applyAlignment="1">
      <alignment vertical="center" wrapText="1"/>
    </xf>
    <xf numFmtId="0" fontId="16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Border="1" applyAlignment="1">
      <alignment horizontal="center" vertical="center" wrapText="1"/>
    </xf>
    <xf numFmtId="171" fontId="17" fillId="0" borderId="0" xfId="1" applyNumberFormat="1" applyFont="1" applyFill="1" applyBorder="1" applyAlignment="1" applyProtection="1">
      <alignment horizontal="right" vertical="top" wrapText="1"/>
    </xf>
    <xf numFmtId="0" fontId="0" fillId="0" borderId="0" xfId="0" applyFill="1" applyAlignment="1">
      <alignment horizontal="left" vertical="top" wrapText="1"/>
    </xf>
    <xf numFmtId="0" fontId="35" fillId="0" borderId="24" xfId="0" applyFont="1" applyBorder="1"/>
    <xf numFmtId="0" fontId="17" fillId="0" borderId="0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76" fillId="0" borderId="0" xfId="0" applyFont="1" applyFill="1" applyAlignment="1"/>
    <xf numFmtId="0" fontId="36" fillId="0" borderId="0" xfId="8" applyFont="1" applyAlignment="1">
      <alignment vertical="top" wrapText="1"/>
    </xf>
    <xf numFmtId="0" fontId="93" fillId="0" borderId="0" xfId="8" applyFont="1">
      <alignment horizontal="left" vertical="top" wrapText="1"/>
    </xf>
    <xf numFmtId="0" fontId="95" fillId="0" borderId="0" xfId="0" applyFont="1" applyAlignment="1">
      <alignment vertical="center" wrapText="1"/>
    </xf>
    <xf numFmtId="0" fontId="96" fillId="0" borderId="0" xfId="0" applyFont="1"/>
    <xf numFmtId="171" fontId="97" fillId="0" borderId="24" xfId="1" applyNumberFormat="1" applyFont="1" applyBorder="1" applyAlignment="1" applyProtection="1">
      <alignment horizontal="center" vertical="center" wrapText="1"/>
    </xf>
    <xf numFmtId="173" fontId="97" fillId="0" borderId="24" xfId="1" applyNumberFormat="1" applyFont="1" applyBorder="1" applyAlignment="1" applyProtection="1">
      <alignment horizontal="center" vertical="center" wrapText="1"/>
    </xf>
    <xf numFmtId="168" fontId="36" fillId="0" borderId="24" xfId="1" applyNumberFormat="1" applyFont="1" applyBorder="1" applyAlignment="1">
      <alignment horizontal="right"/>
    </xf>
    <xf numFmtId="0" fontId="98" fillId="0" borderId="0" xfId="0" applyFont="1" applyAlignment="1">
      <alignment vertical="center" wrapText="1"/>
    </xf>
    <xf numFmtId="0" fontId="94" fillId="2" borderId="24" xfId="0" applyFont="1" applyFill="1" applyBorder="1" applyAlignment="1">
      <alignment horizontal="right" vertical="center" wrapText="1"/>
    </xf>
    <xf numFmtId="0" fontId="94" fillId="2" borderId="24" xfId="0" applyFont="1" applyFill="1" applyBorder="1" applyAlignment="1">
      <alignment horizontal="center" vertical="center" wrapText="1"/>
    </xf>
    <xf numFmtId="174" fontId="35" fillId="0" borderId="24" xfId="1" applyNumberFormat="1" applyFont="1" applyBorder="1" applyAlignment="1">
      <alignment horizontal="right"/>
    </xf>
    <xf numFmtId="0" fontId="99" fillId="0" borderId="0" xfId="0" applyFont="1" applyAlignment="1">
      <alignment vertical="center" wrapText="1"/>
    </xf>
    <xf numFmtId="0" fontId="78" fillId="2" borderId="24" xfId="0" applyFont="1" applyFill="1" applyBorder="1" applyAlignment="1">
      <alignment vertical="center"/>
    </xf>
    <xf numFmtId="0" fontId="35" fillId="0" borderId="24" xfId="0" applyFont="1" applyBorder="1" applyAlignment="1">
      <alignment horizontal="left" vertical="center"/>
    </xf>
    <xf numFmtId="0" fontId="35" fillId="0" borderId="24" xfId="0" applyFont="1" applyBorder="1" applyAlignment="1">
      <alignment horizontal="right" vertical="center" wrapText="1"/>
    </xf>
    <xf numFmtId="174" fontId="35" fillId="0" borderId="24" xfId="1" applyNumberFormat="1" applyFont="1" applyBorder="1" applyAlignment="1">
      <alignment vertical="center"/>
    </xf>
    <xf numFmtId="0" fontId="71" fillId="0" borderId="24" xfId="0" applyFont="1" applyBorder="1" applyAlignment="1">
      <alignment horizontal="right" vertical="center" wrapText="1"/>
    </xf>
    <xf numFmtId="168" fontId="35" fillId="0" borderId="24" xfId="1" applyNumberFormat="1" applyFont="1" applyBorder="1" applyAlignment="1">
      <alignment horizontal="right" vertical="center"/>
    </xf>
    <xf numFmtId="168" fontId="35" fillId="0" borderId="24" xfId="1" applyNumberFormat="1" applyFont="1" applyBorder="1" applyAlignment="1">
      <alignment horizontal="right"/>
    </xf>
    <xf numFmtId="170" fontId="95" fillId="0" borderId="0" xfId="0" applyNumberFormat="1" applyFont="1" applyAlignment="1">
      <alignment vertical="center" wrapText="1"/>
    </xf>
    <xf numFmtId="0" fontId="35" fillId="0" borderId="24" xfId="0" applyFont="1" applyBorder="1" applyAlignment="1">
      <alignment horizontal="left" vertical="center" wrapText="1"/>
    </xf>
    <xf numFmtId="174" fontId="35" fillId="0" borderId="24" xfId="1" applyNumberFormat="1" applyFont="1" applyBorder="1" applyAlignment="1">
      <alignment horizontal="right" vertical="center"/>
    </xf>
    <xf numFmtId="0" fontId="95" fillId="0" borderId="0" xfId="0" applyFont="1" applyAlignment="1">
      <alignment horizontal="right" vertical="center" wrapText="1"/>
    </xf>
    <xf numFmtId="0" fontId="95" fillId="0" borderId="0" xfId="0" applyFont="1" applyAlignment="1">
      <alignment horizontal="center" vertical="center" wrapText="1"/>
    </xf>
    <xf numFmtId="171" fontId="95" fillId="0" borderId="0" xfId="1" applyNumberFormat="1" applyFont="1" applyBorder="1" applyAlignment="1" applyProtection="1">
      <alignment vertical="center" wrapText="1"/>
    </xf>
    <xf numFmtId="0" fontId="15" fillId="0" borderId="0" xfId="0" applyFont="1" applyFill="1" applyBorder="1" applyAlignment="1">
      <alignment horizontal="left" vertical="top" wrapText="1"/>
    </xf>
    <xf numFmtId="166" fontId="35" fillId="0" borderId="24" xfId="10" applyFont="1" applyBorder="1">
      <alignment horizontal="right" vertical="top"/>
    </xf>
    <xf numFmtId="0" fontId="36" fillId="2" borderId="24" xfId="0" applyFont="1" applyFill="1" applyBorder="1" applyAlignment="1">
      <alignment horizontal="left" vertical="top" wrapText="1"/>
    </xf>
    <xf numFmtId="0" fontId="35" fillId="2" borderId="24" xfId="0" applyFont="1" applyFill="1" applyBorder="1" applyAlignment="1">
      <alignment horizontal="left" vertical="top" wrapText="1"/>
    </xf>
    <xf numFmtId="0" fontId="35" fillId="2" borderId="24" xfId="0" applyFont="1" applyFill="1" applyBorder="1" applyAlignment="1">
      <alignment horizontal="center" vertical="top" wrapText="1"/>
    </xf>
    <xf numFmtId="168" fontId="36" fillId="2" borderId="24" xfId="1" applyNumberFormat="1" applyFont="1" applyFill="1" applyBorder="1" applyAlignment="1" applyProtection="1">
      <alignment horizontal="right" vertical="center" wrapText="1"/>
    </xf>
    <xf numFmtId="168" fontId="36" fillId="0" borderId="24" xfId="0" applyNumberFormat="1" applyFont="1" applyBorder="1"/>
    <xf numFmtId="0" fontId="36" fillId="0" borderId="24" xfId="0" applyFont="1" applyBorder="1"/>
    <xf numFmtId="168" fontId="36" fillId="2" borderId="24" xfId="0" applyNumberFormat="1" applyFont="1" applyFill="1" applyBorder="1" applyAlignment="1">
      <alignment horizontal="right" vertical="center" wrapText="1"/>
    </xf>
    <xf numFmtId="168" fontId="35" fillId="2" borderId="24" xfId="0" applyNumberFormat="1" applyFont="1" applyFill="1" applyBorder="1" applyAlignment="1">
      <alignment horizontal="right" vertical="center" wrapText="1"/>
    </xf>
    <xf numFmtId="0" fontId="36" fillId="2" borderId="24" xfId="0" applyFont="1" applyFill="1" applyBorder="1" applyAlignment="1">
      <alignment horizontal="center" vertical="top" wrapText="1"/>
    </xf>
    <xf numFmtId="0" fontId="100" fillId="0" borderId="24" xfId="0" applyFont="1" applyBorder="1" applyAlignment="1">
      <alignment horizontal="left" vertical="top" wrapText="1"/>
    </xf>
    <xf numFmtId="166" fontId="36" fillId="0" borderId="24" xfId="10" applyFont="1" applyBorder="1" applyProtection="1">
      <alignment horizontal="right" vertical="top"/>
    </xf>
    <xf numFmtId="0" fontId="35" fillId="2" borderId="4" xfId="0" applyFont="1" applyFill="1" applyBorder="1" applyAlignment="1">
      <alignment horizontal="left" vertical="top" wrapText="1"/>
    </xf>
    <xf numFmtId="0" fontId="35" fillId="2" borderId="2" xfId="0" applyFont="1" applyFill="1" applyBorder="1" applyAlignment="1">
      <alignment horizontal="left" vertical="top" wrapText="1"/>
    </xf>
    <xf numFmtId="0" fontId="36" fillId="2" borderId="3" xfId="0" applyFont="1" applyFill="1" applyBorder="1" applyAlignment="1">
      <alignment horizontal="left" vertical="top" wrapText="1"/>
    </xf>
    <xf numFmtId="168" fontId="36" fillId="2" borderId="2" xfId="0" applyNumberFormat="1" applyFont="1" applyFill="1" applyBorder="1" applyAlignment="1">
      <alignment horizontal="right" vertical="center" wrapText="1"/>
    </xf>
    <xf numFmtId="170" fontId="36" fillId="0" borderId="24" xfId="158" applyNumberFormat="1" applyFont="1" applyFill="1" applyBorder="1" applyAlignment="1">
      <alignment horizontal="left" vertical="center" wrapText="1"/>
    </xf>
    <xf numFmtId="0" fontId="36" fillId="2" borderId="25" xfId="0" applyFont="1" applyFill="1" applyBorder="1" applyAlignment="1">
      <alignment horizontal="left" vertical="top" wrapText="1"/>
    </xf>
    <xf numFmtId="168" fontId="36" fillId="2" borderId="24" xfId="1" applyNumberFormat="1" applyFont="1" applyFill="1" applyBorder="1" applyAlignment="1" applyProtection="1">
      <alignment vertical="center" wrapText="1"/>
    </xf>
    <xf numFmtId="0" fontId="35" fillId="2" borderId="25" xfId="0" applyFont="1" applyFill="1" applyBorder="1" applyAlignment="1">
      <alignment horizontal="left" vertical="top" wrapText="1"/>
    </xf>
    <xf numFmtId="0" fontId="36" fillId="0" borderId="24" xfId="0" applyFont="1" applyBorder="1" applyAlignment="1">
      <alignment horizontal="left" vertical="top" wrapText="1"/>
    </xf>
    <xf numFmtId="0" fontId="96" fillId="0" borderId="24" xfId="0" applyFont="1" applyBorder="1" applyAlignment="1">
      <alignment horizontal="left" vertical="top" wrapText="1"/>
    </xf>
    <xf numFmtId="0" fontId="96" fillId="0" borderId="0" xfId="0" applyFont="1" applyAlignment="1">
      <alignment horizontal="left" vertical="top" wrapText="1"/>
    </xf>
    <xf numFmtId="166" fontId="35" fillId="0" borderId="24" xfId="10" applyFont="1" applyBorder="1" applyProtection="1">
      <alignment horizontal="right" vertical="top"/>
    </xf>
    <xf numFmtId="166" fontId="37" fillId="0" borderId="24" xfId="131" applyNumberFormat="1" applyFont="1" applyBorder="1" applyAlignment="1">
      <alignment horizontal="right" vertical="top"/>
    </xf>
    <xf numFmtId="166" fontId="35" fillId="0" borderId="24" xfId="10" applyNumberFormat="1" applyFont="1" applyBorder="1" applyAlignment="1">
      <alignment horizontal="right" vertical="top"/>
    </xf>
    <xf numFmtId="0" fontId="35" fillId="0" borderId="24" xfId="0" applyFont="1" applyFill="1" applyBorder="1" applyAlignment="1">
      <alignment horizontal="left" vertical="top" wrapText="1"/>
    </xf>
    <xf numFmtId="0" fontId="101" fillId="0" borderId="0" xfId="0" applyFont="1" applyAlignment="1">
      <alignment horizontal="left" vertical="top" wrapText="1"/>
    </xf>
    <xf numFmtId="166" fontId="36" fillId="0" borderId="24" xfId="10" applyFont="1" applyBorder="1" applyAlignment="1" applyProtection="1">
      <alignment horizontal="center" vertical="center"/>
    </xf>
    <xf numFmtId="168" fontId="36" fillId="56" borderId="24" xfId="99" applyNumberFormat="1" applyFont="1" applyFill="1" applyBorder="1" applyAlignment="1">
      <alignment horizontal="center" vertical="center" wrapText="1"/>
    </xf>
    <xf numFmtId="166" fontId="35" fillId="0" borderId="24" xfId="10" applyFont="1" applyBorder="1" applyAlignment="1" applyProtection="1">
      <alignment horizontal="center" vertical="top"/>
    </xf>
    <xf numFmtId="0" fontId="35" fillId="0" borderId="24" xfId="0" applyFont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0" fontId="35" fillId="2" borderId="4" xfId="0" applyFont="1" applyFill="1" applyBorder="1" applyAlignment="1">
      <alignment horizontal="center" vertical="top" wrapText="1"/>
    </xf>
    <xf numFmtId="0" fontId="78" fillId="0" borderId="0" xfId="0" applyFont="1" applyFill="1" applyAlignment="1">
      <alignment horizontal="center" wrapText="1"/>
    </xf>
    <xf numFmtId="0" fontId="71" fillId="0" borderId="0" xfId="0" applyFont="1" applyFill="1" applyAlignment="1">
      <alignment horizontal="right"/>
    </xf>
    <xf numFmtId="0" fontId="15" fillId="0" borderId="0" xfId="0" applyFont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69" fillId="58" borderId="0" xfId="0" applyFont="1" applyFill="1"/>
    <xf numFmtId="0" fontId="37" fillId="0" borderId="24" xfId="0" applyFont="1" applyBorder="1"/>
    <xf numFmtId="0" fontId="35" fillId="0" borderId="24" xfId="0" applyFont="1" applyBorder="1" applyAlignment="1">
      <alignment vertical="top" wrapText="1"/>
    </xf>
    <xf numFmtId="166" fontId="37" fillId="0" borderId="24" xfId="0" applyNumberFormat="1" applyFont="1" applyBorder="1"/>
    <xf numFmtId="0" fontId="36" fillId="0" borderId="0" xfId="0" applyFont="1" applyAlignment="1">
      <alignment horizontal="center" vertical="center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horizontal="left" vertical="center" wrapText="1"/>
    </xf>
    <xf numFmtId="0" fontId="35" fillId="0" borderId="24" xfId="0" applyFont="1" applyBorder="1" applyAlignment="1">
      <alignment horizontal="center" vertical="center" wrapText="1"/>
    </xf>
    <xf numFmtId="0" fontId="36" fillId="2" borderId="2" xfId="0" applyFont="1" applyFill="1" applyBorder="1" applyAlignment="1">
      <alignment horizontal="left" vertical="center" wrapText="1"/>
    </xf>
    <xf numFmtId="0" fontId="35" fillId="0" borderId="2" xfId="0" applyFont="1" applyBorder="1" applyAlignment="1">
      <alignment horizontal="left" vertical="top" wrapText="1"/>
    </xf>
    <xf numFmtId="0" fontId="36" fillId="0" borderId="2" xfId="0" applyFont="1" applyBorder="1" applyAlignment="1">
      <alignment horizontal="left" vertical="top" wrapText="1"/>
    </xf>
    <xf numFmtId="166" fontId="36" fillId="2" borderId="24" xfId="10" applyFont="1" applyFill="1" applyBorder="1" applyProtection="1">
      <alignment horizontal="right" vertical="top"/>
    </xf>
    <xf numFmtId="0" fontId="71" fillId="0" borderId="0" xfId="0" applyFont="1" applyAlignment="1"/>
    <xf numFmtId="2" fontId="36" fillId="2" borderId="0" xfId="0" applyNumberFormat="1" applyFont="1" applyFill="1" applyBorder="1" applyAlignment="1">
      <alignment vertical="center" wrapText="1"/>
    </xf>
    <xf numFmtId="166" fontId="16" fillId="0" borderId="24" xfId="10" applyFont="1" applyBorder="1" applyAlignment="1" applyProtection="1">
      <alignment horizontal="center" vertical="top"/>
    </xf>
    <xf numFmtId="0" fontId="35" fillId="0" borderId="0" xfId="0" applyFont="1" applyFill="1" applyBorder="1" applyAlignment="1">
      <alignment horizontal="left" vertical="top" wrapText="1"/>
    </xf>
    <xf numFmtId="0" fontId="36" fillId="0" borderId="0" xfId="0" applyFont="1" applyFill="1" applyBorder="1" applyAlignment="1">
      <alignment horizontal="center" vertical="top" wrapText="1"/>
    </xf>
    <xf numFmtId="171" fontId="37" fillId="0" borderId="0" xfId="1" applyNumberFormat="1" applyFont="1" applyFill="1" applyBorder="1" applyAlignment="1" applyProtection="1">
      <alignment horizontal="right" vertical="top" wrapText="1"/>
    </xf>
    <xf numFmtId="0" fontId="96" fillId="0" borderId="0" xfId="0" applyFont="1" applyFill="1" applyAlignment="1">
      <alignment horizontal="left" vertical="top" wrapText="1"/>
    </xf>
    <xf numFmtId="0" fontId="36" fillId="0" borderId="0" xfId="0" applyFont="1" applyAlignment="1">
      <alignment horizontal="left" vertical="top" wrapText="1"/>
    </xf>
    <xf numFmtId="0" fontId="102" fillId="0" borderId="0" xfId="0" applyFont="1" applyAlignment="1">
      <alignment horizontal="left" vertical="top" wrapText="1"/>
    </xf>
    <xf numFmtId="0" fontId="102" fillId="0" borderId="0" xfId="0" applyFont="1"/>
    <xf numFmtId="0" fontId="37" fillId="0" borderId="0" xfId="0" applyFont="1" applyAlignment="1">
      <alignment horizontal="left" vertical="top" wrapText="1"/>
    </xf>
    <xf numFmtId="0" fontId="36" fillId="0" borderId="0" xfId="0" applyFont="1" applyAlignment="1">
      <alignment horizontal="left" vertical="top" wrapText="1"/>
    </xf>
    <xf numFmtId="166" fontId="37" fillId="0" borderId="0" xfId="10" applyFont="1" applyBorder="1">
      <alignment horizontal="right" vertical="top"/>
    </xf>
    <xf numFmtId="0" fontId="35" fillId="0" borderId="0" xfId="0" applyFont="1" applyAlignment="1">
      <alignment horizontal="left" vertical="top" wrapText="1"/>
    </xf>
    <xf numFmtId="0" fontId="35" fillId="0" borderId="0" xfId="0" applyFont="1" applyBorder="1" applyAlignment="1">
      <alignment horizontal="center" vertical="center" wrapText="1"/>
    </xf>
    <xf numFmtId="0" fontId="103" fillId="0" borderId="0" xfId="0" applyFont="1" applyAlignment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37" fillId="0" borderId="0" xfId="0" applyFont="1" applyBorder="1" applyAlignment="1">
      <alignment horizontal="left" vertical="top" wrapText="1"/>
    </xf>
    <xf numFmtId="169" fontId="97" fillId="0" borderId="0" xfId="9" applyNumberFormat="1" applyFont="1" applyBorder="1" applyAlignment="1">
      <alignment vertical="center" wrapText="1"/>
    </xf>
    <xf numFmtId="0" fontId="35" fillId="0" borderId="0" xfId="0" applyFont="1" applyAlignment="1">
      <alignment horizontal="center" vertical="top" wrapText="1"/>
    </xf>
    <xf numFmtId="0" fontId="104" fillId="0" borderId="0" xfId="0" applyFont="1" applyAlignment="1">
      <alignment horizontal="left" vertical="top" wrapText="1"/>
    </xf>
    <xf numFmtId="0" fontId="105" fillId="0" borderId="0" xfId="0" applyFont="1"/>
    <xf numFmtId="49" fontId="36" fillId="2" borderId="24" xfId="0" applyNumberFormat="1" applyFont="1" applyFill="1" applyBorder="1" applyAlignment="1">
      <alignment horizontal="left" vertical="top" wrapText="1"/>
    </xf>
    <xf numFmtId="0" fontId="17" fillId="0" borderId="24" xfId="0" applyFont="1" applyBorder="1" applyAlignment="1">
      <alignment horizontal="left" vertical="top" wrapText="1"/>
    </xf>
    <xf numFmtId="0" fontId="15" fillId="0" borderId="24" xfId="0" applyFont="1" applyBorder="1" applyAlignment="1">
      <alignment horizontal="left" vertical="top" wrapText="1"/>
    </xf>
    <xf numFmtId="0" fontId="107" fillId="0" borderId="24" xfId="0" applyFont="1" applyBorder="1" applyAlignment="1">
      <alignment horizontal="left" vertical="top" wrapText="1"/>
    </xf>
    <xf numFmtId="0" fontId="35" fillId="0" borderId="25" xfId="0" applyFont="1" applyBorder="1" applyAlignment="1">
      <alignment horizontal="center" vertical="top" wrapText="1"/>
    </xf>
    <xf numFmtId="0" fontId="35" fillId="0" borderId="27" xfId="0" applyFont="1" applyBorder="1" applyAlignment="1">
      <alignment horizontal="center" vertical="top" wrapText="1"/>
    </xf>
    <xf numFmtId="0" fontId="35" fillId="0" borderId="32" xfId="0" applyFont="1" applyBorder="1" applyAlignment="1">
      <alignment horizontal="center" vertical="top" wrapText="1"/>
    </xf>
    <xf numFmtId="0" fontId="36" fillId="0" borderId="0" xfId="0" applyFont="1" applyAlignment="1">
      <alignment horizontal="right" vertical="top" wrapText="1"/>
    </xf>
    <xf numFmtId="0" fontId="78" fillId="0" borderId="0" xfId="0" applyFont="1" applyBorder="1" applyAlignment="1">
      <alignment horizontal="center" vertical="center" wrapText="1"/>
    </xf>
    <xf numFmtId="0" fontId="71" fillId="0" borderId="1" xfId="0" applyFont="1" applyFill="1" applyBorder="1" applyAlignment="1">
      <alignment horizontal="right" wrapText="1"/>
    </xf>
    <xf numFmtId="0" fontId="35" fillId="2" borderId="2" xfId="0" applyFont="1" applyFill="1" applyBorder="1" applyAlignment="1">
      <alignment horizontal="center" vertical="center" wrapText="1"/>
    </xf>
    <xf numFmtId="2" fontId="36" fillId="2" borderId="0" xfId="0" applyNumberFormat="1" applyFont="1" applyFill="1" applyBorder="1" applyAlignment="1">
      <alignment horizontal="right" vertical="center" wrapText="1"/>
    </xf>
    <xf numFmtId="0" fontId="35" fillId="2" borderId="25" xfId="0" applyFont="1" applyFill="1" applyBorder="1" applyAlignment="1">
      <alignment horizontal="center" vertical="center" wrapText="1"/>
    </xf>
    <xf numFmtId="0" fontId="35" fillId="2" borderId="27" xfId="0" applyFont="1" applyFill="1" applyBorder="1" applyAlignment="1">
      <alignment horizontal="center" vertical="center" wrapText="1"/>
    </xf>
    <xf numFmtId="0" fontId="36" fillId="2" borderId="0" xfId="0" applyFont="1" applyFill="1" applyAlignment="1">
      <alignment horizontal="right" vertical="top"/>
    </xf>
    <xf numFmtId="0" fontId="36" fillId="2" borderId="0" xfId="0" applyFont="1" applyFill="1" applyBorder="1" applyAlignment="1">
      <alignment horizontal="center" wrapText="1"/>
    </xf>
    <xf numFmtId="0" fontId="35" fillId="0" borderId="26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2" borderId="2" xfId="0" applyFont="1" applyFill="1" applyBorder="1" applyAlignment="1">
      <alignment horizontal="center" vertical="top" wrapText="1"/>
    </xf>
    <xf numFmtId="0" fontId="35" fillId="2" borderId="4" xfId="0" applyFont="1" applyFill="1" applyBorder="1" applyAlignment="1">
      <alignment horizontal="center" vertical="top" wrapText="1"/>
    </xf>
    <xf numFmtId="0" fontId="71" fillId="0" borderId="0" xfId="0" applyFont="1" applyFill="1" applyAlignment="1">
      <alignment horizontal="left" vertical="top"/>
    </xf>
    <xf numFmtId="0" fontId="71" fillId="0" borderId="24" xfId="0" applyFont="1" applyBorder="1" applyAlignment="1">
      <alignment horizontal="center" vertical="center"/>
    </xf>
    <xf numFmtId="0" fontId="71" fillId="0" borderId="24" xfId="0" applyFont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right" wrapText="1"/>
    </xf>
    <xf numFmtId="0" fontId="78" fillId="0" borderId="0" xfId="0" applyFont="1" applyFill="1" applyAlignment="1">
      <alignment horizontal="right" vertical="top"/>
    </xf>
    <xf numFmtId="0" fontId="71" fillId="0" borderId="29" xfId="0" applyFont="1" applyBorder="1" applyAlignment="1">
      <alignment horizontal="center" vertical="center" wrapText="1"/>
    </xf>
    <xf numFmtId="0" fontId="71" fillId="0" borderId="30" xfId="0" applyFont="1" applyBorder="1" applyAlignment="1">
      <alignment horizontal="center" vertical="center" wrapText="1"/>
    </xf>
    <xf numFmtId="0" fontId="71" fillId="0" borderId="28" xfId="0" applyFont="1" applyBorder="1" applyAlignment="1">
      <alignment horizontal="center" vertical="center" wrapText="1"/>
    </xf>
    <xf numFmtId="0" fontId="71" fillId="0" borderId="1" xfId="0" applyFont="1" applyBorder="1" applyAlignment="1">
      <alignment horizontal="center" vertical="center" wrapText="1"/>
    </xf>
    <xf numFmtId="0" fontId="78" fillId="0" borderId="0" xfId="0" applyFont="1" applyFill="1" applyAlignment="1">
      <alignment horizontal="center" wrapText="1"/>
    </xf>
    <xf numFmtId="0" fontId="78" fillId="0" borderId="0" xfId="0" applyFont="1" applyFill="1" applyAlignment="1">
      <alignment horizontal="right"/>
    </xf>
    <xf numFmtId="0" fontId="71" fillId="0" borderId="0" xfId="0" applyFont="1" applyFill="1" applyAlignment="1">
      <alignment horizontal="right"/>
    </xf>
    <xf numFmtId="0" fontId="76" fillId="0" borderId="0" xfId="0" applyFont="1" applyFill="1" applyBorder="1" applyAlignment="1">
      <alignment horizontal="right" wrapText="1"/>
    </xf>
    <xf numFmtId="0" fontId="72" fillId="0" borderId="24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top" wrapText="1"/>
    </xf>
    <xf numFmtId="0" fontId="35" fillId="0" borderId="0" xfId="0" applyFont="1" applyAlignment="1">
      <alignment horizontal="left" vertical="top" wrapText="1"/>
    </xf>
    <xf numFmtId="0" fontId="36" fillId="0" borderId="0" xfId="0" applyFont="1" applyAlignment="1">
      <alignment horizontal="left" vertical="top" wrapText="1"/>
    </xf>
    <xf numFmtId="0" fontId="35" fillId="2" borderId="0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top" wrapText="1"/>
    </xf>
    <xf numFmtId="2" fontId="16" fillId="2" borderId="0" xfId="0" applyNumberFormat="1" applyFont="1" applyFill="1" applyBorder="1" applyAlignment="1">
      <alignment horizontal="right" vertical="center" wrapText="1"/>
    </xf>
    <xf numFmtId="0" fontId="16" fillId="2" borderId="0" xfId="0" applyFont="1" applyFill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top" wrapText="1"/>
    </xf>
    <xf numFmtId="0" fontId="15" fillId="0" borderId="0" xfId="0" applyFont="1" applyFill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/>
    </xf>
    <xf numFmtId="0" fontId="16" fillId="0" borderId="24" xfId="0" applyFont="1" applyBorder="1" applyAlignment="1">
      <alignment horizontal="center" vertical="top"/>
    </xf>
    <xf numFmtId="0" fontId="16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5" fillId="2" borderId="0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left" vertical="top" wrapText="1"/>
    </xf>
    <xf numFmtId="0" fontId="36" fillId="0" borderId="0" xfId="0" applyFont="1" applyBorder="1" applyAlignment="1">
      <alignment horizontal="right" vertical="top" wrapText="1"/>
    </xf>
    <xf numFmtId="0" fontId="36" fillId="2" borderId="0" xfId="0" applyFont="1" applyFill="1" applyBorder="1" applyAlignment="1">
      <alignment horizontal="center" vertical="top" wrapText="1"/>
    </xf>
    <xf numFmtId="0" fontId="36" fillId="0" borderId="0" xfId="0" applyFont="1" applyAlignment="1">
      <alignment horizontal="center" vertical="top" wrapText="1"/>
    </xf>
    <xf numFmtId="0" fontId="35" fillId="0" borderId="0" xfId="0" applyFont="1" applyBorder="1" applyAlignment="1">
      <alignment horizontal="center" vertical="top" wrapText="1"/>
    </xf>
    <xf numFmtId="0" fontId="35" fillId="0" borderId="0" xfId="0" applyFont="1" applyFill="1" applyBorder="1" applyAlignment="1">
      <alignment horizontal="left" vertical="top" wrapText="1"/>
    </xf>
    <xf numFmtId="0" fontId="94" fillId="0" borderId="25" xfId="0" applyFont="1" applyBorder="1" applyAlignment="1">
      <alignment vertical="center" wrapText="1"/>
    </xf>
    <xf numFmtId="0" fontId="94" fillId="0" borderId="27" xfId="0" applyFont="1" applyBorder="1" applyAlignment="1">
      <alignment vertical="center" wrapText="1"/>
    </xf>
    <xf numFmtId="0" fontId="94" fillId="0" borderId="32" xfId="0" applyFont="1" applyBorder="1" applyAlignment="1">
      <alignment vertical="center" wrapText="1"/>
    </xf>
    <xf numFmtId="0" fontId="94" fillId="2" borderId="25" xfId="0" applyFont="1" applyFill="1" applyBorder="1" applyAlignment="1">
      <alignment horizontal="center" vertical="center" wrapText="1"/>
    </xf>
    <xf numFmtId="0" fontId="94" fillId="2" borderId="27" xfId="0" applyFont="1" applyFill="1" applyBorder="1" applyAlignment="1">
      <alignment horizontal="center" vertical="center" wrapText="1"/>
    </xf>
    <xf numFmtId="0" fontId="94" fillId="2" borderId="32" xfId="0" applyFont="1" applyFill="1" applyBorder="1" applyAlignment="1">
      <alignment horizontal="center" vertical="center" wrapText="1"/>
    </xf>
    <xf numFmtId="0" fontId="78" fillId="2" borderId="25" xfId="0" applyFont="1" applyFill="1" applyBorder="1" applyAlignment="1">
      <alignment horizontal="center" vertical="center" wrapText="1"/>
    </xf>
    <xf numFmtId="0" fontId="78" fillId="2" borderId="27" xfId="0" applyFont="1" applyFill="1" applyBorder="1" applyAlignment="1">
      <alignment horizontal="center" vertical="center" wrapText="1"/>
    </xf>
    <xf numFmtId="0" fontId="78" fillId="2" borderId="32" xfId="0" applyFont="1" applyFill="1" applyBorder="1" applyAlignment="1">
      <alignment horizontal="center" vertical="center" wrapText="1"/>
    </xf>
    <xf numFmtId="0" fontId="94" fillId="0" borderId="30" xfId="0" applyFont="1" applyBorder="1" applyAlignment="1">
      <alignment vertical="center" wrapText="1"/>
    </xf>
    <xf numFmtId="0" fontId="94" fillId="0" borderId="33" xfId="0" applyFont="1" applyBorder="1" applyAlignment="1">
      <alignment vertical="center" wrapText="1"/>
    </xf>
    <xf numFmtId="0" fontId="36" fillId="0" borderId="0" xfId="8" applyFont="1" applyAlignment="1">
      <alignment horizontal="right" vertical="top" wrapText="1"/>
    </xf>
    <xf numFmtId="0" fontId="94" fillId="0" borderId="0" xfId="0" applyFont="1" applyAlignment="1">
      <alignment horizontal="center" vertical="center" wrapText="1"/>
    </xf>
    <xf numFmtId="0" fontId="97" fillId="0" borderId="24" xfId="0" applyFont="1" applyBorder="1" applyAlignment="1">
      <alignment horizontal="center" vertical="center" wrapText="1"/>
    </xf>
    <xf numFmtId="171" fontId="97" fillId="0" borderId="24" xfId="1" applyNumberFormat="1" applyFont="1" applyBorder="1" applyAlignment="1" applyProtection="1">
      <alignment horizontal="center" vertical="center" wrapText="1"/>
    </xf>
  </cellXfs>
  <cellStyles count="348">
    <cellStyle name="20% - Accent1" xfId="30" builtinId="30" customBuiltin="1"/>
    <cellStyle name="20% - Accent1 2" xfId="72"/>
    <cellStyle name="20% - Accent1 2 2" xfId="304"/>
    <cellStyle name="20% - Accent1 2 3" xfId="167"/>
    <cellStyle name="20% - Accent1 3" xfId="140"/>
    <cellStyle name="20% - Accent1 4" xfId="336"/>
    <cellStyle name="20% - Accent2" xfId="34" builtinId="34" customBuiltin="1"/>
    <cellStyle name="20% - Accent2 2" xfId="73"/>
    <cellStyle name="20% - Accent2 2 2" xfId="305"/>
    <cellStyle name="20% - Accent2 2 3" xfId="168"/>
    <cellStyle name="20% - Accent2 3" xfId="142"/>
    <cellStyle name="20% - Accent2 4" xfId="338"/>
    <cellStyle name="20% - Accent3" xfId="38" builtinId="38" customBuiltin="1"/>
    <cellStyle name="20% - Accent3 2" xfId="74"/>
    <cellStyle name="20% - Accent3 2 2" xfId="306"/>
    <cellStyle name="20% - Accent3 2 3" xfId="169"/>
    <cellStyle name="20% - Accent3 3" xfId="144"/>
    <cellStyle name="20% - Accent3 4" xfId="340"/>
    <cellStyle name="20% - Accent4" xfId="42" builtinId="42" customBuiltin="1"/>
    <cellStyle name="20% - Accent4 2" xfId="75"/>
    <cellStyle name="20% - Accent4 2 2" xfId="307"/>
    <cellStyle name="20% - Accent4 2 3" xfId="170"/>
    <cellStyle name="20% - Accent4 3" xfId="146"/>
    <cellStyle name="20% - Accent4 4" xfId="342"/>
    <cellStyle name="20% - Accent5" xfId="46" builtinId="46" customBuiltin="1"/>
    <cellStyle name="20% - Accent5 2" xfId="76"/>
    <cellStyle name="20% - Accent5 2 2" xfId="308"/>
    <cellStyle name="20% - Accent5 2 3" xfId="171"/>
    <cellStyle name="20% - Accent5 3" xfId="148"/>
    <cellStyle name="20% - Accent5 4" xfId="344"/>
    <cellStyle name="20% - Accent6" xfId="50" builtinId="50" customBuiltin="1"/>
    <cellStyle name="20% - Accent6 2" xfId="77"/>
    <cellStyle name="20% - Accent6 2 2" xfId="309"/>
    <cellStyle name="20% - Accent6 2 3" xfId="172"/>
    <cellStyle name="20% - Accent6 3" xfId="150"/>
    <cellStyle name="20% - Accent6 4" xfId="346"/>
    <cellStyle name="40% - Accent1" xfId="31" builtinId="31" customBuiltin="1"/>
    <cellStyle name="40% - Accent1 2" xfId="78"/>
    <cellStyle name="40% - Accent1 2 2" xfId="310"/>
    <cellStyle name="40% - Accent1 2 3" xfId="173"/>
    <cellStyle name="40% - Accent1 3" xfId="141"/>
    <cellStyle name="40% - Accent1 4" xfId="337"/>
    <cellStyle name="40% - Accent2" xfId="35" builtinId="35" customBuiltin="1"/>
    <cellStyle name="40% - Accent2 2" xfId="79"/>
    <cellStyle name="40% - Accent2 2 2" xfId="311"/>
    <cellStyle name="40% - Accent2 2 3" xfId="174"/>
    <cellStyle name="40% - Accent2 3" xfId="143"/>
    <cellStyle name="40% - Accent2 4" xfId="339"/>
    <cellStyle name="40% - Accent3" xfId="39" builtinId="39" customBuiltin="1"/>
    <cellStyle name="40% - Accent3 2" xfId="80"/>
    <cellStyle name="40% - Accent3 2 2" xfId="312"/>
    <cellStyle name="40% - Accent3 2 3" xfId="175"/>
    <cellStyle name="40% - Accent3 3" xfId="145"/>
    <cellStyle name="40% - Accent3 4" xfId="341"/>
    <cellStyle name="40% - Accent4" xfId="43" builtinId="43" customBuiltin="1"/>
    <cellStyle name="40% - Accent4 2" xfId="81"/>
    <cellStyle name="40% - Accent4 2 2" xfId="313"/>
    <cellStyle name="40% - Accent4 2 3" xfId="176"/>
    <cellStyle name="40% - Accent4 3" xfId="147"/>
    <cellStyle name="40% - Accent4 4" xfId="343"/>
    <cellStyle name="40% - Accent5" xfId="47" builtinId="47" customBuiltin="1"/>
    <cellStyle name="40% - Accent5 2" xfId="82"/>
    <cellStyle name="40% - Accent5 2 2" xfId="314"/>
    <cellStyle name="40% - Accent5 2 3" xfId="177"/>
    <cellStyle name="40% - Accent5 3" xfId="149"/>
    <cellStyle name="40% - Accent5 4" xfId="345"/>
    <cellStyle name="40% - Accent6" xfId="51" builtinId="51" customBuiltin="1"/>
    <cellStyle name="40% - Accent6 2" xfId="83"/>
    <cellStyle name="40% - Accent6 2 2" xfId="315"/>
    <cellStyle name="40% - Accent6 2 3" xfId="178"/>
    <cellStyle name="40% - Accent6 3" xfId="151"/>
    <cellStyle name="40% - Accent6 4" xfId="347"/>
    <cellStyle name="60% - Accent1" xfId="32" builtinId="32" customBuiltin="1"/>
    <cellStyle name="60% - Accent1 2" xfId="84"/>
    <cellStyle name="60% - Accent1 2 2" xfId="179"/>
    <cellStyle name="60% - Accent2" xfId="36" builtinId="36" customBuiltin="1"/>
    <cellStyle name="60% - Accent2 2" xfId="85"/>
    <cellStyle name="60% - Accent2 2 2" xfId="180"/>
    <cellStyle name="60% - Accent3" xfId="40" builtinId="40" customBuiltin="1"/>
    <cellStyle name="60% - Accent3 2" xfId="86"/>
    <cellStyle name="60% - Accent3 2 2" xfId="181"/>
    <cellStyle name="60% - Accent4" xfId="44" builtinId="44" customBuiltin="1"/>
    <cellStyle name="60% - Accent4 2" xfId="87"/>
    <cellStyle name="60% - Accent4 2 2" xfId="182"/>
    <cellStyle name="60% - Accent5" xfId="48" builtinId="48" customBuiltin="1"/>
    <cellStyle name="60% - Accent5 2" xfId="88"/>
    <cellStyle name="60% - Accent5 2 2" xfId="183"/>
    <cellStyle name="60% - Accent6" xfId="52" builtinId="52" customBuiltin="1"/>
    <cellStyle name="60% - Accent6 2" xfId="89"/>
    <cellStyle name="60% - Accent6 2 2" xfId="184"/>
    <cellStyle name="Accent1" xfId="29" builtinId="29" customBuiltin="1"/>
    <cellStyle name="Accent1 2" xfId="90"/>
    <cellStyle name="Accent1 2 2" xfId="185"/>
    <cellStyle name="Accent2" xfId="33" builtinId="33" customBuiltin="1"/>
    <cellStyle name="Accent2 2" xfId="91"/>
    <cellStyle name="Accent2 2 2" xfId="186"/>
    <cellStyle name="Accent3" xfId="37" builtinId="37" customBuiltin="1"/>
    <cellStyle name="Accent3 2" xfId="92"/>
    <cellStyle name="Accent3 2 2" xfId="187"/>
    <cellStyle name="Accent4" xfId="41" builtinId="41" customBuiltin="1"/>
    <cellStyle name="Accent4 2" xfId="93"/>
    <cellStyle name="Accent4 2 2" xfId="188"/>
    <cellStyle name="Accent5" xfId="45" builtinId="45" customBuiltin="1"/>
    <cellStyle name="Accent5 2" xfId="94"/>
    <cellStyle name="Accent5 2 2" xfId="189"/>
    <cellStyle name="Accent6" xfId="49" builtinId="49" customBuiltin="1"/>
    <cellStyle name="Accent6 2" xfId="95"/>
    <cellStyle name="Accent6 2 2" xfId="190"/>
    <cellStyle name="Bad" xfId="19" builtinId="27" customBuiltin="1"/>
    <cellStyle name="Bad 2" xfId="96"/>
    <cellStyle name="Bad 2 2" xfId="191"/>
    <cellStyle name="Calculation" xfId="23" builtinId="22" customBuiltin="1"/>
    <cellStyle name="Calculation 2" xfId="97"/>
    <cellStyle name="Calculation 2 2" xfId="192"/>
    <cellStyle name="Check Cell" xfId="25" builtinId="23" customBuiltin="1"/>
    <cellStyle name="Check Cell 2" xfId="98"/>
    <cellStyle name="Check Cell 2 2" xfId="193"/>
    <cellStyle name="Comma" xfId="1" builtinId="3"/>
    <cellStyle name="Comma 10" xfId="331"/>
    <cellStyle name="Comma 11" xfId="132"/>
    <cellStyle name="Comma 15" xfId="133"/>
    <cellStyle name="Comma 2" xfId="2"/>
    <cellStyle name="Comma 2 2" xfId="63"/>
    <cellStyle name="Comma 2 2 2" xfId="99"/>
    <cellStyle name="Comma 2 2 2 2" xfId="194"/>
    <cellStyle name="Comma 2 2 2 3" xfId="136"/>
    <cellStyle name="Comma 2 2 3" xfId="195"/>
    <cellStyle name="Comma 2 2 4" xfId="316"/>
    <cellStyle name="Comma 2 3" xfId="66"/>
    <cellStyle name="Comma 2 3 2" xfId="197"/>
    <cellStyle name="Comma 2 3 3" xfId="196"/>
    <cellStyle name="Comma 2 4" xfId="59"/>
    <cellStyle name="Comma 2 4 2" xfId="198"/>
    <cellStyle name="Comma 2 5" xfId="163"/>
    <cellStyle name="Comma 3" xfId="3"/>
    <cellStyle name="Comma 3 2" xfId="100"/>
    <cellStyle name="Comma 3 2 2" xfId="155"/>
    <cellStyle name="Comma 3 2 3" xfId="199"/>
    <cellStyle name="Comma 3 3" xfId="62"/>
    <cellStyle name="Comma 3 3 2" xfId="317"/>
    <cellStyle name="Comma 3 3 3" xfId="200"/>
    <cellStyle name="Comma 4" xfId="65"/>
    <cellStyle name="Comma 4 2" xfId="201"/>
    <cellStyle name="Comma 4 2 2" xfId="332"/>
    <cellStyle name="Comma 4 3" xfId="202"/>
    <cellStyle name="Comma 5" xfId="57"/>
    <cellStyle name="Comma 5 2" xfId="154"/>
    <cellStyle name="Comma 5 2 2" xfId="204"/>
    <cellStyle name="Comma 5 3" xfId="203"/>
    <cellStyle name="Comma 6" xfId="205"/>
    <cellStyle name="Comma 6 2" xfId="206"/>
    <cellStyle name="Comma 7" xfId="207"/>
    <cellStyle name="Comma 7 2" xfId="208"/>
    <cellStyle name="Comma 7 2 2" xfId="209"/>
    <cellStyle name="Comma 7 3" xfId="210"/>
    <cellStyle name="Comma 8" xfId="211"/>
    <cellStyle name="Comma 9" xfId="212"/>
    <cellStyle name="Comma 9 2" xfId="318"/>
    <cellStyle name="Currency 2" xfId="333"/>
    <cellStyle name="Explanatory Text" xfId="27" builtinId="53" customBuiltin="1"/>
    <cellStyle name="Explanatory Text 2" xfId="101"/>
    <cellStyle name="Explanatory Text 2 2" xfId="213"/>
    <cellStyle name="Good" xfId="18" builtinId="26" customBuiltin="1"/>
    <cellStyle name="Good 2" xfId="102"/>
    <cellStyle name="Good 2 2" xfId="214"/>
    <cellStyle name="Heading 1" xfId="14" builtinId="16" customBuiltin="1"/>
    <cellStyle name="Heading 1 2" xfId="103"/>
    <cellStyle name="Heading 1 2 2" xfId="215"/>
    <cellStyle name="Heading 2" xfId="15" builtinId="17" customBuiltin="1"/>
    <cellStyle name="Heading 2 2" xfId="104"/>
    <cellStyle name="Heading 2 2 2" xfId="216"/>
    <cellStyle name="Heading 3" xfId="16" builtinId="18" customBuiltin="1"/>
    <cellStyle name="Heading 3 2" xfId="105"/>
    <cellStyle name="Heading 3 2 2" xfId="217"/>
    <cellStyle name="Heading 4" xfId="17" builtinId="19" customBuiltin="1"/>
    <cellStyle name="Heading 4 2" xfId="106"/>
    <cellStyle name="Heading 4 2 2" xfId="218"/>
    <cellStyle name="Input" xfId="21" builtinId="20" customBuiltin="1"/>
    <cellStyle name="Input 2" xfId="107"/>
    <cellStyle name="Input 2 2" xfId="219"/>
    <cellStyle name="KPMG Heading 1" xfId="220"/>
    <cellStyle name="KPMG Heading 2" xfId="221"/>
    <cellStyle name="KPMG Heading 3" xfId="222"/>
    <cellStyle name="KPMG Heading 4" xfId="223"/>
    <cellStyle name="KPMG Normal" xfId="224"/>
    <cellStyle name="KPMG Normal Text" xfId="225"/>
    <cellStyle name="KPMG Normal_123" xfId="226"/>
    <cellStyle name="Linked Cell" xfId="24" builtinId="24" customBuiltin="1"/>
    <cellStyle name="Linked Cell 2" xfId="108"/>
    <cellStyle name="Linked Cell 2 2" xfId="227"/>
    <cellStyle name="Neutral" xfId="20" builtinId="28" customBuiltin="1"/>
    <cellStyle name="Neutral 2" xfId="69"/>
    <cellStyle name="Neutral 2 2" xfId="228"/>
    <cellStyle name="Neutral 3" xfId="109"/>
    <cellStyle name="Normal" xfId="0" builtinId="0"/>
    <cellStyle name="Normal 10" xfId="4"/>
    <cellStyle name="Normal 10 2" xfId="230"/>
    <cellStyle name="Normal 10 3" xfId="319"/>
    <cellStyle name="Normal 10 4" xfId="229"/>
    <cellStyle name="Normal 11" xfId="56"/>
    <cellStyle name="Normal 11 2" xfId="137"/>
    <cellStyle name="Normal 11 2 2" xfId="303"/>
    <cellStyle name="Normal 11 3" xfId="153"/>
    <cellStyle name="Normal 11 4" xfId="231"/>
    <cellStyle name="Normal 12" xfId="138"/>
    <cellStyle name="Normal 12 2" xfId="232"/>
    <cellStyle name="Normal 13" xfId="233"/>
    <cellStyle name="Normal 14" xfId="234"/>
    <cellStyle name="Normal 14 2" xfId="235"/>
    <cellStyle name="Normal 15" xfId="236"/>
    <cellStyle name="Normal 16" xfId="237"/>
    <cellStyle name="Normal 16 2" xfId="320"/>
    <cellStyle name="Normal 17" xfId="164"/>
    <cellStyle name="Normal 17 2" xfId="330"/>
    <cellStyle name="Normal 18" xfId="166"/>
    <cellStyle name="Normal 2" xfId="5"/>
    <cellStyle name="Normal 2 2" xfId="110"/>
    <cellStyle name="Normal 2 2 2" xfId="127"/>
    <cellStyle name="Normal 2 2 2 2" xfId="240"/>
    <cellStyle name="Normal 2 2 3" xfId="329"/>
    <cellStyle name="Normal 2 2 4" xfId="239"/>
    <cellStyle name="Normal 2 3" xfId="111"/>
    <cellStyle name="Normal 2 3 2" xfId="242"/>
    <cellStyle name="Normal 2 3 2 2" xfId="322"/>
    <cellStyle name="Normal 2 3 3" xfId="321"/>
    <cellStyle name="Normal 2 3 4" xfId="241"/>
    <cellStyle name="Normal 2 4" xfId="58"/>
    <cellStyle name="Normal 2 4 2" xfId="243"/>
    <cellStyle name="Normal 2 5" xfId="244"/>
    <cellStyle name="Normal 2 6" xfId="238"/>
    <cellStyle name="Normal 3" xfId="53"/>
    <cellStyle name="Normal 3 2" xfId="67"/>
    <cellStyle name="Normal 3 2 2" xfId="112"/>
    <cellStyle name="Normal 3 2 3" xfId="246"/>
    <cellStyle name="Normal 3 3" xfId="61"/>
    <cellStyle name="Normal 3 3 2" xfId="247"/>
    <cellStyle name="Normal 3 4" xfId="248"/>
    <cellStyle name="Normal 3 4 2" xfId="323"/>
    <cellStyle name="Normal 3 5" xfId="245"/>
    <cellStyle name="Normal 3_HavelvacN2axjusakN3" xfId="70"/>
    <cellStyle name="Normal 37" xfId="139"/>
    <cellStyle name="Normal 4" xfId="6"/>
    <cellStyle name="Normal 4 2" xfId="68"/>
    <cellStyle name="Normal 4 3" xfId="64"/>
    <cellStyle name="Normal 5" xfId="7"/>
    <cellStyle name="Normal 5 2" xfId="113"/>
    <cellStyle name="Normal 5 2 2" xfId="156"/>
    <cellStyle name="Normal 5 2 2 4" xfId="159"/>
    <cellStyle name="Normal 5 2 5" xfId="160"/>
    <cellStyle name="Normal 5 3" xfId="71"/>
    <cellStyle name="Normal 5 4" xfId="249"/>
    <cellStyle name="Normal 6" xfId="114"/>
    <cellStyle name="Normal 6 2" xfId="251"/>
    <cellStyle name="Normal 6 3" xfId="250"/>
    <cellStyle name="Normal 7" xfId="115"/>
    <cellStyle name="Normal 7 2" xfId="165"/>
    <cellStyle name="Normal 8" xfId="8"/>
    <cellStyle name="Normal 8 2" xfId="126"/>
    <cellStyle name="Normal 8 2 2" xfId="253"/>
    <cellStyle name="Normal 8 3" xfId="324"/>
    <cellStyle name="Normal 8 4" xfId="252"/>
    <cellStyle name="Normal 9" xfId="9"/>
    <cellStyle name="Normal 9 2" xfId="255"/>
    <cellStyle name="Normal 9 3" xfId="254"/>
    <cellStyle name="Normal_Book2" xfId="158"/>
    <cellStyle name="Note 2" xfId="54"/>
    <cellStyle name="Note 2 2" xfId="116"/>
    <cellStyle name="Note 2 2 2" xfId="257"/>
    <cellStyle name="Note 2 3" xfId="152"/>
    <cellStyle name="Note 2 4" xfId="256"/>
    <cellStyle name="Note 3" xfId="335"/>
    <cellStyle name="Output" xfId="22" builtinId="21" customBuiltin="1"/>
    <cellStyle name="Output 2" xfId="117"/>
    <cellStyle name="Output 2 2" xfId="258"/>
    <cellStyle name="Percent 2" xfId="60"/>
    <cellStyle name="Percent 2 2" xfId="260"/>
    <cellStyle name="Percent 2 2 2" xfId="261"/>
    <cellStyle name="Percent 2 3" xfId="262"/>
    <cellStyle name="Percent 2 3 2" xfId="325"/>
    <cellStyle name="Percent 2 4" xfId="259"/>
    <cellStyle name="Percent 3" xfId="129"/>
    <cellStyle name="Percent 3 2" xfId="157"/>
    <cellStyle name="Percent 3 2 2" xfId="264"/>
    <cellStyle name="Percent 3 3" xfId="263"/>
    <cellStyle name="Percent 4" xfId="265"/>
    <cellStyle name="Percent 4 2" xfId="266"/>
    <cellStyle name="Percent 5" xfId="267"/>
    <cellStyle name="Percent 5 2" xfId="268"/>
    <cellStyle name="Percent 5 2 2" xfId="269"/>
    <cellStyle name="Percent 5 3" xfId="270"/>
    <cellStyle name="SN_241" xfId="10"/>
    <cellStyle name="SN_it" xfId="131"/>
    <cellStyle name="Style 1" xfId="11"/>
    <cellStyle name="Style 1 2" xfId="119"/>
    <cellStyle name="Style 1 2 2" xfId="130"/>
    <cellStyle name="Style 1 3" xfId="118"/>
    <cellStyle name="Style 1_verchnakan_ax21-25_2018" xfId="120"/>
    <cellStyle name="Title" xfId="334" builtinId="15" customBuiltin="1"/>
    <cellStyle name="Title 2" xfId="55"/>
    <cellStyle name="Title 2 2" xfId="121"/>
    <cellStyle name="Total" xfId="28" builtinId="25" customBuiltin="1"/>
    <cellStyle name="Total 2" xfId="122"/>
    <cellStyle name="Total 2 2" xfId="271"/>
    <cellStyle name="Warning Text" xfId="26" builtinId="11" customBuiltin="1"/>
    <cellStyle name="Warning Text 2" xfId="123"/>
    <cellStyle name="Warning Text 2 2" xfId="272"/>
    <cellStyle name="Беззащитный" xfId="273"/>
    <cellStyle name="Беззащитный 2" xfId="326"/>
    <cellStyle name="Защитный" xfId="274"/>
    <cellStyle name="Обычный 2" xfId="12"/>
    <cellStyle name="Обычный 2 10" xfId="276"/>
    <cellStyle name="Обычный 2 11" xfId="277"/>
    <cellStyle name="Обычный 2 12" xfId="278"/>
    <cellStyle name="Обычный 2 13" xfId="279"/>
    <cellStyle name="Обычный 2 14" xfId="327"/>
    <cellStyle name="Обычный 2 15" xfId="275"/>
    <cellStyle name="Обычный 2 2" xfId="125"/>
    <cellStyle name="Обычный 2 2 2" xfId="281"/>
    <cellStyle name="Обычный 2 2 3" xfId="280"/>
    <cellStyle name="Обычный 2 3" xfId="128"/>
    <cellStyle name="Обычный 2 3 2" xfId="282"/>
    <cellStyle name="Обычный 2 4" xfId="124"/>
    <cellStyle name="Обычный 2 4 2" xfId="284"/>
    <cellStyle name="Обычный 2 4 3" xfId="283"/>
    <cellStyle name="Обычный 2 5" xfId="285"/>
    <cellStyle name="Обычный 2 5 2" xfId="286"/>
    <cellStyle name="Обычный 2 6" xfId="287"/>
    <cellStyle name="Обычный 2 6 2" xfId="288"/>
    <cellStyle name="Обычный 2 7" xfId="289"/>
    <cellStyle name="Обычный 2 7 2" xfId="290"/>
    <cellStyle name="Обычный 2 8" xfId="291"/>
    <cellStyle name="Обычный 2 8 2" xfId="292"/>
    <cellStyle name="Обычный 2 9" xfId="293"/>
    <cellStyle name="Обычный 2 9 2" xfId="328"/>
    <cellStyle name="Обычный 2_900005052015" xfId="294"/>
    <cellStyle name="Обычный 3" xfId="135"/>
    <cellStyle name="Обычный 3 2" xfId="296"/>
    <cellStyle name="Обычный 3 3" xfId="295"/>
    <cellStyle name="Обычный 5" xfId="134"/>
    <cellStyle name="Обычный 9 2" xfId="161"/>
    <cellStyle name="Стиль 1" xfId="297"/>
    <cellStyle name="Финансовый 16" xfId="162"/>
    <cellStyle name="Финансовый 2" xfId="13"/>
    <cellStyle name="Финансовый 2 2" xfId="299"/>
    <cellStyle name="Финансовый 2 3" xfId="298"/>
    <cellStyle name="Финансовый 3" xfId="300"/>
    <cellStyle name="Финансовый 4" xfId="301"/>
    <cellStyle name="Финансовый 4 2" xfId="30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view="pageBreakPreview" zoomScaleNormal="100" zoomScaleSheetLayoutView="100" zoomScalePageLayoutView="120" workbookViewId="0">
      <selection activeCell="K8" sqref="K8"/>
    </sheetView>
  </sheetViews>
  <sheetFormatPr defaultColWidth="9.140625" defaultRowHeight="16.5" x14ac:dyDescent="0.3"/>
  <cols>
    <col min="1" max="1" width="9.85546875" style="10" customWidth="1"/>
    <col min="2" max="2" width="13.42578125" style="10" customWidth="1"/>
    <col min="3" max="3" width="53.28515625" style="10" customWidth="1"/>
    <col min="4" max="4" width="16.42578125" style="34" customWidth="1"/>
    <col min="5" max="5" width="16" style="1" customWidth="1"/>
    <col min="6" max="6" width="16.28515625" style="1" customWidth="1"/>
    <col min="7" max="16384" width="9.140625" style="1"/>
  </cols>
  <sheetData>
    <row r="1" spans="1:6" ht="18.75" customHeight="1" x14ac:dyDescent="0.3">
      <c r="A1" s="19"/>
      <c r="B1" s="19"/>
      <c r="C1" s="19"/>
      <c r="D1" s="166" t="s">
        <v>64</v>
      </c>
      <c r="E1" s="166"/>
      <c r="F1" s="166"/>
    </row>
    <row r="2" spans="1:6" ht="45.75" customHeight="1" x14ac:dyDescent="0.3">
      <c r="A2" s="19"/>
      <c r="B2" s="19"/>
      <c r="C2" s="19"/>
      <c r="D2" s="170" t="s">
        <v>77</v>
      </c>
      <c r="E2" s="170"/>
      <c r="F2" s="170"/>
    </row>
    <row r="3" spans="1:6" ht="84" customHeight="1" x14ac:dyDescent="0.3">
      <c r="A3" s="167" t="s">
        <v>112</v>
      </c>
      <c r="B3" s="167"/>
      <c r="C3" s="167"/>
      <c r="D3" s="167"/>
      <c r="E3" s="167"/>
      <c r="F3" s="167"/>
    </row>
    <row r="4" spans="1:6" ht="29.25" customHeight="1" x14ac:dyDescent="0.3">
      <c r="A4" s="129"/>
      <c r="B4" s="129"/>
      <c r="C4" s="129"/>
      <c r="D4" s="168" t="s">
        <v>68</v>
      </c>
      <c r="E4" s="168"/>
      <c r="F4" s="168"/>
    </row>
    <row r="5" spans="1:6" ht="78" customHeight="1" x14ac:dyDescent="0.3">
      <c r="A5" s="169" t="s">
        <v>0</v>
      </c>
      <c r="B5" s="169"/>
      <c r="C5" s="169" t="s">
        <v>1</v>
      </c>
      <c r="D5" s="171" t="s">
        <v>75</v>
      </c>
      <c r="E5" s="172"/>
      <c r="F5" s="172"/>
    </row>
    <row r="6" spans="1:6" ht="34.5" customHeight="1" x14ac:dyDescent="0.3">
      <c r="A6" s="130" t="s">
        <v>2</v>
      </c>
      <c r="B6" s="131" t="s">
        <v>3</v>
      </c>
      <c r="C6" s="169"/>
      <c r="D6" s="117" t="s">
        <v>65</v>
      </c>
      <c r="E6" s="132" t="s">
        <v>84</v>
      </c>
      <c r="F6" s="132" t="s">
        <v>85</v>
      </c>
    </row>
    <row r="7" spans="1:6" ht="42" customHeight="1" x14ac:dyDescent="0.3">
      <c r="A7" s="130"/>
      <c r="B7" s="131"/>
      <c r="C7" s="133" t="s">
        <v>4</v>
      </c>
      <c r="D7" s="93">
        <f>SUM(D8)</f>
        <v>0</v>
      </c>
      <c r="E7" s="93">
        <f t="shared" ref="E7:F7" si="0">SUM(E8)</f>
        <v>0</v>
      </c>
      <c r="F7" s="93">
        <f t="shared" si="0"/>
        <v>0</v>
      </c>
    </row>
    <row r="8" spans="1:6" ht="37.5" customHeight="1" x14ac:dyDescent="0.3">
      <c r="A8" s="134"/>
      <c r="B8" s="134"/>
      <c r="C8" s="135" t="s">
        <v>40</v>
      </c>
      <c r="D8" s="136">
        <f>SUM(+D16+D22)</f>
        <v>0</v>
      </c>
      <c r="E8" s="136">
        <f t="shared" ref="E8:F8" si="1">SUM(+E16+E22)</f>
        <v>0</v>
      </c>
      <c r="F8" s="136">
        <f t="shared" si="1"/>
        <v>0</v>
      </c>
    </row>
    <row r="9" spans="1:6" s="8" customFormat="1" ht="17.25" x14ac:dyDescent="0.2">
      <c r="A9" s="13" t="s">
        <v>41</v>
      </c>
      <c r="B9" s="13"/>
      <c r="C9" s="14" t="s">
        <v>5</v>
      </c>
      <c r="D9" s="86">
        <v>547154.69999999995</v>
      </c>
      <c r="E9" s="86">
        <v>547154.69999999995</v>
      </c>
      <c r="F9" s="86">
        <v>547154.69999999995</v>
      </c>
    </row>
    <row r="10" spans="1:6" s="8" customFormat="1" ht="17.25" x14ac:dyDescent="0.2">
      <c r="A10" s="13"/>
      <c r="B10" s="13"/>
      <c r="C10" s="13" t="s">
        <v>42</v>
      </c>
      <c r="D10" s="13"/>
      <c r="E10" s="13"/>
      <c r="F10" s="13"/>
    </row>
    <row r="11" spans="1:6" s="8" customFormat="1" ht="17.25" x14ac:dyDescent="0.2">
      <c r="A11" s="13"/>
      <c r="B11" s="13"/>
      <c r="C11" s="14" t="s">
        <v>6</v>
      </c>
      <c r="D11" s="14"/>
      <c r="E11" s="14"/>
      <c r="F11" s="14"/>
    </row>
    <row r="12" spans="1:6" s="8" customFormat="1" ht="34.5" x14ac:dyDescent="0.2">
      <c r="A12" s="13"/>
      <c r="B12" s="13"/>
      <c r="C12" s="13" t="s">
        <v>43</v>
      </c>
      <c r="D12" s="13"/>
      <c r="E12" s="13"/>
      <c r="F12" s="13"/>
    </row>
    <row r="13" spans="1:6" s="8" customFormat="1" ht="17.25" x14ac:dyDescent="0.2">
      <c r="A13" s="13"/>
      <c r="B13" s="13"/>
      <c r="C13" s="14" t="s">
        <v>7</v>
      </c>
      <c r="D13" s="14"/>
      <c r="E13" s="14"/>
      <c r="F13" s="14"/>
    </row>
    <row r="14" spans="1:6" s="8" customFormat="1" ht="51.75" x14ac:dyDescent="0.2">
      <c r="A14" s="13"/>
      <c r="B14" s="13"/>
      <c r="C14" s="13" t="s">
        <v>44</v>
      </c>
      <c r="D14" s="13"/>
      <c r="E14" s="13"/>
      <c r="F14" s="13"/>
    </row>
    <row r="15" spans="1:6" s="8" customFormat="1" ht="20.25" customHeight="1" x14ac:dyDescent="0.2">
      <c r="A15" s="163" t="s">
        <v>37</v>
      </c>
      <c r="B15" s="164"/>
      <c r="C15" s="165"/>
      <c r="D15" s="127"/>
      <c r="E15" s="127"/>
      <c r="F15" s="127"/>
    </row>
    <row r="16" spans="1:6" s="24" customFormat="1" ht="17.25" x14ac:dyDescent="0.25">
      <c r="A16" s="13"/>
      <c r="B16" s="13" t="s">
        <v>45</v>
      </c>
      <c r="C16" s="14" t="s">
        <v>8</v>
      </c>
      <c r="D16" s="86">
        <v>547154.69999999995</v>
      </c>
      <c r="E16" s="86">
        <v>547154.69999999995</v>
      </c>
      <c r="F16" s="86">
        <v>547154.69999999995</v>
      </c>
    </row>
    <row r="17" spans="1:6" s="24" customFormat="1" ht="39.75" customHeight="1" x14ac:dyDescent="0.25">
      <c r="A17" s="13"/>
      <c r="B17" s="13"/>
      <c r="C17" s="13" t="s">
        <v>46</v>
      </c>
      <c r="D17" s="13"/>
      <c r="E17" s="13"/>
      <c r="F17" s="13"/>
    </row>
    <row r="18" spans="1:6" s="24" customFormat="1" ht="17.25" x14ac:dyDescent="0.25">
      <c r="A18" s="13"/>
      <c r="B18" s="13"/>
      <c r="C18" s="14" t="s">
        <v>9</v>
      </c>
      <c r="D18" s="14"/>
      <c r="E18" s="14"/>
      <c r="F18" s="14"/>
    </row>
    <row r="19" spans="1:6" s="24" customFormat="1" ht="25.5" customHeight="1" x14ac:dyDescent="0.25">
      <c r="A19" s="13"/>
      <c r="B19" s="13"/>
      <c r="C19" s="13" t="s">
        <v>47</v>
      </c>
      <c r="D19" s="13"/>
      <c r="E19" s="13"/>
      <c r="F19" s="13"/>
    </row>
    <row r="20" spans="1:6" s="24" customFormat="1" ht="17.25" x14ac:dyDescent="0.25">
      <c r="A20" s="13"/>
      <c r="B20" s="13"/>
      <c r="C20" s="14" t="s">
        <v>10</v>
      </c>
      <c r="D20" s="14"/>
      <c r="E20" s="14"/>
      <c r="F20" s="14"/>
    </row>
    <row r="21" spans="1:6" s="24" customFormat="1" ht="54.75" customHeight="1" x14ac:dyDescent="0.25">
      <c r="A21" s="13"/>
      <c r="B21" s="13"/>
      <c r="C21" s="13" t="s">
        <v>48</v>
      </c>
      <c r="D21" s="13"/>
      <c r="E21" s="13"/>
      <c r="F21" s="13"/>
    </row>
    <row r="22" spans="1:6" s="125" customFormat="1" ht="17.25" x14ac:dyDescent="0.3">
      <c r="A22" s="13">
        <v>1220</v>
      </c>
      <c r="B22" s="55"/>
      <c r="C22" s="126" t="s">
        <v>5</v>
      </c>
      <c r="D22" s="86">
        <v>-547154.69999999995</v>
      </c>
      <c r="E22" s="86">
        <v>-547154.69999999995</v>
      </c>
      <c r="F22" s="86">
        <v>-547154.69999999995</v>
      </c>
    </row>
    <row r="23" spans="1:6" s="125" customFormat="1" ht="34.5" x14ac:dyDescent="0.3">
      <c r="A23" s="55"/>
      <c r="B23" s="55"/>
      <c r="C23" s="13" t="s">
        <v>128</v>
      </c>
      <c r="D23" s="13"/>
      <c r="E23" s="13"/>
      <c r="F23" s="13"/>
    </row>
    <row r="24" spans="1:6" s="125" customFormat="1" ht="17.25" x14ac:dyDescent="0.3">
      <c r="A24" s="55"/>
      <c r="B24" s="55"/>
      <c r="C24" s="126" t="s">
        <v>6</v>
      </c>
      <c r="D24" s="126"/>
      <c r="E24" s="126"/>
      <c r="F24" s="126"/>
    </row>
    <row r="25" spans="1:6" s="125" customFormat="1" ht="34.5" x14ac:dyDescent="0.3">
      <c r="A25" s="55"/>
      <c r="B25" s="55"/>
      <c r="C25" s="13" t="s">
        <v>129</v>
      </c>
      <c r="D25" s="13"/>
      <c r="E25" s="13"/>
      <c r="F25" s="13"/>
    </row>
    <row r="26" spans="1:6" s="125" customFormat="1" ht="17.25" x14ac:dyDescent="0.3">
      <c r="A26" s="55"/>
      <c r="B26" s="55"/>
      <c r="C26" s="126" t="s">
        <v>7</v>
      </c>
      <c r="D26" s="126"/>
      <c r="E26" s="126"/>
      <c r="F26" s="126"/>
    </row>
    <row r="27" spans="1:6" s="125" customFormat="1" ht="34.5" x14ac:dyDescent="0.3">
      <c r="A27" s="55"/>
      <c r="B27" s="55"/>
      <c r="C27" s="13" t="s">
        <v>128</v>
      </c>
      <c r="D27" s="13"/>
      <c r="E27" s="13"/>
      <c r="F27" s="13"/>
    </row>
    <row r="28" spans="1:6" s="125" customFormat="1" ht="17.25" x14ac:dyDescent="0.25">
      <c r="A28" s="163" t="s">
        <v>37</v>
      </c>
      <c r="B28" s="164"/>
      <c r="C28" s="165"/>
      <c r="D28" s="127"/>
      <c r="E28" s="127"/>
      <c r="F28" s="127"/>
    </row>
    <row r="29" spans="1:6" s="125" customFormat="1" ht="17.25" x14ac:dyDescent="0.3">
      <c r="A29" s="55"/>
      <c r="B29" s="13" t="s">
        <v>119</v>
      </c>
      <c r="C29" s="126" t="s">
        <v>8</v>
      </c>
      <c r="D29" s="86">
        <v>-547154.69999999995</v>
      </c>
      <c r="E29" s="86">
        <v>-547154.69999999995</v>
      </c>
      <c r="F29" s="86">
        <v>-547154.69999999995</v>
      </c>
    </row>
    <row r="30" spans="1:6" s="125" customFormat="1" ht="51.75" x14ac:dyDescent="0.3">
      <c r="A30" s="55"/>
      <c r="B30" s="55"/>
      <c r="C30" s="13" t="s">
        <v>130</v>
      </c>
      <c r="D30" s="13"/>
      <c r="E30" s="13"/>
      <c r="F30" s="13"/>
    </row>
    <row r="31" spans="1:6" s="125" customFormat="1" ht="17.25" x14ac:dyDescent="0.3">
      <c r="A31" s="55"/>
      <c r="B31" s="55"/>
      <c r="C31" s="126" t="s">
        <v>9</v>
      </c>
      <c r="D31" s="128"/>
      <c r="E31" s="128"/>
      <c r="F31" s="128"/>
    </row>
    <row r="32" spans="1:6" s="125" customFormat="1" ht="86.25" x14ac:dyDescent="0.3">
      <c r="A32" s="55"/>
      <c r="B32" s="55"/>
      <c r="C32" s="13" t="s">
        <v>131</v>
      </c>
      <c r="D32" s="13"/>
      <c r="E32" s="13"/>
      <c r="F32" s="13"/>
    </row>
    <row r="33" spans="1:6" s="125" customFormat="1" ht="17.25" x14ac:dyDescent="0.3">
      <c r="A33" s="55"/>
      <c r="B33" s="55"/>
      <c r="C33" s="126" t="s">
        <v>10</v>
      </c>
      <c r="D33" s="126"/>
      <c r="E33" s="126"/>
      <c r="F33" s="126"/>
    </row>
    <row r="34" spans="1:6" s="125" customFormat="1" ht="17.25" x14ac:dyDescent="0.3">
      <c r="A34" s="55"/>
      <c r="B34" s="55"/>
      <c r="C34" s="55" t="s">
        <v>120</v>
      </c>
      <c r="D34" s="126"/>
      <c r="E34" s="126"/>
      <c r="F34" s="126"/>
    </row>
  </sheetData>
  <mergeCells count="9">
    <mergeCell ref="A28:C28"/>
    <mergeCell ref="D1:F1"/>
    <mergeCell ref="A3:F3"/>
    <mergeCell ref="D4:F4"/>
    <mergeCell ref="A15:C15"/>
    <mergeCell ref="A5:B5"/>
    <mergeCell ref="C5:C6"/>
    <mergeCell ref="D2:F2"/>
    <mergeCell ref="D5:F5"/>
  </mergeCells>
  <pageMargins left="0.25" right="0.25" top="0.16" bottom="0.21" header="0.16" footer="0.16"/>
  <pageSetup paperSize="9" scale="73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view="pageBreakPreview" zoomScaleNormal="100" zoomScaleSheetLayoutView="100" zoomScalePageLayoutView="120" workbookViewId="0">
      <selection activeCell="Q29" sqref="Q29"/>
    </sheetView>
  </sheetViews>
  <sheetFormatPr defaultColWidth="9.140625" defaultRowHeight="17.25" x14ac:dyDescent="0.3"/>
  <cols>
    <col min="1" max="3" width="9.140625" style="15"/>
    <col min="4" max="4" width="11.42578125" style="16" customWidth="1"/>
    <col min="5" max="5" width="11.28515625" style="17" customWidth="1"/>
    <col min="6" max="6" width="47" style="15" customWidth="1"/>
    <col min="7" max="7" width="17.42578125" style="15" customWidth="1"/>
    <col min="8" max="8" width="14.42578125" style="18" customWidth="1"/>
    <col min="9" max="9" width="17" style="18" customWidth="1"/>
    <col min="10" max="16384" width="9.140625" style="18"/>
  </cols>
  <sheetData>
    <row r="1" spans="1:9" ht="27" customHeight="1" x14ac:dyDescent="0.3">
      <c r="G1" s="173" t="s">
        <v>83</v>
      </c>
      <c r="H1" s="173"/>
      <c r="I1" s="173"/>
    </row>
    <row r="2" spans="1:9" ht="47.25" customHeight="1" x14ac:dyDescent="0.3">
      <c r="G2" s="170" t="s">
        <v>77</v>
      </c>
      <c r="H2" s="170"/>
      <c r="I2" s="170"/>
    </row>
    <row r="3" spans="1:9" ht="37.5" customHeight="1" x14ac:dyDescent="0.3">
      <c r="B3" s="174" t="s">
        <v>82</v>
      </c>
      <c r="C3" s="174"/>
      <c r="D3" s="174"/>
      <c r="E3" s="174"/>
      <c r="F3" s="174"/>
      <c r="G3" s="174"/>
      <c r="H3" s="174"/>
      <c r="I3" s="174"/>
    </row>
    <row r="4" spans="1:9" ht="18" customHeight="1" x14ac:dyDescent="0.3">
      <c r="G4" s="168" t="s">
        <v>68</v>
      </c>
      <c r="H4" s="168"/>
      <c r="I4" s="168"/>
    </row>
    <row r="5" spans="1:9" ht="69.75" customHeight="1" x14ac:dyDescent="0.3">
      <c r="A5" s="177" t="s">
        <v>12</v>
      </c>
      <c r="B5" s="177"/>
      <c r="C5" s="177"/>
      <c r="D5" s="177" t="s">
        <v>13</v>
      </c>
      <c r="E5" s="177"/>
      <c r="F5" s="178" t="s">
        <v>14</v>
      </c>
      <c r="G5" s="171" t="s">
        <v>75</v>
      </c>
      <c r="H5" s="172"/>
      <c r="I5" s="172"/>
    </row>
    <row r="6" spans="1:9" ht="16.5" customHeight="1" x14ac:dyDescent="0.3">
      <c r="A6" s="177"/>
      <c r="B6" s="177"/>
      <c r="C6" s="177"/>
      <c r="D6" s="177"/>
      <c r="E6" s="177"/>
      <c r="F6" s="178"/>
      <c r="G6" s="175" t="s">
        <v>65</v>
      </c>
      <c r="H6" s="175" t="s">
        <v>84</v>
      </c>
      <c r="I6" s="175" t="s">
        <v>85</v>
      </c>
    </row>
    <row r="7" spans="1:9" ht="39.75" customHeight="1" x14ac:dyDescent="0.3">
      <c r="A7" s="119" t="s">
        <v>15</v>
      </c>
      <c r="B7" s="119" t="s">
        <v>16</v>
      </c>
      <c r="C7" s="119" t="s">
        <v>17</v>
      </c>
      <c r="D7" s="98" t="s">
        <v>18</v>
      </c>
      <c r="E7" s="119" t="s">
        <v>19</v>
      </c>
      <c r="F7" s="178"/>
      <c r="G7" s="176"/>
      <c r="H7" s="176"/>
      <c r="I7" s="176"/>
    </row>
    <row r="8" spans="1:9" ht="21.75" customHeight="1" x14ac:dyDescent="0.3">
      <c r="A8" s="99"/>
      <c r="B8" s="99"/>
      <c r="C8" s="99"/>
      <c r="D8" s="99"/>
      <c r="E8" s="118"/>
      <c r="F8" s="100" t="s">
        <v>20</v>
      </c>
      <c r="G8" s="101">
        <f t="shared" ref="G8:I8" si="0">SUM(G9)</f>
        <v>0</v>
      </c>
      <c r="H8" s="101">
        <f t="shared" si="0"/>
        <v>0</v>
      </c>
      <c r="I8" s="101">
        <f t="shared" si="0"/>
        <v>0</v>
      </c>
    </row>
    <row r="9" spans="1:9" ht="53.25" customHeight="1" x14ac:dyDescent="0.3">
      <c r="A9" s="88"/>
      <c r="B9" s="88"/>
      <c r="C9" s="88"/>
      <c r="D9" s="88"/>
      <c r="E9" s="89"/>
      <c r="F9" s="102" t="s">
        <v>40</v>
      </c>
      <c r="G9" s="93">
        <f>+G10+G27</f>
        <v>0</v>
      </c>
      <c r="H9" s="93">
        <f t="shared" ref="H9:I9" si="1">+H10+H27</f>
        <v>0</v>
      </c>
      <c r="I9" s="93">
        <f t="shared" si="1"/>
        <v>0</v>
      </c>
    </row>
    <row r="10" spans="1:9" s="19" customFormat="1" ht="25.5" customHeight="1" x14ac:dyDescent="0.2">
      <c r="A10" s="87" t="s">
        <v>38</v>
      </c>
      <c r="B10" s="88"/>
      <c r="C10" s="88"/>
      <c r="D10" s="88"/>
      <c r="E10" s="89"/>
      <c r="F10" s="103" t="s">
        <v>39</v>
      </c>
      <c r="G10" s="104">
        <f t="shared" ref="G10" si="2">SUM(G12)</f>
        <v>547154.69999999995</v>
      </c>
      <c r="H10" s="104">
        <f t="shared" ref="H10:I10" si="3">SUM(H12)</f>
        <v>547154.69999999995</v>
      </c>
      <c r="I10" s="104">
        <f t="shared" si="3"/>
        <v>547154.69999999995</v>
      </c>
    </row>
    <row r="11" spans="1:9" s="19" customFormat="1" x14ac:dyDescent="0.2">
      <c r="A11" s="88"/>
      <c r="B11" s="88"/>
      <c r="C11" s="88"/>
      <c r="D11" s="88"/>
      <c r="E11" s="89"/>
      <c r="F11" s="105" t="s">
        <v>11</v>
      </c>
      <c r="G11" s="105"/>
      <c r="H11" s="105"/>
      <c r="I11" s="105"/>
    </row>
    <row r="12" spans="1:9" s="63" customFormat="1" ht="21.75" customHeight="1" x14ac:dyDescent="0.2">
      <c r="A12" s="88"/>
      <c r="B12" s="106" t="s">
        <v>49</v>
      </c>
      <c r="C12" s="13"/>
      <c r="D12" s="13"/>
      <c r="E12" s="13"/>
      <c r="F12" s="106" t="s">
        <v>50</v>
      </c>
      <c r="G12" s="90">
        <f t="shared" ref="G12" si="4">SUM(G14)</f>
        <v>547154.69999999995</v>
      </c>
      <c r="H12" s="90">
        <f t="shared" ref="H12:I12" si="5">SUM(H14)</f>
        <v>547154.69999999995</v>
      </c>
      <c r="I12" s="90">
        <f t="shared" si="5"/>
        <v>547154.69999999995</v>
      </c>
    </row>
    <row r="13" spans="1:9" s="63" customFormat="1" ht="21.75" customHeight="1" x14ac:dyDescent="0.2">
      <c r="A13" s="88"/>
      <c r="B13" s="13"/>
      <c r="C13" s="13"/>
      <c r="D13" s="13"/>
      <c r="E13" s="13"/>
      <c r="F13" s="13" t="s">
        <v>11</v>
      </c>
      <c r="G13" s="13"/>
      <c r="H13" s="13"/>
      <c r="I13" s="13"/>
    </row>
    <row r="14" spans="1:9" s="63" customFormat="1" ht="27.75" customHeight="1" x14ac:dyDescent="0.3">
      <c r="A14" s="88"/>
      <c r="B14" s="13"/>
      <c r="C14" s="106" t="s">
        <v>21</v>
      </c>
      <c r="D14" s="16"/>
      <c r="E14" s="13"/>
      <c r="F14" s="106" t="s">
        <v>50</v>
      </c>
      <c r="G14" s="97">
        <f t="shared" ref="G14:I14" si="6">SUM(G16)</f>
        <v>547154.69999999995</v>
      </c>
      <c r="H14" s="97">
        <f>SUM(H16)</f>
        <v>547154.69999999995</v>
      </c>
      <c r="I14" s="97">
        <f t="shared" si="6"/>
        <v>547154.69999999995</v>
      </c>
    </row>
    <row r="15" spans="1:9" s="63" customFormat="1" ht="21.75" customHeight="1" x14ac:dyDescent="0.2">
      <c r="A15" s="88"/>
      <c r="B15" s="88"/>
      <c r="C15" s="88"/>
      <c r="D15" s="13"/>
      <c r="E15" s="13"/>
      <c r="F15" s="13" t="s">
        <v>11</v>
      </c>
      <c r="G15" s="13"/>
      <c r="H15" s="13"/>
      <c r="I15" s="13"/>
    </row>
    <row r="16" spans="1:9" s="108" customFormat="1" x14ac:dyDescent="0.2">
      <c r="A16" s="107"/>
      <c r="B16" s="107"/>
      <c r="C16" s="13"/>
      <c r="D16" s="106" t="s">
        <v>41</v>
      </c>
      <c r="E16" s="113"/>
      <c r="F16" s="106" t="s">
        <v>42</v>
      </c>
      <c r="G16" s="109">
        <f t="shared" ref="G16:I16" si="7">SUM(G20)</f>
        <v>547154.69999999995</v>
      </c>
      <c r="H16" s="109">
        <f>SUM(H20)</f>
        <v>547154.69999999995</v>
      </c>
      <c r="I16" s="109">
        <f t="shared" si="7"/>
        <v>547154.69999999995</v>
      </c>
    </row>
    <row r="17" spans="1:9" s="108" customFormat="1" x14ac:dyDescent="0.2">
      <c r="A17" s="107"/>
      <c r="B17" s="107"/>
      <c r="C17" s="13"/>
      <c r="D17" s="13"/>
      <c r="E17" s="13"/>
      <c r="F17" s="108" t="s">
        <v>11</v>
      </c>
      <c r="G17" s="13"/>
      <c r="H17" s="13"/>
      <c r="I17" s="13"/>
    </row>
    <row r="18" spans="1:9" s="108" customFormat="1" ht="51.75" x14ac:dyDescent="0.2">
      <c r="A18" s="107"/>
      <c r="B18" s="107"/>
      <c r="C18" s="13"/>
      <c r="D18" s="13"/>
      <c r="E18" s="13">
        <v>32001</v>
      </c>
      <c r="F18" s="13" t="s">
        <v>46</v>
      </c>
      <c r="G18" s="13"/>
      <c r="H18" s="13"/>
      <c r="I18" s="13"/>
    </row>
    <row r="19" spans="1:9" s="108" customFormat="1" x14ac:dyDescent="0.2">
      <c r="A19" s="107"/>
      <c r="B19" s="107"/>
      <c r="C19" s="13"/>
      <c r="D19" s="13"/>
      <c r="E19" s="13"/>
      <c r="F19" s="13" t="s">
        <v>22</v>
      </c>
      <c r="G19" s="13"/>
      <c r="H19" s="13"/>
      <c r="I19" s="13"/>
    </row>
    <row r="20" spans="1:9" s="108" customFormat="1" ht="34.5" x14ac:dyDescent="0.2">
      <c r="A20" s="107"/>
      <c r="B20" s="107"/>
      <c r="C20" s="14"/>
      <c r="D20" s="110"/>
      <c r="E20" s="110"/>
      <c r="F20" s="14" t="s">
        <v>23</v>
      </c>
      <c r="G20" s="109">
        <f t="shared" ref="G20:I20" si="8">SUM(G22)</f>
        <v>547154.69999999995</v>
      </c>
      <c r="H20" s="109">
        <f t="shared" si="8"/>
        <v>547154.69999999995</v>
      </c>
      <c r="I20" s="109">
        <f t="shared" si="8"/>
        <v>547154.69999999995</v>
      </c>
    </row>
    <row r="21" spans="1:9" s="108" customFormat="1" ht="51.75" x14ac:dyDescent="0.2">
      <c r="A21" s="107"/>
      <c r="B21" s="107"/>
      <c r="C21" s="13"/>
      <c r="D21" s="13"/>
      <c r="E21" s="13"/>
      <c r="F21" s="13" t="s">
        <v>24</v>
      </c>
      <c r="G21" s="13"/>
      <c r="H21" s="13"/>
      <c r="I21" s="13"/>
    </row>
    <row r="22" spans="1:9" s="108" customFormat="1" x14ac:dyDescent="0.2">
      <c r="A22" s="107"/>
      <c r="B22" s="107"/>
      <c r="C22" s="13"/>
      <c r="D22" s="111"/>
      <c r="E22" s="111"/>
      <c r="F22" s="13" t="s">
        <v>20</v>
      </c>
      <c r="G22" s="109">
        <f>SUM(G26:G26)</f>
        <v>547154.69999999995</v>
      </c>
      <c r="H22" s="109">
        <f>SUM(H26:H26)</f>
        <v>547154.69999999995</v>
      </c>
      <c r="I22" s="109">
        <f>SUM(I26:I26)</f>
        <v>547154.69999999995</v>
      </c>
    </row>
    <row r="23" spans="1:9" s="108" customFormat="1" ht="34.5" x14ac:dyDescent="0.2">
      <c r="A23" s="107"/>
      <c r="B23" s="107"/>
      <c r="C23" s="13"/>
      <c r="D23" s="111"/>
      <c r="E23" s="111"/>
      <c r="F23" s="13" t="s">
        <v>51</v>
      </c>
      <c r="G23" s="109"/>
      <c r="H23" s="109"/>
      <c r="I23" s="109"/>
    </row>
    <row r="24" spans="1:9" s="108" customFormat="1" x14ac:dyDescent="0.2">
      <c r="A24" s="107"/>
      <c r="B24" s="107"/>
      <c r="C24" s="13"/>
      <c r="D24" s="111"/>
      <c r="E24" s="111"/>
      <c r="F24" s="112" t="s">
        <v>52</v>
      </c>
      <c r="G24" s="109"/>
      <c r="H24" s="109"/>
      <c r="I24" s="109"/>
    </row>
    <row r="25" spans="1:9" s="108" customFormat="1" ht="34.5" x14ac:dyDescent="0.2">
      <c r="A25" s="107"/>
      <c r="B25" s="107"/>
      <c r="C25" s="13"/>
      <c r="D25" s="111"/>
      <c r="E25" s="111"/>
      <c r="F25" s="112" t="s">
        <v>53</v>
      </c>
      <c r="G25" s="86">
        <v>547154.69999999995</v>
      </c>
      <c r="H25" s="86">
        <v>547154.69999999995</v>
      </c>
      <c r="I25" s="86">
        <v>547154.69999999995</v>
      </c>
    </row>
    <row r="26" spans="1:9" s="108" customFormat="1" x14ac:dyDescent="0.2">
      <c r="A26" s="107"/>
      <c r="B26" s="107"/>
      <c r="C26" s="13"/>
      <c r="D26" s="111"/>
      <c r="E26" s="111"/>
      <c r="F26" s="112" t="s">
        <v>54</v>
      </c>
      <c r="G26" s="86">
        <v>547154.69999999995</v>
      </c>
      <c r="H26" s="86">
        <v>547154.69999999995</v>
      </c>
      <c r="I26" s="86">
        <v>547154.69999999995</v>
      </c>
    </row>
    <row r="27" spans="1:9" ht="27.75" customHeight="1" x14ac:dyDescent="0.3">
      <c r="A27" s="159" t="s">
        <v>132</v>
      </c>
      <c r="B27" s="88"/>
      <c r="C27" s="88"/>
      <c r="D27" s="88"/>
      <c r="E27" s="89"/>
      <c r="F27" s="162" t="s">
        <v>135</v>
      </c>
      <c r="G27" s="91">
        <v>-547154.69999999995</v>
      </c>
      <c r="H27" s="91">
        <v>-547154.69999999995</v>
      </c>
      <c r="I27" s="91">
        <v>-547154.69999999995</v>
      </c>
    </row>
    <row r="28" spans="1:9" ht="22.5" customHeight="1" x14ac:dyDescent="0.3">
      <c r="A28" s="88"/>
      <c r="B28" s="88"/>
      <c r="C28" s="88"/>
      <c r="D28" s="88"/>
      <c r="E28" s="89"/>
      <c r="F28" s="88" t="s">
        <v>11</v>
      </c>
      <c r="G28" s="92"/>
      <c r="H28" s="92"/>
      <c r="I28" s="92"/>
    </row>
    <row r="29" spans="1:9" ht="51.75" customHeight="1" x14ac:dyDescent="0.3">
      <c r="A29" s="88"/>
      <c r="B29" s="159" t="s">
        <v>137</v>
      </c>
      <c r="C29" s="88"/>
      <c r="D29" s="88"/>
      <c r="E29" s="89"/>
      <c r="F29" s="162" t="s">
        <v>138</v>
      </c>
      <c r="G29" s="91">
        <v>-547154.69999999995</v>
      </c>
      <c r="H29" s="91">
        <v>-547154.69999999995</v>
      </c>
      <c r="I29" s="91">
        <v>-547154.69999999995</v>
      </c>
    </row>
    <row r="30" spans="1:9" ht="21.75" customHeight="1" x14ac:dyDescent="0.3">
      <c r="A30" s="88"/>
      <c r="B30" s="88"/>
      <c r="C30" s="88"/>
      <c r="D30" s="88"/>
      <c r="E30" s="89"/>
      <c r="F30" s="88" t="s">
        <v>11</v>
      </c>
      <c r="G30" s="55"/>
      <c r="H30" s="55"/>
      <c r="I30" s="55"/>
    </row>
    <row r="31" spans="1:9" ht="35.25" customHeight="1" x14ac:dyDescent="0.3">
      <c r="A31" s="88"/>
      <c r="B31" s="88"/>
      <c r="C31" s="159" t="s">
        <v>136</v>
      </c>
      <c r="D31" s="88"/>
      <c r="E31" s="89"/>
      <c r="F31" s="162" t="s">
        <v>138</v>
      </c>
      <c r="G31" s="93">
        <v>-547154.69999999995</v>
      </c>
      <c r="H31" s="93">
        <v>-547154.69999999995</v>
      </c>
      <c r="I31" s="93">
        <v>-547154.69999999995</v>
      </c>
    </row>
    <row r="32" spans="1:9" ht="21.75" customHeight="1" x14ac:dyDescent="0.3">
      <c r="A32" s="88"/>
      <c r="B32" s="88"/>
      <c r="C32" s="88"/>
      <c r="D32" s="88"/>
      <c r="E32" s="89"/>
      <c r="F32" s="88" t="s">
        <v>11</v>
      </c>
      <c r="G32" s="55"/>
      <c r="H32" s="55"/>
      <c r="I32" s="55"/>
    </row>
    <row r="33" spans="1:9" ht="36.75" customHeight="1" x14ac:dyDescent="0.3">
      <c r="A33" s="88"/>
      <c r="B33" s="88"/>
      <c r="C33" s="88"/>
      <c r="D33" s="87">
        <v>1220</v>
      </c>
      <c r="E33" s="18"/>
      <c r="F33" s="96" t="s">
        <v>128</v>
      </c>
      <c r="G33" s="94">
        <v>-547154.69999999995</v>
      </c>
      <c r="H33" s="94">
        <v>-547154.69999999995</v>
      </c>
      <c r="I33" s="94">
        <v>-547154.69999999995</v>
      </c>
    </row>
    <row r="34" spans="1:9" ht="27.75" customHeight="1" x14ac:dyDescent="0.3">
      <c r="A34" s="88"/>
      <c r="B34" s="88"/>
      <c r="C34" s="88"/>
      <c r="D34" s="88"/>
      <c r="E34" s="89"/>
      <c r="F34" s="88" t="s">
        <v>11</v>
      </c>
      <c r="G34" s="93"/>
      <c r="H34" s="93"/>
      <c r="I34" s="93"/>
    </row>
    <row r="35" spans="1:9" ht="36.75" customHeight="1" x14ac:dyDescent="0.3">
      <c r="A35" s="88"/>
      <c r="B35" s="88"/>
      <c r="C35" s="88"/>
      <c r="D35" s="88"/>
      <c r="E35" s="89" t="s">
        <v>119</v>
      </c>
      <c r="F35" s="96" t="s">
        <v>133</v>
      </c>
      <c r="G35" s="94">
        <v>-547154.69999999995</v>
      </c>
      <c r="H35" s="94">
        <v>-547154.69999999995</v>
      </c>
      <c r="I35" s="94">
        <v>-547154.69999999995</v>
      </c>
    </row>
    <row r="36" spans="1:9" ht="27.75" customHeight="1" x14ac:dyDescent="0.3">
      <c r="A36" s="88"/>
      <c r="B36" s="88"/>
      <c r="C36" s="88"/>
      <c r="D36" s="88"/>
      <c r="E36" s="95"/>
      <c r="F36" s="13" t="s">
        <v>22</v>
      </c>
      <c r="G36" s="93"/>
      <c r="H36" s="93"/>
      <c r="I36" s="93"/>
    </row>
    <row r="37" spans="1:9" ht="17.25" customHeight="1" x14ac:dyDescent="0.3">
      <c r="A37" s="88"/>
      <c r="B37" s="88"/>
      <c r="C37" s="88"/>
      <c r="D37" s="88"/>
      <c r="E37" s="95"/>
      <c r="F37" s="160" t="s">
        <v>23</v>
      </c>
      <c r="G37" s="86">
        <v>-547154.69999999995</v>
      </c>
      <c r="H37" s="86">
        <v>-547154.69999999995</v>
      </c>
      <c r="I37" s="86">
        <v>-547154.69999999995</v>
      </c>
    </row>
    <row r="38" spans="1:9" ht="53.25" customHeight="1" x14ac:dyDescent="0.3">
      <c r="A38" s="88"/>
      <c r="B38" s="88"/>
      <c r="C38" s="88"/>
      <c r="D38" s="88"/>
      <c r="E38" s="95"/>
      <c r="F38" s="96" t="s">
        <v>24</v>
      </c>
      <c r="G38" s="93"/>
      <c r="H38" s="93"/>
      <c r="I38" s="93"/>
    </row>
    <row r="39" spans="1:9" ht="24.75" customHeight="1" x14ac:dyDescent="0.3">
      <c r="A39" s="88"/>
      <c r="B39" s="88"/>
      <c r="C39" s="88"/>
      <c r="D39" s="88"/>
      <c r="E39" s="95"/>
      <c r="F39" s="13" t="s">
        <v>20</v>
      </c>
      <c r="G39" s="86">
        <v>-547154.69999999995</v>
      </c>
      <c r="H39" s="86">
        <v>-547154.69999999995</v>
      </c>
      <c r="I39" s="86">
        <v>-547154.69999999995</v>
      </c>
    </row>
    <row r="40" spans="1:9" ht="39.75" customHeight="1" x14ac:dyDescent="0.3">
      <c r="A40" s="88"/>
      <c r="B40" s="88"/>
      <c r="C40" s="88"/>
      <c r="D40" s="88"/>
      <c r="E40" s="95"/>
      <c r="F40" s="13" t="s">
        <v>121</v>
      </c>
      <c r="G40" s="86">
        <v>-547154.69999999995</v>
      </c>
      <c r="H40" s="86">
        <v>-547154.69999999995</v>
      </c>
      <c r="I40" s="86">
        <v>-547154.69999999995</v>
      </c>
    </row>
    <row r="41" spans="1:9" ht="23.25" customHeight="1" x14ac:dyDescent="0.3">
      <c r="A41" s="88"/>
      <c r="B41" s="88"/>
      <c r="C41" s="88"/>
      <c r="D41" s="88"/>
      <c r="E41" s="95"/>
      <c r="F41" s="13" t="s">
        <v>122</v>
      </c>
      <c r="G41" s="86">
        <v>-547154.69999999995</v>
      </c>
      <c r="H41" s="86">
        <v>-547154.69999999995</v>
      </c>
      <c r="I41" s="86">
        <v>-547154.69999999995</v>
      </c>
    </row>
    <row r="42" spans="1:9" ht="23.25" customHeight="1" x14ac:dyDescent="0.3">
      <c r="A42" s="88"/>
      <c r="B42" s="88"/>
      <c r="C42" s="88"/>
      <c r="D42" s="88"/>
      <c r="E42" s="95"/>
      <c r="F42" s="161" t="s">
        <v>134</v>
      </c>
      <c r="G42" s="86">
        <v>-547154.69999999995</v>
      </c>
      <c r="H42" s="86">
        <v>-547154.69999999995</v>
      </c>
      <c r="I42" s="86">
        <v>-547154.69999999995</v>
      </c>
    </row>
  </sheetData>
  <mergeCells count="11">
    <mergeCell ref="G1:I1"/>
    <mergeCell ref="B3:I3"/>
    <mergeCell ref="G4:I4"/>
    <mergeCell ref="G6:G7"/>
    <mergeCell ref="A5:C6"/>
    <mergeCell ref="D5:E6"/>
    <mergeCell ref="F5:F7"/>
    <mergeCell ref="H6:H7"/>
    <mergeCell ref="I6:I7"/>
    <mergeCell ref="G2:I2"/>
    <mergeCell ref="G5:I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view="pageBreakPreview" zoomScale="115" zoomScaleNormal="100" zoomScaleSheetLayoutView="115" workbookViewId="0">
      <selection activeCell="C7" sqref="C7:C9"/>
    </sheetView>
  </sheetViews>
  <sheetFormatPr defaultRowHeight="17.25" x14ac:dyDescent="0.3"/>
  <cols>
    <col min="1" max="1" width="12.7109375" style="12" customWidth="1"/>
    <col min="2" max="2" width="14" style="12" customWidth="1"/>
    <col min="3" max="3" width="59.28515625" style="12" customWidth="1"/>
    <col min="4" max="4" width="17.140625" style="12" customWidth="1"/>
    <col min="5" max="5" width="15.42578125" style="12" customWidth="1"/>
    <col min="6" max="6" width="14" style="12" customWidth="1"/>
    <col min="7" max="16384" width="9.140625" style="12"/>
  </cols>
  <sheetData>
    <row r="1" spans="1:8" x14ac:dyDescent="0.3">
      <c r="A1" s="121"/>
      <c r="B1" s="179"/>
      <c r="C1" s="179"/>
      <c r="D1" s="183" t="s">
        <v>76</v>
      </c>
      <c r="E1" s="183"/>
      <c r="F1" s="183"/>
    </row>
    <row r="2" spans="1:8" ht="22.5" customHeight="1" x14ac:dyDescent="0.3">
      <c r="C2" s="137"/>
      <c r="D2" s="170" t="s">
        <v>77</v>
      </c>
      <c r="E2" s="170"/>
      <c r="F2" s="170"/>
      <c r="G2" s="138"/>
      <c r="H2" s="138"/>
    </row>
    <row r="3" spans="1:8" ht="30" customHeight="1" x14ac:dyDescent="0.3">
      <c r="C3" s="137"/>
      <c r="D3" s="170"/>
      <c r="E3" s="170"/>
      <c r="F3" s="170"/>
    </row>
    <row r="5" spans="1:8" ht="39" customHeight="1" x14ac:dyDescent="0.3">
      <c r="A5" s="188" t="s">
        <v>78</v>
      </c>
      <c r="B5" s="188"/>
      <c r="C5" s="188"/>
      <c r="D5" s="188"/>
      <c r="E5" s="188"/>
      <c r="F5" s="188"/>
    </row>
    <row r="6" spans="1:8" x14ac:dyDescent="0.3">
      <c r="B6" s="120"/>
      <c r="C6" s="120"/>
      <c r="D6" s="182" t="s">
        <v>68</v>
      </c>
      <c r="E6" s="182"/>
    </row>
    <row r="7" spans="1:8" ht="17.25" customHeight="1" x14ac:dyDescent="0.3">
      <c r="A7" s="180" t="s">
        <v>0</v>
      </c>
      <c r="B7" s="180"/>
      <c r="C7" s="181" t="s">
        <v>116</v>
      </c>
      <c r="D7" s="184" t="s">
        <v>123</v>
      </c>
      <c r="E7" s="185"/>
      <c r="F7" s="185"/>
    </row>
    <row r="8" spans="1:8" ht="48" customHeight="1" x14ac:dyDescent="0.3">
      <c r="A8" s="180"/>
      <c r="B8" s="180"/>
      <c r="C8" s="181"/>
      <c r="D8" s="186"/>
      <c r="E8" s="187"/>
      <c r="F8" s="187"/>
    </row>
    <row r="9" spans="1:8" ht="34.5" x14ac:dyDescent="0.3">
      <c r="A9" s="27" t="s">
        <v>2</v>
      </c>
      <c r="B9" s="27" t="s">
        <v>3</v>
      </c>
      <c r="C9" s="181"/>
      <c r="D9" s="117" t="s">
        <v>65</v>
      </c>
      <c r="E9" s="132" t="s">
        <v>84</v>
      </c>
      <c r="F9" s="132" t="s">
        <v>85</v>
      </c>
    </row>
    <row r="10" spans="1:8" x14ac:dyDescent="0.3">
      <c r="A10" s="29"/>
      <c r="B10" s="29"/>
      <c r="C10" s="29" t="s">
        <v>55</v>
      </c>
      <c r="D10" s="44">
        <f t="shared" ref="D10:F10" si="0">+D12</f>
        <v>0</v>
      </c>
      <c r="E10" s="44">
        <f t="shared" si="0"/>
        <v>0</v>
      </c>
      <c r="F10" s="44">
        <f t="shared" si="0"/>
        <v>0</v>
      </c>
    </row>
    <row r="11" spans="1:8" x14ac:dyDescent="0.3">
      <c r="A11" s="27"/>
      <c r="B11" s="27"/>
      <c r="C11" s="28" t="s">
        <v>56</v>
      </c>
      <c r="D11" s="28"/>
      <c r="E11" s="28"/>
      <c r="F11" s="28"/>
    </row>
    <row r="12" spans="1:8" ht="34.5" x14ac:dyDescent="0.3">
      <c r="A12" s="29"/>
      <c r="B12" s="29"/>
      <c r="C12" s="30" t="s">
        <v>40</v>
      </c>
      <c r="D12" s="115">
        <v>0</v>
      </c>
      <c r="E12" s="115">
        <v>0</v>
      </c>
      <c r="F12" s="115">
        <v>0</v>
      </c>
    </row>
    <row r="13" spans="1:8" ht="34.5" x14ac:dyDescent="0.3">
      <c r="A13" s="29">
        <v>1164</v>
      </c>
      <c r="B13" s="29">
        <v>32001</v>
      </c>
      <c r="C13" s="31" t="s">
        <v>46</v>
      </c>
      <c r="D13" s="115">
        <f t="shared" ref="D13" si="1">+D15</f>
        <v>547154.69999999995</v>
      </c>
      <c r="E13" s="115">
        <f t="shared" ref="E13:F13" si="2">+E15</f>
        <v>547154.69999999995</v>
      </c>
      <c r="F13" s="115">
        <f t="shared" si="2"/>
        <v>547154.69999999995</v>
      </c>
    </row>
    <row r="14" spans="1:8" x14ac:dyDescent="0.3">
      <c r="A14" s="32"/>
      <c r="B14" s="32"/>
      <c r="C14" s="33" t="s">
        <v>57</v>
      </c>
      <c r="D14" s="33"/>
      <c r="E14" s="33"/>
      <c r="F14" s="33"/>
    </row>
    <row r="15" spans="1:8" ht="34.5" x14ac:dyDescent="0.3">
      <c r="A15" s="32"/>
      <c r="B15" s="32"/>
      <c r="C15" s="14" t="s">
        <v>98</v>
      </c>
      <c r="D15" s="116">
        <v>547154.69999999995</v>
      </c>
      <c r="E15" s="116">
        <v>547154.69999999995</v>
      </c>
      <c r="F15" s="116">
        <v>547154.69999999995</v>
      </c>
    </row>
  </sheetData>
  <mergeCells count="8">
    <mergeCell ref="B1:C1"/>
    <mergeCell ref="A7:B8"/>
    <mergeCell ref="C7:C9"/>
    <mergeCell ref="D6:E6"/>
    <mergeCell ref="D1:F1"/>
    <mergeCell ref="D2:F3"/>
    <mergeCell ref="D7:F8"/>
    <mergeCell ref="A5:F5"/>
  </mergeCells>
  <pageMargins left="0.7" right="0.7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5"/>
  <sheetViews>
    <sheetView view="pageBreakPreview" zoomScale="115" zoomScaleNormal="100" zoomScaleSheetLayoutView="115" workbookViewId="0">
      <selection activeCell="C8" sqref="C8:C10"/>
    </sheetView>
  </sheetViews>
  <sheetFormatPr defaultColWidth="9.140625" defaultRowHeight="17.25" x14ac:dyDescent="0.3"/>
  <cols>
    <col min="1" max="1" width="12.7109375" style="12" customWidth="1"/>
    <col min="2" max="2" width="14" style="12" customWidth="1"/>
    <col min="3" max="3" width="59.28515625" style="12" customWidth="1"/>
    <col min="4" max="4" width="21" style="12" customWidth="1"/>
    <col min="5" max="5" width="18.7109375" style="12" customWidth="1"/>
    <col min="6" max="6" width="21" style="12" customWidth="1"/>
    <col min="7" max="7" width="19.85546875" style="12" customWidth="1"/>
    <col min="8" max="8" width="19.140625" style="12" customWidth="1"/>
    <col min="9" max="16384" width="9.140625" style="12"/>
  </cols>
  <sheetData>
    <row r="1" spans="1:43" x14ac:dyDescent="0.3">
      <c r="D1" s="39"/>
      <c r="E1" s="39"/>
      <c r="F1" s="189" t="s">
        <v>67</v>
      </c>
      <c r="G1" s="189"/>
      <c r="H1" s="189"/>
    </row>
    <row r="2" spans="1:43" s="40" customFormat="1" ht="16.5" customHeight="1" x14ac:dyDescent="0.3">
      <c r="D2" s="59"/>
      <c r="E2" s="59"/>
      <c r="F2" s="170" t="s">
        <v>77</v>
      </c>
      <c r="G2" s="170"/>
      <c r="H2" s="170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s="40" customFormat="1" ht="16.5" x14ac:dyDescent="0.3">
      <c r="D3" s="59"/>
      <c r="E3" s="59"/>
      <c r="F3" s="170"/>
      <c r="G3" s="170"/>
      <c r="H3" s="170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x14ac:dyDescent="0.3">
      <c r="D4" s="190"/>
      <c r="E4" s="190"/>
      <c r="F4" s="190"/>
      <c r="G4" s="25"/>
      <c r="H4" s="25"/>
    </row>
    <row r="5" spans="1:43" x14ac:dyDescent="0.3">
      <c r="D5" s="190"/>
      <c r="E5" s="190"/>
      <c r="F5" s="190"/>
      <c r="G5" s="25"/>
      <c r="H5" s="25"/>
    </row>
    <row r="6" spans="1:43" ht="24" customHeight="1" x14ac:dyDescent="0.3">
      <c r="A6" s="188" t="s">
        <v>79</v>
      </c>
      <c r="B6" s="188"/>
      <c r="C6" s="188"/>
      <c r="D6" s="188"/>
      <c r="E6" s="188"/>
      <c r="F6" s="188"/>
      <c r="G6" s="188"/>
      <c r="H6" s="188"/>
    </row>
    <row r="7" spans="1:43" x14ac:dyDescent="0.3">
      <c r="B7" s="37"/>
      <c r="C7" s="37"/>
      <c r="D7" s="37"/>
      <c r="E7" s="37"/>
      <c r="F7" s="37"/>
      <c r="G7" s="191" t="s">
        <v>68</v>
      </c>
      <c r="H7" s="191"/>
    </row>
    <row r="8" spans="1:43" ht="66" customHeight="1" x14ac:dyDescent="0.3">
      <c r="A8" s="180" t="s">
        <v>0</v>
      </c>
      <c r="B8" s="180"/>
      <c r="C8" s="181" t="s">
        <v>117</v>
      </c>
      <c r="D8" s="181" t="s">
        <v>69</v>
      </c>
      <c r="E8" s="192" t="s">
        <v>124</v>
      </c>
      <c r="F8" s="192"/>
      <c r="G8" s="192"/>
      <c r="H8" s="192"/>
    </row>
    <row r="9" spans="1:43" s="26" customFormat="1" x14ac:dyDescent="0.25">
      <c r="A9" s="180"/>
      <c r="B9" s="180"/>
      <c r="C9" s="181"/>
      <c r="D9" s="181"/>
      <c r="E9" s="181" t="s">
        <v>70</v>
      </c>
      <c r="F9" s="181"/>
      <c r="G9" s="181"/>
      <c r="H9" s="181"/>
    </row>
    <row r="10" spans="1:43" s="26" customFormat="1" ht="103.5" x14ac:dyDescent="0.25">
      <c r="A10" s="27" t="s">
        <v>2</v>
      </c>
      <c r="B10" s="27" t="s">
        <v>3</v>
      </c>
      <c r="C10" s="181"/>
      <c r="D10" s="181"/>
      <c r="E10" s="38" t="s">
        <v>71</v>
      </c>
      <c r="F10" s="38" t="s">
        <v>72</v>
      </c>
      <c r="G10" s="38" t="s">
        <v>73</v>
      </c>
      <c r="H10" s="38" t="s">
        <v>74</v>
      </c>
    </row>
    <row r="11" spans="1:43" s="45" customFormat="1" x14ac:dyDescent="0.25">
      <c r="A11" s="42"/>
      <c r="B11" s="42"/>
      <c r="C11" s="43" t="s">
        <v>55</v>
      </c>
      <c r="D11" s="44">
        <f>+D14</f>
        <v>547154.69999999995</v>
      </c>
      <c r="E11" s="44">
        <f t="shared" ref="E11:H11" si="0">+E14</f>
        <v>0</v>
      </c>
      <c r="F11" s="44">
        <f t="shared" si="0"/>
        <v>0</v>
      </c>
      <c r="G11" s="44">
        <f t="shared" si="0"/>
        <v>0</v>
      </c>
      <c r="H11" s="44">
        <f t="shared" si="0"/>
        <v>547154.69999999995</v>
      </c>
    </row>
    <row r="12" spans="1:43" s="26" customFormat="1" x14ac:dyDescent="0.25">
      <c r="A12" s="27"/>
      <c r="B12" s="27"/>
      <c r="C12" s="28" t="s">
        <v>56</v>
      </c>
      <c r="D12" s="46"/>
      <c r="E12" s="46"/>
      <c r="F12" s="46"/>
      <c r="G12" s="46"/>
      <c r="H12" s="46"/>
    </row>
    <row r="13" spans="1:43" s="26" customFormat="1" x14ac:dyDescent="0.25">
      <c r="A13" s="27"/>
      <c r="B13" s="27"/>
      <c r="C13" s="28"/>
      <c r="D13" s="46"/>
      <c r="E13" s="46"/>
      <c r="F13" s="46"/>
      <c r="G13" s="46"/>
      <c r="H13" s="46"/>
    </row>
    <row r="14" spans="1:43" ht="34.5" x14ac:dyDescent="0.3">
      <c r="A14" s="29"/>
      <c r="B14" s="29"/>
      <c r="C14" s="30" t="s">
        <v>40</v>
      </c>
      <c r="D14" s="47">
        <f>SUM(E14:H14)</f>
        <v>547154.69999999995</v>
      </c>
      <c r="E14" s="47">
        <v>0</v>
      </c>
      <c r="F14" s="47">
        <v>0</v>
      </c>
      <c r="G14" s="47">
        <v>0</v>
      </c>
      <c r="H14" s="139">
        <f>SUM(H15:H15)</f>
        <v>547154.69999999995</v>
      </c>
    </row>
    <row r="15" spans="1:43" ht="34.5" x14ac:dyDescent="0.3">
      <c r="A15" s="29">
        <v>1164</v>
      </c>
      <c r="B15" s="29">
        <v>32001</v>
      </c>
      <c r="C15" s="13" t="s">
        <v>46</v>
      </c>
      <c r="D15" s="47">
        <f>SUM(E15:H15)</f>
        <v>547154.69999999995</v>
      </c>
      <c r="E15" s="47">
        <v>0</v>
      </c>
      <c r="F15" s="47">
        <v>0</v>
      </c>
      <c r="G15" s="47">
        <v>0</v>
      </c>
      <c r="H15" s="114">
        <v>547154.69999999995</v>
      </c>
    </row>
  </sheetData>
  <mergeCells count="11">
    <mergeCell ref="G7:H7"/>
    <mergeCell ref="A8:B9"/>
    <mergeCell ref="C8:C10"/>
    <mergeCell ref="D8:D10"/>
    <mergeCell ref="E8:H8"/>
    <mergeCell ref="E9:H9"/>
    <mergeCell ref="A6:H6"/>
    <mergeCell ref="F1:H1"/>
    <mergeCell ref="D4:F4"/>
    <mergeCell ref="D5:F5"/>
    <mergeCell ref="F2:H3"/>
  </mergeCells>
  <pageMargins left="0.7" right="0.7" top="0.75" bottom="0.75" header="0.3" footer="0.3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B33"/>
  <sheetViews>
    <sheetView view="pageBreakPreview" topLeftCell="A28" zoomScale="145" zoomScaleNormal="100" zoomScaleSheetLayoutView="145" zoomScalePageLayoutView="120" workbookViewId="0">
      <selection activeCell="B31" sqref="B31"/>
    </sheetView>
  </sheetViews>
  <sheetFormatPr defaultColWidth="9.140625" defaultRowHeight="16.5" x14ac:dyDescent="0.2"/>
  <cols>
    <col min="1" max="1" width="28.5703125" style="11" customWidth="1"/>
    <col min="2" max="2" width="61.5703125" style="11" customWidth="1"/>
    <col min="3" max="3" width="18.140625" style="11" customWidth="1"/>
    <col min="4" max="4" width="15" style="3" customWidth="1"/>
    <col min="5" max="5" width="16.42578125" style="3" customWidth="1"/>
    <col min="6" max="999" width="9.140625" style="3"/>
    <col min="1000" max="1002" width="11.5703125" style="4" customWidth="1"/>
    <col min="1003" max="1004" width="11.5703125" style="2" customWidth="1"/>
    <col min="1005" max="16384" width="9.140625" style="2"/>
  </cols>
  <sheetData>
    <row r="1" spans="1:1002" s="7" customFormat="1" ht="23.25" customHeight="1" x14ac:dyDescent="0.2">
      <c r="A1" s="10"/>
      <c r="B1" s="10"/>
      <c r="C1" s="197" t="s">
        <v>114</v>
      </c>
      <c r="D1" s="197"/>
      <c r="E1" s="197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6"/>
      <c r="ALM1" s="6"/>
      <c r="ALN1" s="6"/>
    </row>
    <row r="2" spans="1:1002" s="7" customFormat="1" ht="47.85" customHeight="1" x14ac:dyDescent="0.2">
      <c r="A2" s="10"/>
      <c r="B2" s="198" t="s">
        <v>80</v>
      </c>
      <c r="C2" s="198"/>
      <c r="D2" s="198"/>
      <c r="E2" s="198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6"/>
      <c r="ALM2" s="6"/>
      <c r="ALN2" s="6"/>
    </row>
    <row r="3" spans="1:1002" s="7" customFormat="1" ht="39" customHeight="1" x14ac:dyDescent="0.2">
      <c r="A3" s="199" t="s">
        <v>144</v>
      </c>
      <c r="B3" s="199"/>
      <c r="C3" s="199"/>
      <c r="D3" s="199"/>
      <c r="E3" s="199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6"/>
      <c r="ALM3" s="6"/>
      <c r="ALN3" s="6"/>
    </row>
    <row r="4" spans="1:1002" s="7" customFormat="1" ht="20.25" customHeight="1" x14ac:dyDescent="0.2">
      <c r="A4" s="202" t="s">
        <v>25</v>
      </c>
      <c r="B4" s="202"/>
      <c r="C4" s="203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6"/>
      <c r="ALM4" s="6"/>
      <c r="ALN4" s="6"/>
    </row>
    <row r="5" spans="1:1002" s="9" customFormat="1" x14ac:dyDescent="0.2">
      <c r="A5" s="204" t="s">
        <v>26</v>
      </c>
      <c r="B5" s="204"/>
      <c r="C5" s="204"/>
    </row>
    <row r="6" spans="1:1002" s="21" customFormat="1" x14ac:dyDescent="0.2">
      <c r="A6" s="23"/>
      <c r="B6" s="23"/>
      <c r="C6" s="35"/>
    </row>
    <row r="7" spans="1:1002" s="51" customFormat="1" ht="21.75" customHeight="1" x14ac:dyDescent="0.2">
      <c r="A7" s="49" t="s">
        <v>27</v>
      </c>
      <c r="B7" s="204" t="s">
        <v>28</v>
      </c>
      <c r="C7" s="204"/>
    </row>
    <row r="8" spans="1:1002" s="51" customFormat="1" x14ac:dyDescent="0.2">
      <c r="A8" s="50" t="s">
        <v>58</v>
      </c>
      <c r="B8" s="205" t="s">
        <v>63</v>
      </c>
      <c r="C8" s="205"/>
    </row>
    <row r="9" spans="1:1002" s="51" customFormat="1" x14ac:dyDescent="0.2">
      <c r="A9" s="50"/>
      <c r="B9" s="50"/>
      <c r="C9" s="50"/>
    </row>
    <row r="10" spans="1:1002" s="51" customFormat="1" ht="44.25" customHeight="1" x14ac:dyDescent="0.2">
      <c r="A10" s="51" t="s">
        <v>29</v>
      </c>
      <c r="B10" s="56" t="s">
        <v>58</v>
      </c>
      <c r="C10" s="206" t="s">
        <v>66</v>
      </c>
      <c r="D10" s="206"/>
      <c r="E10" s="206"/>
    </row>
    <row r="11" spans="1:1002" s="51" customFormat="1" ht="29.25" customHeight="1" x14ac:dyDescent="0.2">
      <c r="A11" s="51" t="s">
        <v>30</v>
      </c>
      <c r="B11" s="50">
        <v>32001</v>
      </c>
      <c r="C11" s="48"/>
      <c r="D11" s="48"/>
      <c r="E11" s="48"/>
    </row>
    <row r="12" spans="1:1002" s="51" customFormat="1" ht="33" x14ac:dyDescent="0.2">
      <c r="A12" s="51" t="s">
        <v>31</v>
      </c>
      <c r="B12" s="50" t="s">
        <v>59</v>
      </c>
      <c r="C12" s="52" t="s">
        <v>65</v>
      </c>
      <c r="D12" s="52" t="s">
        <v>84</v>
      </c>
      <c r="E12" s="52" t="s">
        <v>85</v>
      </c>
    </row>
    <row r="13" spans="1:1002" s="51" customFormat="1" x14ac:dyDescent="0.2">
      <c r="A13" s="51" t="s">
        <v>32</v>
      </c>
      <c r="B13" s="50" t="s">
        <v>60</v>
      </c>
      <c r="C13" s="50"/>
      <c r="D13" s="57"/>
      <c r="E13" s="57"/>
    </row>
    <row r="14" spans="1:1002" s="51" customFormat="1" ht="49.5" x14ac:dyDescent="0.2">
      <c r="A14" s="51" t="s">
        <v>33</v>
      </c>
      <c r="B14" s="50" t="s">
        <v>61</v>
      </c>
      <c r="C14" s="50"/>
      <c r="D14" s="57"/>
      <c r="E14" s="57"/>
    </row>
    <row r="15" spans="1:1002" s="51" customFormat="1" ht="49.5" x14ac:dyDescent="0.2">
      <c r="A15" s="51" t="s">
        <v>34</v>
      </c>
      <c r="B15" s="50" t="s">
        <v>62</v>
      </c>
      <c r="C15" s="50"/>
      <c r="D15" s="57"/>
      <c r="E15" s="57"/>
    </row>
    <row r="16" spans="1:1002" s="22" customFormat="1" x14ac:dyDescent="0.2">
      <c r="A16" s="200" t="s">
        <v>35</v>
      </c>
      <c r="B16" s="200"/>
      <c r="C16" s="36"/>
      <c r="D16" s="58"/>
      <c r="E16" s="58"/>
    </row>
    <row r="17" spans="1:1016" s="54" customFormat="1" x14ac:dyDescent="0.2">
      <c r="A17" s="201" t="s">
        <v>36</v>
      </c>
      <c r="B17" s="201"/>
      <c r="C17" s="53">
        <v>547154.69999999995</v>
      </c>
      <c r="D17" s="53">
        <v>547154.69999999995</v>
      </c>
      <c r="E17" s="53">
        <v>547154.69999999995</v>
      </c>
    </row>
    <row r="18" spans="1:1016" s="54" customFormat="1" x14ac:dyDescent="0.2">
      <c r="A18" s="85"/>
      <c r="B18" s="85"/>
      <c r="C18" s="53"/>
      <c r="D18" s="53"/>
      <c r="E18" s="53"/>
    </row>
    <row r="19" spans="1:1016" s="54" customFormat="1" x14ac:dyDescent="0.2">
      <c r="A19" s="123"/>
      <c r="B19" s="123"/>
      <c r="C19" s="53"/>
      <c r="D19" s="53"/>
      <c r="E19" s="53"/>
    </row>
    <row r="20" spans="1:1016" s="143" customFormat="1" ht="17.25" x14ac:dyDescent="0.2">
      <c r="A20" s="140"/>
      <c r="B20" s="141"/>
      <c r="C20" s="142"/>
      <c r="D20" s="142"/>
      <c r="E20" s="142"/>
    </row>
    <row r="21" spans="1:1016" s="145" customFormat="1" ht="17.25" x14ac:dyDescent="0.3">
      <c r="A21" s="144" t="s">
        <v>27</v>
      </c>
      <c r="B21" s="144" t="s">
        <v>28</v>
      </c>
      <c r="ALX21" s="146"/>
      <c r="ALY21" s="146"/>
      <c r="ALZ21" s="146"/>
      <c r="AMA21" s="146"/>
      <c r="AMB21" s="146"/>
    </row>
    <row r="22" spans="1:1016" s="145" customFormat="1" ht="17.25" x14ac:dyDescent="0.3">
      <c r="A22" s="147">
        <v>1220</v>
      </c>
      <c r="B22" s="153" t="s">
        <v>139</v>
      </c>
      <c r="ALX22" s="146"/>
      <c r="ALY22" s="146"/>
      <c r="ALZ22" s="146"/>
      <c r="AMA22" s="146"/>
      <c r="AMB22" s="146"/>
    </row>
    <row r="23" spans="1:1016" s="19" customFormat="1" ht="17.25" x14ac:dyDescent="0.3">
      <c r="A23" s="195" t="s">
        <v>81</v>
      </c>
      <c r="B23" s="195"/>
      <c r="ALX23" s="18"/>
      <c r="ALY23" s="18"/>
      <c r="ALZ23" s="18"/>
      <c r="AMA23" s="18"/>
      <c r="AMB23" s="18"/>
    </row>
    <row r="24" spans="1:1016" s="19" customFormat="1" ht="17.25" x14ac:dyDescent="0.3">
      <c r="ALX24" s="18"/>
      <c r="ALY24" s="18"/>
      <c r="ALZ24" s="18"/>
      <c r="AMA24" s="18"/>
      <c r="AMB24" s="18"/>
    </row>
    <row r="25" spans="1:1016" s="19" customFormat="1" ht="46.5" customHeight="1" x14ac:dyDescent="0.3">
      <c r="A25" s="19" t="s">
        <v>29</v>
      </c>
      <c r="B25" s="147">
        <v>1220</v>
      </c>
      <c r="C25" s="196" t="s">
        <v>111</v>
      </c>
      <c r="D25" s="196"/>
      <c r="E25" s="196"/>
      <c r="ALX25" s="18"/>
      <c r="ALY25" s="18"/>
      <c r="ALZ25" s="18"/>
      <c r="AMA25" s="18"/>
      <c r="AMB25" s="18"/>
    </row>
    <row r="26" spans="1:1016" s="19" customFormat="1" ht="34.5" x14ac:dyDescent="0.3">
      <c r="A26" s="19" t="s">
        <v>30</v>
      </c>
      <c r="B26" s="147" t="s">
        <v>125</v>
      </c>
      <c r="C26" s="151" t="s">
        <v>65</v>
      </c>
      <c r="D26" s="151" t="s">
        <v>84</v>
      </c>
      <c r="E26" s="151" t="s">
        <v>85</v>
      </c>
      <c r="ALX26" s="18"/>
      <c r="ALY26" s="18"/>
      <c r="ALZ26" s="18"/>
      <c r="AMA26" s="18"/>
      <c r="AMB26" s="18"/>
    </row>
    <row r="27" spans="1:1016" s="19" customFormat="1" ht="51.75" x14ac:dyDescent="0.3">
      <c r="A27" s="19" t="s">
        <v>31</v>
      </c>
      <c r="B27" s="153" t="s">
        <v>140</v>
      </c>
      <c r="D27" s="147"/>
      <c r="ALX27" s="18"/>
      <c r="ALY27" s="18"/>
      <c r="ALZ27" s="18"/>
      <c r="AMA27" s="18"/>
      <c r="AMB27" s="18"/>
    </row>
    <row r="28" spans="1:1016" s="19" customFormat="1" ht="86.25" x14ac:dyDescent="0.3">
      <c r="A28" s="19" t="s">
        <v>32</v>
      </c>
      <c r="B28" s="153" t="s">
        <v>141</v>
      </c>
      <c r="D28" s="147"/>
      <c r="ALX28" s="18"/>
      <c r="ALY28" s="18"/>
      <c r="ALZ28" s="18"/>
      <c r="AMA28" s="18"/>
      <c r="AMB28" s="18"/>
    </row>
    <row r="29" spans="1:1016" s="19" customFormat="1" ht="17.25" x14ac:dyDescent="0.3">
      <c r="A29" s="19" t="s">
        <v>33</v>
      </c>
      <c r="B29" s="147" t="s">
        <v>126</v>
      </c>
      <c r="D29" s="147"/>
      <c r="ALX29" s="18"/>
      <c r="ALY29" s="18"/>
      <c r="ALZ29" s="18"/>
      <c r="AMA29" s="18"/>
      <c r="AMB29" s="18"/>
    </row>
    <row r="30" spans="1:1016" s="122" customFormat="1" ht="39.75" customHeight="1" x14ac:dyDescent="0.2">
      <c r="A30" s="122" t="s">
        <v>34</v>
      </c>
      <c r="B30" s="124" t="s">
        <v>142</v>
      </c>
      <c r="C30" s="124"/>
      <c r="D30" s="124"/>
      <c r="E30" s="124"/>
    </row>
    <row r="31" spans="1:1016" s="19" customFormat="1" ht="17.25" x14ac:dyDescent="0.3">
      <c r="A31" s="19" t="s">
        <v>127</v>
      </c>
      <c r="B31" s="147"/>
      <c r="D31" s="147"/>
      <c r="ALX31" s="18"/>
      <c r="ALY31" s="18"/>
      <c r="ALZ31" s="18"/>
      <c r="AMA31" s="18"/>
      <c r="AMB31" s="18"/>
    </row>
    <row r="32" spans="1:1016" s="19" customFormat="1" ht="17.25" x14ac:dyDescent="0.3">
      <c r="A32" s="193" t="s">
        <v>35</v>
      </c>
      <c r="B32" s="193"/>
      <c r="D32" s="149"/>
      <c r="ALX32" s="18"/>
      <c r="ALY32" s="18"/>
      <c r="ALZ32" s="18"/>
      <c r="AMA32" s="18"/>
      <c r="AMB32" s="18"/>
    </row>
    <row r="33" spans="1:1016" s="19" customFormat="1" ht="17.25" x14ac:dyDescent="0.3">
      <c r="A33" s="194" t="s">
        <v>36</v>
      </c>
      <c r="B33" s="194"/>
      <c r="C33" s="142">
        <v>-547154.69999999995</v>
      </c>
      <c r="D33" s="142">
        <v>-547154.69999999995</v>
      </c>
      <c r="E33" s="142">
        <v>-547154.69999999995</v>
      </c>
      <c r="ALX33" s="18"/>
      <c r="ALY33" s="18"/>
      <c r="ALZ33" s="18"/>
      <c r="AMA33" s="18"/>
      <c r="AMB33" s="18"/>
    </row>
  </sheetData>
  <mergeCells count="14">
    <mergeCell ref="A32:B32"/>
    <mergeCell ref="A33:B33"/>
    <mergeCell ref="A23:B23"/>
    <mergeCell ref="C25:E25"/>
    <mergeCell ref="C1:E1"/>
    <mergeCell ref="B2:E2"/>
    <mergeCell ref="A3:E3"/>
    <mergeCell ref="A16:B16"/>
    <mergeCell ref="A17:B17"/>
    <mergeCell ref="A4:C4"/>
    <mergeCell ref="A5:C5"/>
    <mergeCell ref="B7:C7"/>
    <mergeCell ref="B8:C8"/>
    <mergeCell ref="C10:E10"/>
  </mergeCells>
  <pageMargins left="0.7" right="0.7" top="0.75" bottom="0.75" header="0.51180555555555496" footer="0.51180555555555496"/>
  <pageSetup paperSize="9" scale="87" firstPageNumber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B31"/>
  <sheetViews>
    <sheetView tabSelected="1" view="pageBreakPreview" topLeftCell="A16" zoomScaleNormal="100" zoomScaleSheetLayoutView="100" zoomScalePageLayoutView="120" workbookViewId="0">
      <selection activeCell="B29" sqref="B29"/>
    </sheetView>
  </sheetViews>
  <sheetFormatPr defaultColWidth="9.140625" defaultRowHeight="17.25" x14ac:dyDescent="0.2"/>
  <cols>
    <col min="1" max="1" width="28.5703125" style="145" customWidth="1"/>
    <col min="2" max="2" width="61.5703125" style="145" customWidth="1"/>
    <col min="3" max="3" width="15.140625" style="145" customWidth="1"/>
    <col min="4" max="4" width="14.7109375" style="157" customWidth="1"/>
    <col min="5" max="5" width="15.28515625" style="157" customWidth="1"/>
    <col min="6" max="1001" width="9.140625" style="157"/>
    <col min="1002" max="1006" width="11.5703125" style="158" customWidth="1"/>
    <col min="1007" max="16384" width="9.140625" style="158"/>
  </cols>
  <sheetData>
    <row r="1" spans="1:1001" s="63" customFormat="1" ht="23.25" customHeight="1" x14ac:dyDescent="0.2">
      <c r="A1" s="19"/>
      <c r="B1" s="19"/>
      <c r="C1" s="208" t="s">
        <v>115</v>
      </c>
      <c r="D1" s="208"/>
      <c r="E1" s="208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2"/>
      <c r="DD1" s="152"/>
      <c r="DE1" s="152"/>
      <c r="DF1" s="152"/>
      <c r="DG1" s="152"/>
      <c r="DH1" s="152"/>
      <c r="DI1" s="152"/>
      <c r="DJ1" s="152"/>
      <c r="DK1" s="152"/>
      <c r="DL1" s="152"/>
      <c r="DM1" s="152"/>
      <c r="DN1" s="152"/>
      <c r="DO1" s="152"/>
      <c r="DP1" s="152"/>
      <c r="DQ1" s="152"/>
      <c r="DR1" s="152"/>
      <c r="DS1" s="152"/>
      <c r="DT1" s="152"/>
      <c r="DU1" s="152"/>
      <c r="DV1" s="152"/>
      <c r="DW1" s="152"/>
      <c r="DX1" s="152"/>
      <c r="DY1" s="152"/>
      <c r="DZ1" s="152"/>
      <c r="EA1" s="152"/>
      <c r="EB1" s="152"/>
      <c r="EC1" s="152"/>
      <c r="ED1" s="152"/>
      <c r="EE1" s="152"/>
      <c r="EF1" s="152"/>
      <c r="EG1" s="152"/>
      <c r="EH1" s="152"/>
      <c r="EI1" s="152"/>
      <c r="EJ1" s="152"/>
      <c r="EK1" s="152"/>
      <c r="EL1" s="152"/>
      <c r="EM1" s="152"/>
      <c r="EN1" s="152"/>
      <c r="EO1" s="152"/>
      <c r="EP1" s="152"/>
      <c r="EQ1" s="152"/>
      <c r="ER1" s="152"/>
      <c r="ES1" s="152"/>
      <c r="ET1" s="152"/>
      <c r="EU1" s="152"/>
      <c r="EV1" s="152"/>
      <c r="EW1" s="152"/>
      <c r="EX1" s="152"/>
      <c r="EY1" s="152"/>
      <c r="EZ1" s="152"/>
      <c r="FA1" s="152"/>
      <c r="FB1" s="152"/>
      <c r="FC1" s="152"/>
      <c r="FD1" s="152"/>
      <c r="FE1" s="152"/>
      <c r="FF1" s="152"/>
      <c r="FG1" s="152"/>
      <c r="FH1" s="152"/>
      <c r="FI1" s="152"/>
      <c r="FJ1" s="152"/>
      <c r="FK1" s="152"/>
      <c r="FL1" s="152"/>
      <c r="FM1" s="152"/>
      <c r="FN1" s="152"/>
      <c r="FO1" s="152"/>
      <c r="FP1" s="152"/>
      <c r="FQ1" s="152"/>
      <c r="FR1" s="152"/>
      <c r="FS1" s="152"/>
      <c r="FT1" s="152"/>
      <c r="FU1" s="152"/>
      <c r="FV1" s="152"/>
      <c r="FW1" s="152"/>
      <c r="FX1" s="152"/>
      <c r="FY1" s="152"/>
      <c r="FZ1" s="152"/>
      <c r="GA1" s="152"/>
      <c r="GB1" s="152"/>
      <c r="GC1" s="152"/>
      <c r="GD1" s="152"/>
      <c r="GE1" s="152"/>
      <c r="GF1" s="152"/>
      <c r="GG1" s="152"/>
      <c r="GH1" s="152"/>
      <c r="GI1" s="152"/>
      <c r="GJ1" s="152"/>
      <c r="GK1" s="152"/>
      <c r="GL1" s="152"/>
      <c r="GM1" s="152"/>
      <c r="GN1" s="152"/>
      <c r="GO1" s="152"/>
      <c r="GP1" s="152"/>
      <c r="GQ1" s="152"/>
      <c r="GR1" s="152"/>
      <c r="GS1" s="152"/>
      <c r="GT1" s="152"/>
      <c r="GU1" s="152"/>
      <c r="GV1" s="152"/>
      <c r="GW1" s="152"/>
      <c r="GX1" s="152"/>
      <c r="GY1" s="152"/>
      <c r="GZ1" s="152"/>
      <c r="HA1" s="152"/>
      <c r="HB1" s="152"/>
      <c r="HC1" s="152"/>
      <c r="HD1" s="152"/>
      <c r="HE1" s="152"/>
      <c r="HF1" s="152"/>
      <c r="HG1" s="152"/>
      <c r="HH1" s="152"/>
      <c r="HI1" s="152"/>
      <c r="HJ1" s="152"/>
      <c r="HK1" s="152"/>
      <c r="HL1" s="152"/>
      <c r="HM1" s="152"/>
      <c r="HN1" s="152"/>
      <c r="HO1" s="152"/>
      <c r="HP1" s="152"/>
      <c r="HQ1" s="152"/>
      <c r="HR1" s="152"/>
      <c r="HS1" s="152"/>
      <c r="HT1" s="152"/>
      <c r="HU1" s="152"/>
      <c r="HV1" s="152"/>
      <c r="HW1" s="152"/>
      <c r="HX1" s="152"/>
      <c r="HY1" s="152"/>
      <c r="HZ1" s="152"/>
      <c r="IA1" s="152"/>
      <c r="IB1" s="152"/>
      <c r="IC1" s="152"/>
      <c r="ID1" s="152"/>
      <c r="IE1" s="152"/>
      <c r="IF1" s="152"/>
      <c r="IG1" s="152"/>
      <c r="IH1" s="152"/>
      <c r="II1" s="152"/>
      <c r="IJ1" s="152"/>
      <c r="IK1" s="152"/>
      <c r="IL1" s="152"/>
      <c r="IM1" s="152"/>
      <c r="IN1" s="152"/>
      <c r="IO1" s="152"/>
      <c r="IP1" s="152"/>
      <c r="IQ1" s="152"/>
      <c r="IR1" s="152"/>
      <c r="IS1" s="152"/>
      <c r="IT1" s="152"/>
      <c r="IU1" s="152"/>
      <c r="IV1" s="152"/>
      <c r="IW1" s="152"/>
      <c r="IX1" s="152"/>
      <c r="IY1" s="152"/>
      <c r="IZ1" s="152"/>
      <c r="JA1" s="152"/>
      <c r="JB1" s="152"/>
      <c r="JC1" s="152"/>
      <c r="JD1" s="152"/>
      <c r="JE1" s="152"/>
      <c r="JF1" s="152"/>
      <c r="JG1" s="152"/>
      <c r="JH1" s="152"/>
      <c r="JI1" s="152"/>
      <c r="JJ1" s="152"/>
      <c r="JK1" s="152"/>
      <c r="JL1" s="152"/>
      <c r="JM1" s="152"/>
      <c r="JN1" s="152"/>
      <c r="JO1" s="152"/>
      <c r="JP1" s="152"/>
      <c r="JQ1" s="152"/>
      <c r="JR1" s="152"/>
      <c r="JS1" s="152"/>
      <c r="JT1" s="152"/>
      <c r="JU1" s="152"/>
      <c r="JV1" s="152"/>
      <c r="JW1" s="152"/>
      <c r="JX1" s="152"/>
      <c r="JY1" s="152"/>
      <c r="JZ1" s="152"/>
      <c r="KA1" s="152"/>
      <c r="KB1" s="152"/>
      <c r="KC1" s="152"/>
      <c r="KD1" s="152"/>
      <c r="KE1" s="152"/>
      <c r="KF1" s="152"/>
      <c r="KG1" s="152"/>
      <c r="KH1" s="152"/>
      <c r="KI1" s="152"/>
      <c r="KJ1" s="152"/>
      <c r="KK1" s="152"/>
      <c r="KL1" s="152"/>
      <c r="KM1" s="152"/>
      <c r="KN1" s="152"/>
      <c r="KO1" s="152"/>
      <c r="KP1" s="152"/>
      <c r="KQ1" s="152"/>
      <c r="KR1" s="152"/>
      <c r="KS1" s="152"/>
      <c r="KT1" s="152"/>
      <c r="KU1" s="152"/>
      <c r="KV1" s="152"/>
      <c r="KW1" s="152"/>
      <c r="KX1" s="152"/>
      <c r="KY1" s="152"/>
      <c r="KZ1" s="152"/>
      <c r="LA1" s="152"/>
      <c r="LB1" s="152"/>
      <c r="LC1" s="152"/>
      <c r="LD1" s="152"/>
      <c r="LE1" s="152"/>
      <c r="LF1" s="152"/>
      <c r="LG1" s="152"/>
      <c r="LH1" s="152"/>
      <c r="LI1" s="152"/>
      <c r="LJ1" s="152"/>
      <c r="LK1" s="152"/>
      <c r="LL1" s="152"/>
      <c r="LM1" s="152"/>
      <c r="LN1" s="152"/>
      <c r="LO1" s="152"/>
      <c r="LP1" s="152"/>
      <c r="LQ1" s="152"/>
      <c r="LR1" s="152"/>
      <c r="LS1" s="152"/>
      <c r="LT1" s="152"/>
      <c r="LU1" s="152"/>
      <c r="LV1" s="152"/>
      <c r="LW1" s="152"/>
      <c r="LX1" s="152"/>
      <c r="LY1" s="152"/>
      <c r="LZ1" s="152"/>
      <c r="MA1" s="152"/>
      <c r="MB1" s="152"/>
      <c r="MC1" s="152"/>
      <c r="MD1" s="152"/>
      <c r="ME1" s="152"/>
      <c r="MF1" s="152"/>
      <c r="MG1" s="152"/>
      <c r="MH1" s="152"/>
      <c r="MI1" s="152"/>
      <c r="MJ1" s="152"/>
      <c r="MK1" s="152"/>
      <c r="ML1" s="152"/>
      <c r="MM1" s="152"/>
      <c r="MN1" s="152"/>
      <c r="MO1" s="152"/>
      <c r="MP1" s="152"/>
      <c r="MQ1" s="152"/>
      <c r="MR1" s="152"/>
      <c r="MS1" s="152"/>
      <c r="MT1" s="152"/>
      <c r="MU1" s="152"/>
      <c r="MV1" s="152"/>
      <c r="MW1" s="152"/>
      <c r="MX1" s="152"/>
      <c r="MY1" s="152"/>
      <c r="MZ1" s="152"/>
      <c r="NA1" s="152"/>
      <c r="NB1" s="152"/>
      <c r="NC1" s="152"/>
      <c r="ND1" s="152"/>
      <c r="NE1" s="152"/>
      <c r="NF1" s="152"/>
      <c r="NG1" s="152"/>
      <c r="NH1" s="152"/>
      <c r="NI1" s="152"/>
      <c r="NJ1" s="152"/>
      <c r="NK1" s="152"/>
      <c r="NL1" s="152"/>
      <c r="NM1" s="152"/>
      <c r="NN1" s="152"/>
      <c r="NO1" s="152"/>
      <c r="NP1" s="152"/>
      <c r="NQ1" s="152"/>
      <c r="NR1" s="152"/>
      <c r="NS1" s="152"/>
      <c r="NT1" s="152"/>
      <c r="NU1" s="152"/>
      <c r="NV1" s="152"/>
      <c r="NW1" s="152"/>
      <c r="NX1" s="152"/>
      <c r="NY1" s="152"/>
      <c r="NZ1" s="152"/>
      <c r="OA1" s="152"/>
      <c r="OB1" s="152"/>
      <c r="OC1" s="152"/>
      <c r="OD1" s="152"/>
      <c r="OE1" s="152"/>
      <c r="OF1" s="152"/>
      <c r="OG1" s="152"/>
      <c r="OH1" s="152"/>
      <c r="OI1" s="152"/>
      <c r="OJ1" s="152"/>
      <c r="OK1" s="152"/>
      <c r="OL1" s="152"/>
      <c r="OM1" s="152"/>
      <c r="ON1" s="152"/>
      <c r="OO1" s="152"/>
      <c r="OP1" s="152"/>
      <c r="OQ1" s="152"/>
      <c r="OR1" s="152"/>
      <c r="OS1" s="152"/>
      <c r="OT1" s="152"/>
      <c r="OU1" s="152"/>
      <c r="OV1" s="152"/>
      <c r="OW1" s="152"/>
      <c r="OX1" s="152"/>
      <c r="OY1" s="152"/>
      <c r="OZ1" s="152"/>
      <c r="PA1" s="152"/>
      <c r="PB1" s="152"/>
      <c r="PC1" s="152"/>
      <c r="PD1" s="152"/>
      <c r="PE1" s="152"/>
      <c r="PF1" s="152"/>
      <c r="PG1" s="152"/>
      <c r="PH1" s="152"/>
      <c r="PI1" s="152"/>
      <c r="PJ1" s="152"/>
      <c r="PK1" s="152"/>
      <c r="PL1" s="152"/>
      <c r="PM1" s="152"/>
      <c r="PN1" s="152"/>
      <c r="PO1" s="152"/>
      <c r="PP1" s="152"/>
      <c r="PQ1" s="152"/>
      <c r="PR1" s="152"/>
      <c r="PS1" s="152"/>
      <c r="PT1" s="152"/>
      <c r="PU1" s="152"/>
      <c r="PV1" s="152"/>
      <c r="PW1" s="152"/>
      <c r="PX1" s="152"/>
      <c r="PY1" s="152"/>
      <c r="PZ1" s="152"/>
      <c r="QA1" s="152"/>
      <c r="QB1" s="152"/>
      <c r="QC1" s="152"/>
      <c r="QD1" s="152"/>
      <c r="QE1" s="152"/>
      <c r="QF1" s="152"/>
      <c r="QG1" s="152"/>
      <c r="QH1" s="152"/>
      <c r="QI1" s="152"/>
      <c r="QJ1" s="152"/>
      <c r="QK1" s="152"/>
      <c r="QL1" s="152"/>
      <c r="QM1" s="152"/>
      <c r="QN1" s="152"/>
      <c r="QO1" s="152"/>
      <c r="QP1" s="152"/>
      <c r="QQ1" s="152"/>
      <c r="QR1" s="152"/>
      <c r="QS1" s="152"/>
      <c r="QT1" s="152"/>
      <c r="QU1" s="152"/>
      <c r="QV1" s="152"/>
      <c r="QW1" s="152"/>
      <c r="QX1" s="152"/>
      <c r="QY1" s="152"/>
      <c r="QZ1" s="152"/>
      <c r="RA1" s="152"/>
      <c r="RB1" s="152"/>
      <c r="RC1" s="152"/>
      <c r="RD1" s="152"/>
      <c r="RE1" s="152"/>
      <c r="RF1" s="152"/>
      <c r="RG1" s="152"/>
      <c r="RH1" s="152"/>
      <c r="RI1" s="152"/>
      <c r="RJ1" s="152"/>
      <c r="RK1" s="152"/>
      <c r="RL1" s="152"/>
      <c r="RM1" s="152"/>
      <c r="RN1" s="152"/>
      <c r="RO1" s="152"/>
      <c r="RP1" s="152"/>
      <c r="RQ1" s="152"/>
      <c r="RR1" s="152"/>
      <c r="RS1" s="152"/>
      <c r="RT1" s="152"/>
      <c r="RU1" s="152"/>
      <c r="RV1" s="152"/>
      <c r="RW1" s="152"/>
      <c r="RX1" s="152"/>
      <c r="RY1" s="152"/>
      <c r="RZ1" s="152"/>
      <c r="SA1" s="152"/>
      <c r="SB1" s="152"/>
      <c r="SC1" s="152"/>
      <c r="SD1" s="152"/>
      <c r="SE1" s="152"/>
      <c r="SF1" s="152"/>
      <c r="SG1" s="152"/>
      <c r="SH1" s="152"/>
      <c r="SI1" s="152"/>
      <c r="SJ1" s="152"/>
      <c r="SK1" s="152"/>
      <c r="SL1" s="152"/>
      <c r="SM1" s="152"/>
      <c r="SN1" s="152"/>
      <c r="SO1" s="152"/>
      <c r="SP1" s="152"/>
      <c r="SQ1" s="152"/>
      <c r="SR1" s="152"/>
      <c r="SS1" s="152"/>
      <c r="ST1" s="152"/>
      <c r="SU1" s="152"/>
      <c r="SV1" s="152"/>
      <c r="SW1" s="152"/>
      <c r="SX1" s="152"/>
      <c r="SY1" s="152"/>
      <c r="SZ1" s="152"/>
      <c r="TA1" s="152"/>
      <c r="TB1" s="152"/>
      <c r="TC1" s="152"/>
      <c r="TD1" s="152"/>
      <c r="TE1" s="152"/>
      <c r="TF1" s="152"/>
      <c r="TG1" s="152"/>
      <c r="TH1" s="152"/>
      <c r="TI1" s="152"/>
      <c r="TJ1" s="152"/>
      <c r="TK1" s="152"/>
      <c r="TL1" s="152"/>
      <c r="TM1" s="152"/>
      <c r="TN1" s="152"/>
      <c r="TO1" s="152"/>
      <c r="TP1" s="152"/>
      <c r="TQ1" s="152"/>
      <c r="TR1" s="152"/>
      <c r="TS1" s="152"/>
      <c r="TT1" s="152"/>
      <c r="TU1" s="152"/>
      <c r="TV1" s="152"/>
      <c r="TW1" s="152"/>
      <c r="TX1" s="152"/>
      <c r="TY1" s="152"/>
      <c r="TZ1" s="152"/>
      <c r="UA1" s="152"/>
      <c r="UB1" s="152"/>
      <c r="UC1" s="152"/>
      <c r="UD1" s="152"/>
      <c r="UE1" s="152"/>
      <c r="UF1" s="152"/>
      <c r="UG1" s="152"/>
      <c r="UH1" s="152"/>
      <c r="UI1" s="152"/>
      <c r="UJ1" s="152"/>
      <c r="UK1" s="152"/>
      <c r="UL1" s="152"/>
      <c r="UM1" s="152"/>
      <c r="UN1" s="152"/>
      <c r="UO1" s="152"/>
      <c r="UP1" s="152"/>
      <c r="UQ1" s="152"/>
      <c r="UR1" s="152"/>
      <c r="US1" s="152"/>
      <c r="UT1" s="152"/>
      <c r="UU1" s="152"/>
      <c r="UV1" s="152"/>
      <c r="UW1" s="152"/>
      <c r="UX1" s="152"/>
      <c r="UY1" s="152"/>
      <c r="UZ1" s="152"/>
      <c r="VA1" s="152"/>
      <c r="VB1" s="152"/>
      <c r="VC1" s="152"/>
      <c r="VD1" s="152"/>
      <c r="VE1" s="152"/>
      <c r="VF1" s="152"/>
      <c r="VG1" s="152"/>
      <c r="VH1" s="152"/>
      <c r="VI1" s="152"/>
      <c r="VJ1" s="152"/>
      <c r="VK1" s="152"/>
      <c r="VL1" s="152"/>
      <c r="VM1" s="152"/>
      <c r="VN1" s="152"/>
      <c r="VO1" s="152"/>
      <c r="VP1" s="152"/>
      <c r="VQ1" s="152"/>
      <c r="VR1" s="152"/>
      <c r="VS1" s="152"/>
      <c r="VT1" s="152"/>
      <c r="VU1" s="152"/>
      <c r="VV1" s="152"/>
      <c r="VW1" s="152"/>
      <c r="VX1" s="152"/>
      <c r="VY1" s="152"/>
      <c r="VZ1" s="152"/>
      <c r="WA1" s="152"/>
      <c r="WB1" s="152"/>
      <c r="WC1" s="152"/>
      <c r="WD1" s="152"/>
      <c r="WE1" s="152"/>
      <c r="WF1" s="152"/>
      <c r="WG1" s="152"/>
      <c r="WH1" s="152"/>
      <c r="WI1" s="152"/>
      <c r="WJ1" s="152"/>
      <c r="WK1" s="152"/>
      <c r="WL1" s="152"/>
      <c r="WM1" s="152"/>
      <c r="WN1" s="152"/>
      <c r="WO1" s="152"/>
      <c r="WP1" s="152"/>
      <c r="WQ1" s="152"/>
      <c r="WR1" s="152"/>
      <c r="WS1" s="152"/>
      <c r="WT1" s="152"/>
      <c r="WU1" s="152"/>
      <c r="WV1" s="152"/>
      <c r="WW1" s="152"/>
      <c r="WX1" s="152"/>
      <c r="WY1" s="152"/>
      <c r="WZ1" s="152"/>
      <c r="XA1" s="152"/>
      <c r="XB1" s="152"/>
      <c r="XC1" s="152"/>
      <c r="XD1" s="152"/>
      <c r="XE1" s="152"/>
      <c r="XF1" s="152"/>
      <c r="XG1" s="152"/>
      <c r="XH1" s="152"/>
      <c r="XI1" s="152"/>
      <c r="XJ1" s="152"/>
      <c r="XK1" s="152"/>
      <c r="XL1" s="152"/>
      <c r="XM1" s="152"/>
      <c r="XN1" s="152"/>
      <c r="XO1" s="152"/>
      <c r="XP1" s="152"/>
      <c r="XQ1" s="152"/>
      <c r="XR1" s="152"/>
      <c r="XS1" s="152"/>
      <c r="XT1" s="152"/>
      <c r="XU1" s="152"/>
      <c r="XV1" s="152"/>
      <c r="XW1" s="152"/>
      <c r="XX1" s="152"/>
      <c r="XY1" s="152"/>
      <c r="XZ1" s="152"/>
      <c r="YA1" s="152"/>
      <c r="YB1" s="152"/>
      <c r="YC1" s="152"/>
      <c r="YD1" s="152"/>
      <c r="YE1" s="152"/>
      <c r="YF1" s="152"/>
      <c r="YG1" s="152"/>
      <c r="YH1" s="152"/>
      <c r="YI1" s="152"/>
      <c r="YJ1" s="152"/>
      <c r="YK1" s="152"/>
      <c r="YL1" s="152"/>
      <c r="YM1" s="152"/>
      <c r="YN1" s="152"/>
      <c r="YO1" s="152"/>
      <c r="YP1" s="152"/>
      <c r="YQ1" s="152"/>
      <c r="YR1" s="152"/>
      <c r="YS1" s="152"/>
      <c r="YT1" s="152"/>
      <c r="YU1" s="152"/>
      <c r="YV1" s="152"/>
      <c r="YW1" s="152"/>
      <c r="YX1" s="152"/>
      <c r="YY1" s="152"/>
      <c r="YZ1" s="152"/>
      <c r="ZA1" s="152"/>
      <c r="ZB1" s="152"/>
      <c r="ZC1" s="152"/>
      <c r="ZD1" s="152"/>
      <c r="ZE1" s="152"/>
      <c r="ZF1" s="152"/>
      <c r="ZG1" s="152"/>
      <c r="ZH1" s="152"/>
      <c r="ZI1" s="152"/>
      <c r="ZJ1" s="152"/>
      <c r="ZK1" s="152"/>
      <c r="ZL1" s="152"/>
      <c r="ZM1" s="152"/>
      <c r="ZN1" s="152"/>
      <c r="ZO1" s="152"/>
      <c r="ZP1" s="152"/>
      <c r="ZQ1" s="152"/>
      <c r="ZR1" s="152"/>
      <c r="ZS1" s="152"/>
      <c r="ZT1" s="152"/>
      <c r="ZU1" s="152"/>
      <c r="ZV1" s="152"/>
      <c r="ZW1" s="152"/>
      <c r="ZX1" s="152"/>
      <c r="ZY1" s="152"/>
      <c r="ZZ1" s="152"/>
      <c r="AAA1" s="152"/>
      <c r="AAB1" s="152"/>
      <c r="AAC1" s="152"/>
      <c r="AAD1" s="152"/>
      <c r="AAE1" s="152"/>
      <c r="AAF1" s="152"/>
      <c r="AAG1" s="152"/>
      <c r="AAH1" s="152"/>
      <c r="AAI1" s="152"/>
      <c r="AAJ1" s="152"/>
      <c r="AAK1" s="152"/>
      <c r="AAL1" s="152"/>
      <c r="AAM1" s="152"/>
      <c r="AAN1" s="152"/>
      <c r="AAO1" s="152"/>
      <c r="AAP1" s="152"/>
      <c r="AAQ1" s="152"/>
      <c r="AAR1" s="152"/>
      <c r="AAS1" s="152"/>
      <c r="AAT1" s="152"/>
      <c r="AAU1" s="152"/>
      <c r="AAV1" s="152"/>
      <c r="AAW1" s="152"/>
      <c r="AAX1" s="152"/>
      <c r="AAY1" s="152"/>
      <c r="AAZ1" s="152"/>
      <c r="ABA1" s="152"/>
      <c r="ABB1" s="152"/>
      <c r="ABC1" s="152"/>
      <c r="ABD1" s="152"/>
      <c r="ABE1" s="152"/>
      <c r="ABF1" s="152"/>
      <c r="ABG1" s="152"/>
      <c r="ABH1" s="152"/>
      <c r="ABI1" s="152"/>
      <c r="ABJ1" s="152"/>
      <c r="ABK1" s="152"/>
      <c r="ABL1" s="152"/>
      <c r="ABM1" s="152"/>
      <c r="ABN1" s="152"/>
      <c r="ABO1" s="152"/>
      <c r="ABP1" s="152"/>
      <c r="ABQ1" s="152"/>
      <c r="ABR1" s="152"/>
      <c r="ABS1" s="152"/>
      <c r="ABT1" s="152"/>
      <c r="ABU1" s="152"/>
      <c r="ABV1" s="152"/>
      <c r="ABW1" s="152"/>
      <c r="ABX1" s="152"/>
      <c r="ABY1" s="152"/>
      <c r="ABZ1" s="152"/>
      <c r="ACA1" s="152"/>
      <c r="ACB1" s="152"/>
      <c r="ACC1" s="152"/>
      <c r="ACD1" s="152"/>
      <c r="ACE1" s="152"/>
      <c r="ACF1" s="152"/>
      <c r="ACG1" s="152"/>
      <c r="ACH1" s="152"/>
      <c r="ACI1" s="152"/>
      <c r="ACJ1" s="152"/>
      <c r="ACK1" s="152"/>
      <c r="ACL1" s="152"/>
      <c r="ACM1" s="152"/>
      <c r="ACN1" s="152"/>
      <c r="ACO1" s="152"/>
      <c r="ACP1" s="152"/>
      <c r="ACQ1" s="152"/>
      <c r="ACR1" s="152"/>
      <c r="ACS1" s="152"/>
      <c r="ACT1" s="152"/>
      <c r="ACU1" s="152"/>
      <c r="ACV1" s="152"/>
      <c r="ACW1" s="152"/>
      <c r="ACX1" s="152"/>
      <c r="ACY1" s="152"/>
      <c r="ACZ1" s="152"/>
      <c r="ADA1" s="152"/>
      <c r="ADB1" s="152"/>
      <c r="ADC1" s="152"/>
      <c r="ADD1" s="152"/>
      <c r="ADE1" s="152"/>
      <c r="ADF1" s="152"/>
      <c r="ADG1" s="152"/>
      <c r="ADH1" s="152"/>
      <c r="ADI1" s="152"/>
      <c r="ADJ1" s="152"/>
      <c r="ADK1" s="152"/>
      <c r="ADL1" s="152"/>
      <c r="ADM1" s="152"/>
      <c r="ADN1" s="152"/>
      <c r="ADO1" s="152"/>
      <c r="ADP1" s="152"/>
      <c r="ADQ1" s="152"/>
      <c r="ADR1" s="152"/>
      <c r="ADS1" s="152"/>
      <c r="ADT1" s="152"/>
      <c r="ADU1" s="152"/>
      <c r="ADV1" s="152"/>
      <c r="ADW1" s="152"/>
      <c r="ADX1" s="152"/>
      <c r="ADY1" s="152"/>
      <c r="ADZ1" s="152"/>
      <c r="AEA1" s="152"/>
      <c r="AEB1" s="152"/>
      <c r="AEC1" s="152"/>
      <c r="AED1" s="152"/>
      <c r="AEE1" s="152"/>
      <c r="AEF1" s="152"/>
      <c r="AEG1" s="152"/>
      <c r="AEH1" s="152"/>
      <c r="AEI1" s="152"/>
      <c r="AEJ1" s="152"/>
      <c r="AEK1" s="152"/>
      <c r="AEL1" s="152"/>
      <c r="AEM1" s="152"/>
      <c r="AEN1" s="152"/>
      <c r="AEO1" s="152"/>
      <c r="AEP1" s="152"/>
      <c r="AEQ1" s="152"/>
      <c r="AER1" s="152"/>
      <c r="AES1" s="152"/>
      <c r="AET1" s="152"/>
      <c r="AEU1" s="152"/>
      <c r="AEV1" s="152"/>
      <c r="AEW1" s="152"/>
      <c r="AEX1" s="152"/>
      <c r="AEY1" s="152"/>
      <c r="AEZ1" s="152"/>
      <c r="AFA1" s="152"/>
      <c r="AFB1" s="152"/>
      <c r="AFC1" s="152"/>
      <c r="AFD1" s="152"/>
      <c r="AFE1" s="152"/>
      <c r="AFF1" s="152"/>
      <c r="AFG1" s="152"/>
      <c r="AFH1" s="152"/>
      <c r="AFI1" s="152"/>
      <c r="AFJ1" s="152"/>
      <c r="AFK1" s="152"/>
      <c r="AFL1" s="152"/>
      <c r="AFM1" s="152"/>
      <c r="AFN1" s="152"/>
      <c r="AFO1" s="152"/>
      <c r="AFP1" s="152"/>
      <c r="AFQ1" s="152"/>
      <c r="AFR1" s="152"/>
      <c r="AFS1" s="152"/>
      <c r="AFT1" s="152"/>
      <c r="AFU1" s="152"/>
      <c r="AFV1" s="152"/>
      <c r="AFW1" s="152"/>
      <c r="AFX1" s="152"/>
      <c r="AFY1" s="152"/>
      <c r="AFZ1" s="152"/>
      <c r="AGA1" s="152"/>
      <c r="AGB1" s="152"/>
      <c r="AGC1" s="152"/>
      <c r="AGD1" s="152"/>
      <c r="AGE1" s="152"/>
      <c r="AGF1" s="152"/>
      <c r="AGG1" s="152"/>
      <c r="AGH1" s="152"/>
      <c r="AGI1" s="152"/>
      <c r="AGJ1" s="152"/>
      <c r="AGK1" s="152"/>
      <c r="AGL1" s="152"/>
      <c r="AGM1" s="152"/>
      <c r="AGN1" s="152"/>
      <c r="AGO1" s="152"/>
      <c r="AGP1" s="152"/>
      <c r="AGQ1" s="152"/>
      <c r="AGR1" s="152"/>
      <c r="AGS1" s="152"/>
      <c r="AGT1" s="152"/>
      <c r="AGU1" s="152"/>
      <c r="AGV1" s="152"/>
      <c r="AGW1" s="152"/>
      <c r="AGX1" s="152"/>
      <c r="AGY1" s="152"/>
      <c r="AGZ1" s="152"/>
      <c r="AHA1" s="152"/>
      <c r="AHB1" s="152"/>
      <c r="AHC1" s="152"/>
      <c r="AHD1" s="152"/>
      <c r="AHE1" s="152"/>
      <c r="AHF1" s="152"/>
      <c r="AHG1" s="152"/>
      <c r="AHH1" s="152"/>
      <c r="AHI1" s="152"/>
      <c r="AHJ1" s="152"/>
      <c r="AHK1" s="152"/>
      <c r="AHL1" s="152"/>
      <c r="AHM1" s="152"/>
      <c r="AHN1" s="152"/>
      <c r="AHO1" s="152"/>
      <c r="AHP1" s="152"/>
      <c r="AHQ1" s="152"/>
      <c r="AHR1" s="152"/>
      <c r="AHS1" s="152"/>
      <c r="AHT1" s="152"/>
      <c r="AHU1" s="152"/>
      <c r="AHV1" s="152"/>
      <c r="AHW1" s="152"/>
      <c r="AHX1" s="152"/>
      <c r="AHY1" s="152"/>
      <c r="AHZ1" s="152"/>
      <c r="AIA1" s="152"/>
      <c r="AIB1" s="152"/>
      <c r="AIC1" s="152"/>
      <c r="AID1" s="152"/>
      <c r="AIE1" s="152"/>
      <c r="AIF1" s="152"/>
      <c r="AIG1" s="152"/>
      <c r="AIH1" s="152"/>
      <c r="AII1" s="152"/>
      <c r="AIJ1" s="152"/>
      <c r="AIK1" s="152"/>
      <c r="AIL1" s="152"/>
      <c r="AIM1" s="152"/>
      <c r="AIN1" s="152"/>
      <c r="AIO1" s="152"/>
      <c r="AIP1" s="152"/>
      <c r="AIQ1" s="152"/>
      <c r="AIR1" s="152"/>
      <c r="AIS1" s="152"/>
      <c r="AIT1" s="152"/>
      <c r="AIU1" s="152"/>
      <c r="AIV1" s="152"/>
      <c r="AIW1" s="152"/>
      <c r="AIX1" s="152"/>
      <c r="AIY1" s="152"/>
      <c r="AIZ1" s="152"/>
      <c r="AJA1" s="152"/>
      <c r="AJB1" s="152"/>
      <c r="AJC1" s="152"/>
      <c r="AJD1" s="152"/>
      <c r="AJE1" s="152"/>
      <c r="AJF1" s="152"/>
      <c r="AJG1" s="152"/>
      <c r="AJH1" s="152"/>
      <c r="AJI1" s="152"/>
      <c r="AJJ1" s="152"/>
      <c r="AJK1" s="152"/>
      <c r="AJL1" s="152"/>
      <c r="AJM1" s="152"/>
      <c r="AJN1" s="152"/>
      <c r="AJO1" s="152"/>
      <c r="AJP1" s="152"/>
      <c r="AJQ1" s="152"/>
      <c r="AJR1" s="152"/>
      <c r="AJS1" s="152"/>
      <c r="AJT1" s="152"/>
      <c r="AJU1" s="152"/>
      <c r="AJV1" s="152"/>
      <c r="AJW1" s="152"/>
      <c r="AJX1" s="152"/>
      <c r="AJY1" s="152"/>
      <c r="AJZ1" s="152"/>
      <c r="AKA1" s="152"/>
      <c r="AKB1" s="152"/>
      <c r="AKC1" s="152"/>
      <c r="AKD1" s="152"/>
      <c r="AKE1" s="152"/>
      <c r="AKF1" s="152"/>
      <c r="AKG1" s="152"/>
      <c r="AKH1" s="152"/>
      <c r="AKI1" s="152"/>
      <c r="AKJ1" s="152"/>
      <c r="AKK1" s="152"/>
      <c r="AKL1" s="152"/>
      <c r="AKM1" s="152"/>
      <c r="AKN1" s="152"/>
      <c r="AKO1" s="152"/>
      <c r="AKP1" s="152"/>
      <c r="AKQ1" s="152"/>
      <c r="AKR1" s="152"/>
      <c r="AKS1" s="152"/>
      <c r="AKT1" s="152"/>
      <c r="AKU1" s="152"/>
      <c r="AKV1" s="152"/>
      <c r="AKW1" s="152"/>
      <c r="AKX1" s="152"/>
      <c r="AKY1" s="152"/>
      <c r="AKZ1" s="152"/>
      <c r="ALA1" s="152"/>
      <c r="ALB1" s="152"/>
      <c r="ALC1" s="152"/>
      <c r="ALD1" s="152"/>
      <c r="ALE1" s="152"/>
      <c r="ALF1" s="152"/>
      <c r="ALG1" s="152"/>
      <c r="ALH1" s="152"/>
      <c r="ALI1" s="152"/>
      <c r="ALJ1" s="152"/>
      <c r="ALK1" s="152"/>
      <c r="ALL1" s="152"/>
      <c r="ALM1" s="152"/>
    </row>
    <row r="2" spans="1:1001" s="63" customFormat="1" ht="47.85" customHeight="1" x14ac:dyDescent="0.2">
      <c r="A2" s="19"/>
      <c r="B2" s="170" t="s">
        <v>80</v>
      </c>
      <c r="C2" s="170"/>
      <c r="D2" s="170"/>
      <c r="E2" s="170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152"/>
      <c r="AV2" s="152"/>
      <c r="AW2" s="152"/>
      <c r="AX2" s="152"/>
      <c r="AY2" s="152"/>
      <c r="AZ2" s="152"/>
      <c r="BA2" s="152"/>
      <c r="BB2" s="152"/>
      <c r="BC2" s="152"/>
      <c r="BD2" s="152"/>
      <c r="BE2" s="152"/>
      <c r="BF2" s="152"/>
      <c r="BG2" s="152"/>
      <c r="BH2" s="152"/>
      <c r="BI2" s="152"/>
      <c r="BJ2" s="152"/>
      <c r="BK2" s="152"/>
      <c r="BL2" s="152"/>
      <c r="BM2" s="152"/>
      <c r="BN2" s="152"/>
      <c r="BO2" s="152"/>
      <c r="BP2" s="152"/>
      <c r="BQ2" s="152"/>
      <c r="BR2" s="152"/>
      <c r="BS2" s="152"/>
      <c r="BT2" s="152"/>
      <c r="BU2" s="152"/>
      <c r="BV2" s="152"/>
      <c r="BW2" s="152"/>
      <c r="BX2" s="152"/>
      <c r="BY2" s="152"/>
      <c r="BZ2" s="152"/>
      <c r="CA2" s="152"/>
      <c r="CB2" s="152"/>
      <c r="CC2" s="152"/>
      <c r="CD2" s="152"/>
      <c r="CE2" s="152"/>
      <c r="CF2" s="152"/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2"/>
      <c r="CS2" s="152"/>
      <c r="CT2" s="152"/>
      <c r="CU2" s="152"/>
      <c r="CV2" s="152"/>
      <c r="CW2" s="152"/>
      <c r="CX2" s="152"/>
      <c r="CY2" s="152"/>
      <c r="CZ2" s="152"/>
      <c r="DA2" s="152"/>
      <c r="DB2" s="152"/>
      <c r="DC2" s="152"/>
      <c r="DD2" s="152"/>
      <c r="DE2" s="152"/>
      <c r="DF2" s="152"/>
      <c r="DG2" s="152"/>
      <c r="DH2" s="152"/>
      <c r="DI2" s="152"/>
      <c r="DJ2" s="152"/>
      <c r="DK2" s="152"/>
      <c r="DL2" s="152"/>
      <c r="DM2" s="152"/>
      <c r="DN2" s="152"/>
      <c r="DO2" s="152"/>
      <c r="DP2" s="152"/>
      <c r="DQ2" s="152"/>
      <c r="DR2" s="152"/>
      <c r="DS2" s="152"/>
      <c r="DT2" s="152"/>
      <c r="DU2" s="152"/>
      <c r="DV2" s="152"/>
      <c r="DW2" s="152"/>
      <c r="DX2" s="152"/>
      <c r="DY2" s="152"/>
      <c r="DZ2" s="152"/>
      <c r="EA2" s="152"/>
      <c r="EB2" s="152"/>
      <c r="EC2" s="152"/>
      <c r="ED2" s="152"/>
      <c r="EE2" s="152"/>
      <c r="EF2" s="152"/>
      <c r="EG2" s="152"/>
      <c r="EH2" s="152"/>
      <c r="EI2" s="152"/>
      <c r="EJ2" s="152"/>
      <c r="EK2" s="152"/>
      <c r="EL2" s="152"/>
      <c r="EM2" s="152"/>
      <c r="EN2" s="152"/>
      <c r="EO2" s="152"/>
      <c r="EP2" s="152"/>
      <c r="EQ2" s="152"/>
      <c r="ER2" s="152"/>
      <c r="ES2" s="152"/>
      <c r="ET2" s="152"/>
      <c r="EU2" s="152"/>
      <c r="EV2" s="152"/>
      <c r="EW2" s="152"/>
      <c r="EX2" s="152"/>
      <c r="EY2" s="152"/>
      <c r="EZ2" s="152"/>
      <c r="FA2" s="152"/>
      <c r="FB2" s="152"/>
      <c r="FC2" s="152"/>
      <c r="FD2" s="152"/>
      <c r="FE2" s="152"/>
      <c r="FF2" s="152"/>
      <c r="FG2" s="152"/>
      <c r="FH2" s="152"/>
      <c r="FI2" s="152"/>
      <c r="FJ2" s="152"/>
      <c r="FK2" s="152"/>
      <c r="FL2" s="152"/>
      <c r="FM2" s="152"/>
      <c r="FN2" s="152"/>
      <c r="FO2" s="152"/>
      <c r="FP2" s="152"/>
      <c r="FQ2" s="152"/>
      <c r="FR2" s="152"/>
      <c r="FS2" s="152"/>
      <c r="FT2" s="152"/>
      <c r="FU2" s="152"/>
      <c r="FV2" s="152"/>
      <c r="FW2" s="152"/>
      <c r="FX2" s="152"/>
      <c r="FY2" s="152"/>
      <c r="FZ2" s="152"/>
      <c r="GA2" s="152"/>
      <c r="GB2" s="152"/>
      <c r="GC2" s="152"/>
      <c r="GD2" s="152"/>
      <c r="GE2" s="152"/>
      <c r="GF2" s="152"/>
      <c r="GG2" s="152"/>
      <c r="GH2" s="152"/>
      <c r="GI2" s="152"/>
      <c r="GJ2" s="152"/>
      <c r="GK2" s="152"/>
      <c r="GL2" s="152"/>
      <c r="GM2" s="152"/>
      <c r="GN2" s="152"/>
      <c r="GO2" s="152"/>
      <c r="GP2" s="152"/>
      <c r="GQ2" s="152"/>
      <c r="GR2" s="152"/>
      <c r="GS2" s="152"/>
      <c r="GT2" s="152"/>
      <c r="GU2" s="152"/>
      <c r="GV2" s="152"/>
      <c r="GW2" s="152"/>
      <c r="GX2" s="152"/>
      <c r="GY2" s="152"/>
      <c r="GZ2" s="152"/>
      <c r="HA2" s="152"/>
      <c r="HB2" s="152"/>
      <c r="HC2" s="152"/>
      <c r="HD2" s="152"/>
      <c r="HE2" s="152"/>
      <c r="HF2" s="152"/>
      <c r="HG2" s="152"/>
      <c r="HH2" s="152"/>
      <c r="HI2" s="152"/>
      <c r="HJ2" s="152"/>
      <c r="HK2" s="152"/>
      <c r="HL2" s="152"/>
      <c r="HM2" s="152"/>
      <c r="HN2" s="152"/>
      <c r="HO2" s="152"/>
      <c r="HP2" s="152"/>
      <c r="HQ2" s="152"/>
      <c r="HR2" s="152"/>
      <c r="HS2" s="152"/>
      <c r="HT2" s="152"/>
      <c r="HU2" s="152"/>
      <c r="HV2" s="152"/>
      <c r="HW2" s="152"/>
      <c r="HX2" s="152"/>
      <c r="HY2" s="152"/>
      <c r="HZ2" s="152"/>
      <c r="IA2" s="152"/>
      <c r="IB2" s="152"/>
      <c r="IC2" s="152"/>
      <c r="ID2" s="152"/>
      <c r="IE2" s="152"/>
      <c r="IF2" s="152"/>
      <c r="IG2" s="152"/>
      <c r="IH2" s="152"/>
      <c r="II2" s="152"/>
      <c r="IJ2" s="152"/>
      <c r="IK2" s="152"/>
      <c r="IL2" s="152"/>
      <c r="IM2" s="152"/>
      <c r="IN2" s="152"/>
      <c r="IO2" s="152"/>
      <c r="IP2" s="152"/>
      <c r="IQ2" s="152"/>
      <c r="IR2" s="152"/>
      <c r="IS2" s="152"/>
      <c r="IT2" s="152"/>
      <c r="IU2" s="152"/>
      <c r="IV2" s="152"/>
      <c r="IW2" s="152"/>
      <c r="IX2" s="152"/>
      <c r="IY2" s="152"/>
      <c r="IZ2" s="152"/>
      <c r="JA2" s="152"/>
      <c r="JB2" s="152"/>
      <c r="JC2" s="152"/>
      <c r="JD2" s="152"/>
      <c r="JE2" s="152"/>
      <c r="JF2" s="152"/>
      <c r="JG2" s="152"/>
      <c r="JH2" s="152"/>
      <c r="JI2" s="152"/>
      <c r="JJ2" s="152"/>
      <c r="JK2" s="152"/>
      <c r="JL2" s="152"/>
      <c r="JM2" s="152"/>
      <c r="JN2" s="152"/>
      <c r="JO2" s="152"/>
      <c r="JP2" s="152"/>
      <c r="JQ2" s="152"/>
      <c r="JR2" s="152"/>
      <c r="JS2" s="152"/>
      <c r="JT2" s="152"/>
      <c r="JU2" s="152"/>
      <c r="JV2" s="152"/>
      <c r="JW2" s="152"/>
      <c r="JX2" s="152"/>
      <c r="JY2" s="152"/>
      <c r="JZ2" s="152"/>
      <c r="KA2" s="152"/>
      <c r="KB2" s="152"/>
      <c r="KC2" s="152"/>
      <c r="KD2" s="152"/>
      <c r="KE2" s="152"/>
      <c r="KF2" s="152"/>
      <c r="KG2" s="152"/>
      <c r="KH2" s="152"/>
      <c r="KI2" s="152"/>
      <c r="KJ2" s="152"/>
      <c r="KK2" s="152"/>
      <c r="KL2" s="152"/>
      <c r="KM2" s="152"/>
      <c r="KN2" s="152"/>
      <c r="KO2" s="152"/>
      <c r="KP2" s="152"/>
      <c r="KQ2" s="152"/>
      <c r="KR2" s="152"/>
      <c r="KS2" s="152"/>
      <c r="KT2" s="152"/>
      <c r="KU2" s="152"/>
      <c r="KV2" s="152"/>
      <c r="KW2" s="152"/>
      <c r="KX2" s="152"/>
      <c r="KY2" s="152"/>
      <c r="KZ2" s="152"/>
      <c r="LA2" s="152"/>
      <c r="LB2" s="152"/>
      <c r="LC2" s="152"/>
      <c r="LD2" s="152"/>
      <c r="LE2" s="152"/>
      <c r="LF2" s="152"/>
      <c r="LG2" s="152"/>
      <c r="LH2" s="152"/>
      <c r="LI2" s="152"/>
      <c r="LJ2" s="152"/>
      <c r="LK2" s="152"/>
      <c r="LL2" s="152"/>
      <c r="LM2" s="152"/>
      <c r="LN2" s="152"/>
      <c r="LO2" s="152"/>
      <c r="LP2" s="152"/>
      <c r="LQ2" s="152"/>
      <c r="LR2" s="152"/>
      <c r="LS2" s="152"/>
      <c r="LT2" s="152"/>
      <c r="LU2" s="152"/>
      <c r="LV2" s="152"/>
      <c r="LW2" s="152"/>
      <c r="LX2" s="152"/>
      <c r="LY2" s="152"/>
      <c r="LZ2" s="152"/>
      <c r="MA2" s="152"/>
      <c r="MB2" s="152"/>
      <c r="MC2" s="152"/>
      <c r="MD2" s="152"/>
      <c r="ME2" s="152"/>
      <c r="MF2" s="152"/>
      <c r="MG2" s="152"/>
      <c r="MH2" s="152"/>
      <c r="MI2" s="152"/>
      <c r="MJ2" s="152"/>
      <c r="MK2" s="152"/>
      <c r="ML2" s="152"/>
      <c r="MM2" s="152"/>
      <c r="MN2" s="152"/>
      <c r="MO2" s="152"/>
      <c r="MP2" s="152"/>
      <c r="MQ2" s="152"/>
      <c r="MR2" s="152"/>
      <c r="MS2" s="152"/>
      <c r="MT2" s="152"/>
      <c r="MU2" s="152"/>
      <c r="MV2" s="152"/>
      <c r="MW2" s="152"/>
      <c r="MX2" s="152"/>
      <c r="MY2" s="152"/>
      <c r="MZ2" s="152"/>
      <c r="NA2" s="152"/>
      <c r="NB2" s="152"/>
      <c r="NC2" s="152"/>
      <c r="ND2" s="152"/>
      <c r="NE2" s="152"/>
      <c r="NF2" s="152"/>
      <c r="NG2" s="152"/>
      <c r="NH2" s="152"/>
      <c r="NI2" s="152"/>
      <c r="NJ2" s="152"/>
      <c r="NK2" s="152"/>
      <c r="NL2" s="152"/>
      <c r="NM2" s="152"/>
      <c r="NN2" s="152"/>
      <c r="NO2" s="152"/>
      <c r="NP2" s="152"/>
      <c r="NQ2" s="152"/>
      <c r="NR2" s="152"/>
      <c r="NS2" s="152"/>
      <c r="NT2" s="152"/>
      <c r="NU2" s="152"/>
      <c r="NV2" s="152"/>
      <c r="NW2" s="152"/>
      <c r="NX2" s="152"/>
      <c r="NY2" s="152"/>
      <c r="NZ2" s="152"/>
      <c r="OA2" s="152"/>
      <c r="OB2" s="152"/>
      <c r="OC2" s="152"/>
      <c r="OD2" s="152"/>
      <c r="OE2" s="152"/>
      <c r="OF2" s="152"/>
      <c r="OG2" s="152"/>
      <c r="OH2" s="152"/>
      <c r="OI2" s="152"/>
      <c r="OJ2" s="152"/>
      <c r="OK2" s="152"/>
      <c r="OL2" s="152"/>
      <c r="OM2" s="152"/>
      <c r="ON2" s="152"/>
      <c r="OO2" s="152"/>
      <c r="OP2" s="152"/>
      <c r="OQ2" s="152"/>
      <c r="OR2" s="152"/>
      <c r="OS2" s="152"/>
      <c r="OT2" s="152"/>
      <c r="OU2" s="152"/>
      <c r="OV2" s="152"/>
      <c r="OW2" s="152"/>
      <c r="OX2" s="152"/>
      <c r="OY2" s="152"/>
      <c r="OZ2" s="152"/>
      <c r="PA2" s="152"/>
      <c r="PB2" s="152"/>
      <c r="PC2" s="152"/>
      <c r="PD2" s="152"/>
      <c r="PE2" s="152"/>
      <c r="PF2" s="152"/>
      <c r="PG2" s="152"/>
      <c r="PH2" s="152"/>
      <c r="PI2" s="152"/>
      <c r="PJ2" s="152"/>
      <c r="PK2" s="152"/>
      <c r="PL2" s="152"/>
      <c r="PM2" s="152"/>
      <c r="PN2" s="152"/>
      <c r="PO2" s="152"/>
      <c r="PP2" s="152"/>
      <c r="PQ2" s="152"/>
      <c r="PR2" s="152"/>
      <c r="PS2" s="152"/>
      <c r="PT2" s="152"/>
      <c r="PU2" s="152"/>
      <c r="PV2" s="152"/>
      <c r="PW2" s="152"/>
      <c r="PX2" s="152"/>
      <c r="PY2" s="152"/>
      <c r="PZ2" s="152"/>
      <c r="QA2" s="152"/>
      <c r="QB2" s="152"/>
      <c r="QC2" s="152"/>
      <c r="QD2" s="152"/>
      <c r="QE2" s="152"/>
      <c r="QF2" s="152"/>
      <c r="QG2" s="152"/>
      <c r="QH2" s="152"/>
      <c r="QI2" s="152"/>
      <c r="QJ2" s="152"/>
      <c r="QK2" s="152"/>
      <c r="QL2" s="152"/>
      <c r="QM2" s="152"/>
      <c r="QN2" s="152"/>
      <c r="QO2" s="152"/>
      <c r="QP2" s="152"/>
      <c r="QQ2" s="152"/>
      <c r="QR2" s="152"/>
      <c r="QS2" s="152"/>
      <c r="QT2" s="152"/>
      <c r="QU2" s="152"/>
      <c r="QV2" s="152"/>
      <c r="QW2" s="152"/>
      <c r="QX2" s="152"/>
      <c r="QY2" s="152"/>
      <c r="QZ2" s="152"/>
      <c r="RA2" s="152"/>
      <c r="RB2" s="152"/>
      <c r="RC2" s="152"/>
      <c r="RD2" s="152"/>
      <c r="RE2" s="152"/>
      <c r="RF2" s="152"/>
      <c r="RG2" s="152"/>
      <c r="RH2" s="152"/>
      <c r="RI2" s="152"/>
      <c r="RJ2" s="152"/>
      <c r="RK2" s="152"/>
      <c r="RL2" s="152"/>
      <c r="RM2" s="152"/>
      <c r="RN2" s="152"/>
      <c r="RO2" s="152"/>
      <c r="RP2" s="152"/>
      <c r="RQ2" s="152"/>
      <c r="RR2" s="152"/>
      <c r="RS2" s="152"/>
      <c r="RT2" s="152"/>
      <c r="RU2" s="152"/>
      <c r="RV2" s="152"/>
      <c r="RW2" s="152"/>
      <c r="RX2" s="152"/>
      <c r="RY2" s="152"/>
      <c r="RZ2" s="152"/>
      <c r="SA2" s="152"/>
      <c r="SB2" s="152"/>
      <c r="SC2" s="152"/>
      <c r="SD2" s="152"/>
      <c r="SE2" s="152"/>
      <c r="SF2" s="152"/>
      <c r="SG2" s="152"/>
      <c r="SH2" s="152"/>
      <c r="SI2" s="152"/>
      <c r="SJ2" s="152"/>
      <c r="SK2" s="152"/>
      <c r="SL2" s="152"/>
      <c r="SM2" s="152"/>
      <c r="SN2" s="152"/>
      <c r="SO2" s="152"/>
      <c r="SP2" s="152"/>
      <c r="SQ2" s="152"/>
      <c r="SR2" s="152"/>
      <c r="SS2" s="152"/>
      <c r="ST2" s="152"/>
      <c r="SU2" s="152"/>
      <c r="SV2" s="152"/>
      <c r="SW2" s="152"/>
      <c r="SX2" s="152"/>
      <c r="SY2" s="152"/>
      <c r="SZ2" s="152"/>
      <c r="TA2" s="152"/>
      <c r="TB2" s="152"/>
      <c r="TC2" s="152"/>
      <c r="TD2" s="152"/>
      <c r="TE2" s="152"/>
      <c r="TF2" s="152"/>
      <c r="TG2" s="152"/>
      <c r="TH2" s="152"/>
      <c r="TI2" s="152"/>
      <c r="TJ2" s="152"/>
      <c r="TK2" s="152"/>
      <c r="TL2" s="152"/>
      <c r="TM2" s="152"/>
      <c r="TN2" s="152"/>
      <c r="TO2" s="152"/>
      <c r="TP2" s="152"/>
      <c r="TQ2" s="152"/>
      <c r="TR2" s="152"/>
      <c r="TS2" s="152"/>
      <c r="TT2" s="152"/>
      <c r="TU2" s="152"/>
      <c r="TV2" s="152"/>
      <c r="TW2" s="152"/>
      <c r="TX2" s="152"/>
      <c r="TY2" s="152"/>
      <c r="TZ2" s="152"/>
      <c r="UA2" s="152"/>
      <c r="UB2" s="152"/>
      <c r="UC2" s="152"/>
      <c r="UD2" s="152"/>
      <c r="UE2" s="152"/>
      <c r="UF2" s="152"/>
      <c r="UG2" s="152"/>
      <c r="UH2" s="152"/>
      <c r="UI2" s="152"/>
      <c r="UJ2" s="152"/>
      <c r="UK2" s="152"/>
      <c r="UL2" s="152"/>
      <c r="UM2" s="152"/>
      <c r="UN2" s="152"/>
      <c r="UO2" s="152"/>
      <c r="UP2" s="152"/>
      <c r="UQ2" s="152"/>
      <c r="UR2" s="152"/>
      <c r="US2" s="152"/>
      <c r="UT2" s="152"/>
      <c r="UU2" s="152"/>
      <c r="UV2" s="152"/>
      <c r="UW2" s="152"/>
      <c r="UX2" s="152"/>
      <c r="UY2" s="152"/>
      <c r="UZ2" s="152"/>
      <c r="VA2" s="152"/>
      <c r="VB2" s="152"/>
      <c r="VC2" s="152"/>
      <c r="VD2" s="152"/>
      <c r="VE2" s="152"/>
      <c r="VF2" s="152"/>
      <c r="VG2" s="152"/>
      <c r="VH2" s="152"/>
      <c r="VI2" s="152"/>
      <c r="VJ2" s="152"/>
      <c r="VK2" s="152"/>
      <c r="VL2" s="152"/>
      <c r="VM2" s="152"/>
      <c r="VN2" s="152"/>
      <c r="VO2" s="152"/>
      <c r="VP2" s="152"/>
      <c r="VQ2" s="152"/>
      <c r="VR2" s="152"/>
      <c r="VS2" s="152"/>
      <c r="VT2" s="152"/>
      <c r="VU2" s="152"/>
      <c r="VV2" s="152"/>
      <c r="VW2" s="152"/>
      <c r="VX2" s="152"/>
      <c r="VY2" s="152"/>
      <c r="VZ2" s="152"/>
      <c r="WA2" s="152"/>
      <c r="WB2" s="152"/>
      <c r="WC2" s="152"/>
      <c r="WD2" s="152"/>
      <c r="WE2" s="152"/>
      <c r="WF2" s="152"/>
      <c r="WG2" s="152"/>
      <c r="WH2" s="152"/>
      <c r="WI2" s="152"/>
      <c r="WJ2" s="152"/>
      <c r="WK2" s="152"/>
      <c r="WL2" s="152"/>
      <c r="WM2" s="152"/>
      <c r="WN2" s="152"/>
      <c r="WO2" s="152"/>
      <c r="WP2" s="152"/>
      <c r="WQ2" s="152"/>
      <c r="WR2" s="152"/>
      <c r="WS2" s="152"/>
      <c r="WT2" s="152"/>
      <c r="WU2" s="152"/>
      <c r="WV2" s="152"/>
      <c r="WW2" s="152"/>
      <c r="WX2" s="152"/>
      <c r="WY2" s="152"/>
      <c r="WZ2" s="152"/>
      <c r="XA2" s="152"/>
      <c r="XB2" s="152"/>
      <c r="XC2" s="152"/>
      <c r="XD2" s="152"/>
      <c r="XE2" s="152"/>
      <c r="XF2" s="152"/>
      <c r="XG2" s="152"/>
      <c r="XH2" s="152"/>
      <c r="XI2" s="152"/>
      <c r="XJ2" s="152"/>
      <c r="XK2" s="152"/>
      <c r="XL2" s="152"/>
      <c r="XM2" s="152"/>
      <c r="XN2" s="152"/>
      <c r="XO2" s="152"/>
      <c r="XP2" s="152"/>
      <c r="XQ2" s="152"/>
      <c r="XR2" s="152"/>
      <c r="XS2" s="152"/>
      <c r="XT2" s="152"/>
      <c r="XU2" s="152"/>
      <c r="XV2" s="152"/>
      <c r="XW2" s="152"/>
      <c r="XX2" s="152"/>
      <c r="XY2" s="152"/>
      <c r="XZ2" s="152"/>
      <c r="YA2" s="152"/>
      <c r="YB2" s="152"/>
      <c r="YC2" s="152"/>
      <c r="YD2" s="152"/>
      <c r="YE2" s="152"/>
      <c r="YF2" s="152"/>
      <c r="YG2" s="152"/>
      <c r="YH2" s="152"/>
      <c r="YI2" s="152"/>
      <c r="YJ2" s="152"/>
      <c r="YK2" s="152"/>
      <c r="YL2" s="152"/>
      <c r="YM2" s="152"/>
      <c r="YN2" s="152"/>
      <c r="YO2" s="152"/>
      <c r="YP2" s="152"/>
      <c r="YQ2" s="152"/>
      <c r="YR2" s="152"/>
      <c r="YS2" s="152"/>
      <c r="YT2" s="152"/>
      <c r="YU2" s="152"/>
      <c r="YV2" s="152"/>
      <c r="YW2" s="152"/>
      <c r="YX2" s="152"/>
      <c r="YY2" s="152"/>
      <c r="YZ2" s="152"/>
      <c r="ZA2" s="152"/>
      <c r="ZB2" s="152"/>
      <c r="ZC2" s="152"/>
      <c r="ZD2" s="152"/>
      <c r="ZE2" s="152"/>
      <c r="ZF2" s="152"/>
      <c r="ZG2" s="152"/>
      <c r="ZH2" s="152"/>
      <c r="ZI2" s="152"/>
      <c r="ZJ2" s="152"/>
      <c r="ZK2" s="152"/>
      <c r="ZL2" s="152"/>
      <c r="ZM2" s="152"/>
      <c r="ZN2" s="152"/>
      <c r="ZO2" s="152"/>
      <c r="ZP2" s="152"/>
      <c r="ZQ2" s="152"/>
      <c r="ZR2" s="152"/>
      <c r="ZS2" s="152"/>
      <c r="ZT2" s="152"/>
      <c r="ZU2" s="152"/>
      <c r="ZV2" s="152"/>
      <c r="ZW2" s="152"/>
      <c r="ZX2" s="152"/>
      <c r="ZY2" s="152"/>
      <c r="ZZ2" s="152"/>
      <c r="AAA2" s="152"/>
      <c r="AAB2" s="152"/>
      <c r="AAC2" s="152"/>
      <c r="AAD2" s="152"/>
      <c r="AAE2" s="152"/>
      <c r="AAF2" s="152"/>
      <c r="AAG2" s="152"/>
      <c r="AAH2" s="152"/>
      <c r="AAI2" s="152"/>
      <c r="AAJ2" s="152"/>
      <c r="AAK2" s="152"/>
      <c r="AAL2" s="152"/>
      <c r="AAM2" s="152"/>
      <c r="AAN2" s="152"/>
      <c r="AAO2" s="152"/>
      <c r="AAP2" s="152"/>
      <c r="AAQ2" s="152"/>
      <c r="AAR2" s="152"/>
      <c r="AAS2" s="152"/>
      <c r="AAT2" s="152"/>
      <c r="AAU2" s="152"/>
      <c r="AAV2" s="152"/>
      <c r="AAW2" s="152"/>
      <c r="AAX2" s="152"/>
      <c r="AAY2" s="152"/>
      <c r="AAZ2" s="152"/>
      <c r="ABA2" s="152"/>
      <c r="ABB2" s="152"/>
      <c r="ABC2" s="152"/>
      <c r="ABD2" s="152"/>
      <c r="ABE2" s="152"/>
      <c r="ABF2" s="152"/>
      <c r="ABG2" s="152"/>
      <c r="ABH2" s="152"/>
      <c r="ABI2" s="152"/>
      <c r="ABJ2" s="152"/>
      <c r="ABK2" s="152"/>
      <c r="ABL2" s="152"/>
      <c r="ABM2" s="152"/>
      <c r="ABN2" s="152"/>
      <c r="ABO2" s="152"/>
      <c r="ABP2" s="152"/>
      <c r="ABQ2" s="152"/>
      <c r="ABR2" s="152"/>
      <c r="ABS2" s="152"/>
      <c r="ABT2" s="152"/>
      <c r="ABU2" s="152"/>
      <c r="ABV2" s="152"/>
      <c r="ABW2" s="152"/>
      <c r="ABX2" s="152"/>
      <c r="ABY2" s="152"/>
      <c r="ABZ2" s="152"/>
      <c r="ACA2" s="152"/>
      <c r="ACB2" s="152"/>
      <c r="ACC2" s="152"/>
      <c r="ACD2" s="152"/>
      <c r="ACE2" s="152"/>
      <c r="ACF2" s="152"/>
      <c r="ACG2" s="152"/>
      <c r="ACH2" s="152"/>
      <c r="ACI2" s="152"/>
      <c r="ACJ2" s="152"/>
      <c r="ACK2" s="152"/>
      <c r="ACL2" s="152"/>
      <c r="ACM2" s="152"/>
      <c r="ACN2" s="152"/>
      <c r="ACO2" s="152"/>
      <c r="ACP2" s="152"/>
      <c r="ACQ2" s="152"/>
      <c r="ACR2" s="152"/>
      <c r="ACS2" s="152"/>
      <c r="ACT2" s="152"/>
      <c r="ACU2" s="152"/>
      <c r="ACV2" s="152"/>
      <c r="ACW2" s="152"/>
      <c r="ACX2" s="152"/>
      <c r="ACY2" s="152"/>
      <c r="ACZ2" s="152"/>
      <c r="ADA2" s="152"/>
      <c r="ADB2" s="152"/>
      <c r="ADC2" s="152"/>
      <c r="ADD2" s="152"/>
      <c r="ADE2" s="152"/>
      <c r="ADF2" s="152"/>
      <c r="ADG2" s="152"/>
      <c r="ADH2" s="152"/>
      <c r="ADI2" s="152"/>
      <c r="ADJ2" s="152"/>
      <c r="ADK2" s="152"/>
      <c r="ADL2" s="152"/>
      <c r="ADM2" s="152"/>
      <c r="ADN2" s="152"/>
      <c r="ADO2" s="152"/>
      <c r="ADP2" s="152"/>
      <c r="ADQ2" s="152"/>
      <c r="ADR2" s="152"/>
      <c r="ADS2" s="152"/>
      <c r="ADT2" s="152"/>
      <c r="ADU2" s="152"/>
      <c r="ADV2" s="152"/>
      <c r="ADW2" s="152"/>
      <c r="ADX2" s="152"/>
      <c r="ADY2" s="152"/>
      <c r="ADZ2" s="152"/>
      <c r="AEA2" s="152"/>
      <c r="AEB2" s="152"/>
      <c r="AEC2" s="152"/>
      <c r="AED2" s="152"/>
      <c r="AEE2" s="152"/>
      <c r="AEF2" s="152"/>
      <c r="AEG2" s="152"/>
      <c r="AEH2" s="152"/>
      <c r="AEI2" s="152"/>
      <c r="AEJ2" s="152"/>
      <c r="AEK2" s="152"/>
      <c r="AEL2" s="152"/>
      <c r="AEM2" s="152"/>
      <c r="AEN2" s="152"/>
      <c r="AEO2" s="152"/>
      <c r="AEP2" s="152"/>
      <c r="AEQ2" s="152"/>
      <c r="AER2" s="152"/>
      <c r="AES2" s="152"/>
      <c r="AET2" s="152"/>
      <c r="AEU2" s="152"/>
      <c r="AEV2" s="152"/>
      <c r="AEW2" s="152"/>
      <c r="AEX2" s="152"/>
      <c r="AEY2" s="152"/>
      <c r="AEZ2" s="152"/>
      <c r="AFA2" s="152"/>
      <c r="AFB2" s="152"/>
      <c r="AFC2" s="152"/>
      <c r="AFD2" s="152"/>
      <c r="AFE2" s="152"/>
      <c r="AFF2" s="152"/>
      <c r="AFG2" s="152"/>
      <c r="AFH2" s="152"/>
      <c r="AFI2" s="152"/>
      <c r="AFJ2" s="152"/>
      <c r="AFK2" s="152"/>
      <c r="AFL2" s="152"/>
      <c r="AFM2" s="152"/>
      <c r="AFN2" s="152"/>
      <c r="AFO2" s="152"/>
      <c r="AFP2" s="152"/>
      <c r="AFQ2" s="152"/>
      <c r="AFR2" s="152"/>
      <c r="AFS2" s="152"/>
      <c r="AFT2" s="152"/>
      <c r="AFU2" s="152"/>
      <c r="AFV2" s="152"/>
      <c r="AFW2" s="152"/>
      <c r="AFX2" s="152"/>
      <c r="AFY2" s="152"/>
      <c r="AFZ2" s="152"/>
      <c r="AGA2" s="152"/>
      <c r="AGB2" s="152"/>
      <c r="AGC2" s="152"/>
      <c r="AGD2" s="152"/>
      <c r="AGE2" s="152"/>
      <c r="AGF2" s="152"/>
      <c r="AGG2" s="152"/>
      <c r="AGH2" s="152"/>
      <c r="AGI2" s="152"/>
      <c r="AGJ2" s="152"/>
      <c r="AGK2" s="152"/>
      <c r="AGL2" s="152"/>
      <c r="AGM2" s="152"/>
      <c r="AGN2" s="152"/>
      <c r="AGO2" s="152"/>
      <c r="AGP2" s="152"/>
      <c r="AGQ2" s="152"/>
      <c r="AGR2" s="152"/>
      <c r="AGS2" s="152"/>
      <c r="AGT2" s="152"/>
      <c r="AGU2" s="152"/>
      <c r="AGV2" s="152"/>
      <c r="AGW2" s="152"/>
      <c r="AGX2" s="152"/>
      <c r="AGY2" s="152"/>
      <c r="AGZ2" s="152"/>
      <c r="AHA2" s="152"/>
      <c r="AHB2" s="152"/>
      <c r="AHC2" s="152"/>
      <c r="AHD2" s="152"/>
      <c r="AHE2" s="152"/>
      <c r="AHF2" s="152"/>
      <c r="AHG2" s="152"/>
      <c r="AHH2" s="152"/>
      <c r="AHI2" s="152"/>
      <c r="AHJ2" s="152"/>
      <c r="AHK2" s="152"/>
      <c r="AHL2" s="152"/>
      <c r="AHM2" s="152"/>
      <c r="AHN2" s="152"/>
      <c r="AHO2" s="152"/>
      <c r="AHP2" s="152"/>
      <c r="AHQ2" s="152"/>
      <c r="AHR2" s="152"/>
      <c r="AHS2" s="152"/>
      <c r="AHT2" s="152"/>
      <c r="AHU2" s="152"/>
      <c r="AHV2" s="152"/>
      <c r="AHW2" s="152"/>
      <c r="AHX2" s="152"/>
      <c r="AHY2" s="152"/>
      <c r="AHZ2" s="152"/>
      <c r="AIA2" s="152"/>
      <c r="AIB2" s="152"/>
      <c r="AIC2" s="152"/>
      <c r="AID2" s="152"/>
      <c r="AIE2" s="152"/>
      <c r="AIF2" s="152"/>
      <c r="AIG2" s="152"/>
      <c r="AIH2" s="152"/>
      <c r="AII2" s="152"/>
      <c r="AIJ2" s="152"/>
      <c r="AIK2" s="152"/>
      <c r="AIL2" s="152"/>
      <c r="AIM2" s="152"/>
      <c r="AIN2" s="152"/>
      <c r="AIO2" s="152"/>
      <c r="AIP2" s="152"/>
      <c r="AIQ2" s="152"/>
      <c r="AIR2" s="152"/>
      <c r="AIS2" s="152"/>
      <c r="AIT2" s="152"/>
      <c r="AIU2" s="152"/>
      <c r="AIV2" s="152"/>
      <c r="AIW2" s="152"/>
      <c r="AIX2" s="152"/>
      <c r="AIY2" s="152"/>
      <c r="AIZ2" s="152"/>
      <c r="AJA2" s="152"/>
      <c r="AJB2" s="152"/>
      <c r="AJC2" s="152"/>
      <c r="AJD2" s="152"/>
      <c r="AJE2" s="152"/>
      <c r="AJF2" s="152"/>
      <c r="AJG2" s="152"/>
      <c r="AJH2" s="152"/>
      <c r="AJI2" s="152"/>
      <c r="AJJ2" s="152"/>
      <c r="AJK2" s="152"/>
      <c r="AJL2" s="152"/>
      <c r="AJM2" s="152"/>
      <c r="AJN2" s="152"/>
      <c r="AJO2" s="152"/>
      <c r="AJP2" s="152"/>
      <c r="AJQ2" s="152"/>
      <c r="AJR2" s="152"/>
      <c r="AJS2" s="152"/>
      <c r="AJT2" s="152"/>
      <c r="AJU2" s="152"/>
      <c r="AJV2" s="152"/>
      <c r="AJW2" s="152"/>
      <c r="AJX2" s="152"/>
      <c r="AJY2" s="152"/>
      <c r="AJZ2" s="152"/>
      <c r="AKA2" s="152"/>
      <c r="AKB2" s="152"/>
      <c r="AKC2" s="152"/>
      <c r="AKD2" s="152"/>
      <c r="AKE2" s="152"/>
      <c r="AKF2" s="152"/>
      <c r="AKG2" s="152"/>
      <c r="AKH2" s="152"/>
      <c r="AKI2" s="152"/>
      <c r="AKJ2" s="152"/>
      <c r="AKK2" s="152"/>
      <c r="AKL2" s="152"/>
      <c r="AKM2" s="152"/>
      <c r="AKN2" s="152"/>
      <c r="AKO2" s="152"/>
      <c r="AKP2" s="152"/>
      <c r="AKQ2" s="152"/>
      <c r="AKR2" s="152"/>
      <c r="AKS2" s="152"/>
      <c r="AKT2" s="152"/>
      <c r="AKU2" s="152"/>
      <c r="AKV2" s="152"/>
      <c r="AKW2" s="152"/>
      <c r="AKX2" s="152"/>
      <c r="AKY2" s="152"/>
      <c r="AKZ2" s="152"/>
      <c r="ALA2" s="152"/>
      <c r="ALB2" s="152"/>
      <c r="ALC2" s="152"/>
      <c r="ALD2" s="152"/>
      <c r="ALE2" s="152"/>
      <c r="ALF2" s="152"/>
      <c r="ALG2" s="152"/>
      <c r="ALH2" s="152"/>
      <c r="ALI2" s="152"/>
      <c r="ALJ2" s="152"/>
      <c r="ALK2" s="152"/>
      <c r="ALL2" s="152"/>
      <c r="ALM2" s="152"/>
    </row>
    <row r="3" spans="1:1001" s="63" customFormat="1" ht="42" customHeight="1" x14ac:dyDescent="0.2">
      <c r="A3" s="209" t="s">
        <v>143</v>
      </c>
      <c r="B3" s="209"/>
      <c r="C3" s="209"/>
      <c r="D3" s="209"/>
      <c r="E3" s="209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  <c r="AO3" s="152"/>
      <c r="AP3" s="152"/>
      <c r="AQ3" s="152"/>
      <c r="AR3" s="152"/>
      <c r="AS3" s="152"/>
      <c r="AT3" s="152"/>
      <c r="AU3" s="152"/>
      <c r="AV3" s="152"/>
      <c r="AW3" s="152"/>
      <c r="AX3" s="152"/>
      <c r="AY3" s="152"/>
      <c r="AZ3" s="152"/>
      <c r="BA3" s="152"/>
      <c r="BB3" s="152"/>
      <c r="BC3" s="152"/>
      <c r="BD3" s="152"/>
      <c r="BE3" s="152"/>
      <c r="BF3" s="152"/>
      <c r="BG3" s="152"/>
      <c r="BH3" s="152"/>
      <c r="BI3" s="152"/>
      <c r="BJ3" s="152"/>
      <c r="BK3" s="152"/>
      <c r="BL3" s="152"/>
      <c r="BM3" s="152"/>
      <c r="BN3" s="152"/>
      <c r="BO3" s="152"/>
      <c r="BP3" s="152"/>
      <c r="BQ3" s="152"/>
      <c r="BR3" s="152"/>
      <c r="BS3" s="152"/>
      <c r="BT3" s="152"/>
      <c r="BU3" s="152"/>
      <c r="BV3" s="152"/>
      <c r="BW3" s="152"/>
      <c r="BX3" s="152"/>
      <c r="BY3" s="152"/>
      <c r="BZ3" s="152"/>
      <c r="CA3" s="152"/>
      <c r="CB3" s="152"/>
      <c r="CC3" s="152"/>
      <c r="CD3" s="152"/>
      <c r="CE3" s="152"/>
      <c r="CF3" s="152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52"/>
      <c r="CS3" s="152"/>
      <c r="CT3" s="152"/>
      <c r="CU3" s="152"/>
      <c r="CV3" s="152"/>
      <c r="CW3" s="152"/>
      <c r="CX3" s="152"/>
      <c r="CY3" s="152"/>
      <c r="CZ3" s="152"/>
      <c r="DA3" s="152"/>
      <c r="DB3" s="152"/>
      <c r="DC3" s="152"/>
      <c r="DD3" s="152"/>
      <c r="DE3" s="152"/>
      <c r="DF3" s="152"/>
      <c r="DG3" s="152"/>
      <c r="DH3" s="152"/>
      <c r="DI3" s="152"/>
      <c r="DJ3" s="152"/>
      <c r="DK3" s="152"/>
      <c r="DL3" s="152"/>
      <c r="DM3" s="152"/>
      <c r="DN3" s="152"/>
      <c r="DO3" s="152"/>
      <c r="DP3" s="152"/>
      <c r="DQ3" s="152"/>
      <c r="DR3" s="152"/>
      <c r="DS3" s="152"/>
      <c r="DT3" s="152"/>
      <c r="DU3" s="152"/>
      <c r="DV3" s="152"/>
      <c r="DW3" s="152"/>
      <c r="DX3" s="152"/>
      <c r="DY3" s="152"/>
      <c r="DZ3" s="152"/>
      <c r="EA3" s="152"/>
      <c r="EB3" s="152"/>
      <c r="EC3" s="152"/>
      <c r="ED3" s="152"/>
      <c r="EE3" s="152"/>
      <c r="EF3" s="152"/>
      <c r="EG3" s="152"/>
      <c r="EH3" s="152"/>
      <c r="EI3" s="152"/>
      <c r="EJ3" s="152"/>
      <c r="EK3" s="152"/>
      <c r="EL3" s="152"/>
      <c r="EM3" s="152"/>
      <c r="EN3" s="152"/>
      <c r="EO3" s="152"/>
      <c r="EP3" s="152"/>
      <c r="EQ3" s="152"/>
      <c r="ER3" s="152"/>
      <c r="ES3" s="152"/>
      <c r="ET3" s="152"/>
      <c r="EU3" s="152"/>
      <c r="EV3" s="152"/>
      <c r="EW3" s="152"/>
      <c r="EX3" s="152"/>
      <c r="EY3" s="152"/>
      <c r="EZ3" s="152"/>
      <c r="FA3" s="152"/>
      <c r="FB3" s="152"/>
      <c r="FC3" s="152"/>
      <c r="FD3" s="152"/>
      <c r="FE3" s="152"/>
      <c r="FF3" s="152"/>
      <c r="FG3" s="152"/>
      <c r="FH3" s="152"/>
      <c r="FI3" s="152"/>
      <c r="FJ3" s="152"/>
      <c r="FK3" s="152"/>
      <c r="FL3" s="152"/>
      <c r="FM3" s="152"/>
      <c r="FN3" s="152"/>
      <c r="FO3" s="152"/>
      <c r="FP3" s="152"/>
      <c r="FQ3" s="152"/>
      <c r="FR3" s="152"/>
      <c r="FS3" s="152"/>
      <c r="FT3" s="152"/>
      <c r="FU3" s="152"/>
      <c r="FV3" s="152"/>
      <c r="FW3" s="152"/>
      <c r="FX3" s="152"/>
      <c r="FY3" s="152"/>
      <c r="FZ3" s="152"/>
      <c r="GA3" s="152"/>
      <c r="GB3" s="152"/>
      <c r="GC3" s="152"/>
      <c r="GD3" s="152"/>
      <c r="GE3" s="152"/>
      <c r="GF3" s="152"/>
      <c r="GG3" s="152"/>
      <c r="GH3" s="152"/>
      <c r="GI3" s="152"/>
      <c r="GJ3" s="152"/>
      <c r="GK3" s="152"/>
      <c r="GL3" s="152"/>
      <c r="GM3" s="152"/>
      <c r="GN3" s="152"/>
      <c r="GO3" s="152"/>
      <c r="GP3" s="152"/>
      <c r="GQ3" s="152"/>
      <c r="GR3" s="152"/>
      <c r="GS3" s="152"/>
      <c r="GT3" s="152"/>
      <c r="GU3" s="152"/>
      <c r="GV3" s="152"/>
      <c r="GW3" s="152"/>
      <c r="GX3" s="152"/>
      <c r="GY3" s="152"/>
      <c r="GZ3" s="152"/>
      <c r="HA3" s="152"/>
      <c r="HB3" s="152"/>
      <c r="HC3" s="152"/>
      <c r="HD3" s="152"/>
      <c r="HE3" s="152"/>
      <c r="HF3" s="152"/>
      <c r="HG3" s="152"/>
      <c r="HH3" s="152"/>
      <c r="HI3" s="152"/>
      <c r="HJ3" s="152"/>
      <c r="HK3" s="152"/>
      <c r="HL3" s="152"/>
      <c r="HM3" s="152"/>
      <c r="HN3" s="152"/>
      <c r="HO3" s="152"/>
      <c r="HP3" s="152"/>
      <c r="HQ3" s="152"/>
      <c r="HR3" s="152"/>
      <c r="HS3" s="152"/>
      <c r="HT3" s="152"/>
      <c r="HU3" s="152"/>
      <c r="HV3" s="152"/>
      <c r="HW3" s="152"/>
      <c r="HX3" s="152"/>
      <c r="HY3" s="152"/>
      <c r="HZ3" s="152"/>
      <c r="IA3" s="152"/>
      <c r="IB3" s="152"/>
      <c r="IC3" s="152"/>
      <c r="ID3" s="152"/>
      <c r="IE3" s="152"/>
      <c r="IF3" s="152"/>
      <c r="IG3" s="152"/>
      <c r="IH3" s="152"/>
      <c r="II3" s="152"/>
      <c r="IJ3" s="152"/>
      <c r="IK3" s="152"/>
      <c r="IL3" s="152"/>
      <c r="IM3" s="152"/>
      <c r="IN3" s="152"/>
      <c r="IO3" s="152"/>
      <c r="IP3" s="152"/>
      <c r="IQ3" s="152"/>
      <c r="IR3" s="152"/>
      <c r="IS3" s="152"/>
      <c r="IT3" s="152"/>
      <c r="IU3" s="152"/>
      <c r="IV3" s="152"/>
      <c r="IW3" s="152"/>
      <c r="IX3" s="152"/>
      <c r="IY3" s="152"/>
      <c r="IZ3" s="152"/>
      <c r="JA3" s="152"/>
      <c r="JB3" s="152"/>
      <c r="JC3" s="152"/>
      <c r="JD3" s="152"/>
      <c r="JE3" s="152"/>
      <c r="JF3" s="152"/>
      <c r="JG3" s="152"/>
      <c r="JH3" s="152"/>
      <c r="JI3" s="152"/>
      <c r="JJ3" s="152"/>
      <c r="JK3" s="152"/>
      <c r="JL3" s="152"/>
      <c r="JM3" s="152"/>
      <c r="JN3" s="152"/>
      <c r="JO3" s="152"/>
      <c r="JP3" s="152"/>
      <c r="JQ3" s="152"/>
      <c r="JR3" s="152"/>
      <c r="JS3" s="152"/>
      <c r="JT3" s="152"/>
      <c r="JU3" s="152"/>
      <c r="JV3" s="152"/>
      <c r="JW3" s="152"/>
      <c r="JX3" s="152"/>
      <c r="JY3" s="152"/>
      <c r="JZ3" s="152"/>
      <c r="KA3" s="152"/>
      <c r="KB3" s="152"/>
      <c r="KC3" s="152"/>
      <c r="KD3" s="152"/>
      <c r="KE3" s="152"/>
      <c r="KF3" s="152"/>
      <c r="KG3" s="152"/>
      <c r="KH3" s="152"/>
      <c r="KI3" s="152"/>
      <c r="KJ3" s="152"/>
      <c r="KK3" s="152"/>
      <c r="KL3" s="152"/>
      <c r="KM3" s="152"/>
      <c r="KN3" s="152"/>
      <c r="KO3" s="152"/>
      <c r="KP3" s="152"/>
      <c r="KQ3" s="152"/>
      <c r="KR3" s="152"/>
      <c r="KS3" s="152"/>
      <c r="KT3" s="152"/>
      <c r="KU3" s="152"/>
      <c r="KV3" s="152"/>
      <c r="KW3" s="152"/>
      <c r="KX3" s="152"/>
      <c r="KY3" s="152"/>
      <c r="KZ3" s="152"/>
      <c r="LA3" s="152"/>
      <c r="LB3" s="152"/>
      <c r="LC3" s="152"/>
      <c r="LD3" s="152"/>
      <c r="LE3" s="152"/>
      <c r="LF3" s="152"/>
      <c r="LG3" s="152"/>
      <c r="LH3" s="152"/>
      <c r="LI3" s="152"/>
      <c r="LJ3" s="152"/>
      <c r="LK3" s="152"/>
      <c r="LL3" s="152"/>
      <c r="LM3" s="152"/>
      <c r="LN3" s="152"/>
      <c r="LO3" s="152"/>
      <c r="LP3" s="152"/>
      <c r="LQ3" s="152"/>
      <c r="LR3" s="152"/>
      <c r="LS3" s="152"/>
      <c r="LT3" s="152"/>
      <c r="LU3" s="152"/>
      <c r="LV3" s="152"/>
      <c r="LW3" s="152"/>
      <c r="LX3" s="152"/>
      <c r="LY3" s="152"/>
      <c r="LZ3" s="152"/>
      <c r="MA3" s="152"/>
      <c r="MB3" s="152"/>
      <c r="MC3" s="152"/>
      <c r="MD3" s="152"/>
      <c r="ME3" s="152"/>
      <c r="MF3" s="152"/>
      <c r="MG3" s="152"/>
      <c r="MH3" s="152"/>
      <c r="MI3" s="152"/>
      <c r="MJ3" s="152"/>
      <c r="MK3" s="152"/>
      <c r="ML3" s="152"/>
      <c r="MM3" s="152"/>
      <c r="MN3" s="152"/>
      <c r="MO3" s="152"/>
      <c r="MP3" s="152"/>
      <c r="MQ3" s="152"/>
      <c r="MR3" s="152"/>
      <c r="MS3" s="152"/>
      <c r="MT3" s="152"/>
      <c r="MU3" s="152"/>
      <c r="MV3" s="152"/>
      <c r="MW3" s="152"/>
      <c r="MX3" s="152"/>
      <c r="MY3" s="152"/>
      <c r="MZ3" s="152"/>
      <c r="NA3" s="152"/>
      <c r="NB3" s="152"/>
      <c r="NC3" s="152"/>
      <c r="ND3" s="152"/>
      <c r="NE3" s="152"/>
      <c r="NF3" s="152"/>
      <c r="NG3" s="152"/>
      <c r="NH3" s="152"/>
      <c r="NI3" s="152"/>
      <c r="NJ3" s="152"/>
      <c r="NK3" s="152"/>
      <c r="NL3" s="152"/>
      <c r="NM3" s="152"/>
      <c r="NN3" s="152"/>
      <c r="NO3" s="152"/>
      <c r="NP3" s="152"/>
      <c r="NQ3" s="152"/>
      <c r="NR3" s="152"/>
      <c r="NS3" s="152"/>
      <c r="NT3" s="152"/>
      <c r="NU3" s="152"/>
      <c r="NV3" s="152"/>
      <c r="NW3" s="152"/>
      <c r="NX3" s="152"/>
      <c r="NY3" s="152"/>
      <c r="NZ3" s="152"/>
      <c r="OA3" s="152"/>
      <c r="OB3" s="152"/>
      <c r="OC3" s="152"/>
      <c r="OD3" s="152"/>
      <c r="OE3" s="152"/>
      <c r="OF3" s="152"/>
      <c r="OG3" s="152"/>
      <c r="OH3" s="152"/>
      <c r="OI3" s="152"/>
      <c r="OJ3" s="152"/>
      <c r="OK3" s="152"/>
      <c r="OL3" s="152"/>
      <c r="OM3" s="152"/>
      <c r="ON3" s="152"/>
      <c r="OO3" s="152"/>
      <c r="OP3" s="152"/>
      <c r="OQ3" s="152"/>
      <c r="OR3" s="152"/>
      <c r="OS3" s="152"/>
      <c r="OT3" s="152"/>
      <c r="OU3" s="152"/>
      <c r="OV3" s="152"/>
      <c r="OW3" s="152"/>
      <c r="OX3" s="152"/>
      <c r="OY3" s="152"/>
      <c r="OZ3" s="152"/>
      <c r="PA3" s="152"/>
      <c r="PB3" s="152"/>
      <c r="PC3" s="152"/>
      <c r="PD3" s="152"/>
      <c r="PE3" s="152"/>
      <c r="PF3" s="152"/>
      <c r="PG3" s="152"/>
      <c r="PH3" s="152"/>
      <c r="PI3" s="152"/>
      <c r="PJ3" s="152"/>
      <c r="PK3" s="152"/>
      <c r="PL3" s="152"/>
      <c r="PM3" s="152"/>
      <c r="PN3" s="152"/>
      <c r="PO3" s="152"/>
      <c r="PP3" s="152"/>
      <c r="PQ3" s="152"/>
      <c r="PR3" s="152"/>
      <c r="PS3" s="152"/>
      <c r="PT3" s="152"/>
      <c r="PU3" s="152"/>
      <c r="PV3" s="152"/>
      <c r="PW3" s="152"/>
      <c r="PX3" s="152"/>
      <c r="PY3" s="152"/>
      <c r="PZ3" s="152"/>
      <c r="QA3" s="152"/>
      <c r="QB3" s="152"/>
      <c r="QC3" s="152"/>
      <c r="QD3" s="152"/>
      <c r="QE3" s="152"/>
      <c r="QF3" s="152"/>
      <c r="QG3" s="152"/>
      <c r="QH3" s="152"/>
      <c r="QI3" s="152"/>
      <c r="QJ3" s="152"/>
      <c r="QK3" s="152"/>
      <c r="QL3" s="152"/>
      <c r="QM3" s="152"/>
      <c r="QN3" s="152"/>
      <c r="QO3" s="152"/>
      <c r="QP3" s="152"/>
      <c r="QQ3" s="152"/>
      <c r="QR3" s="152"/>
      <c r="QS3" s="152"/>
      <c r="QT3" s="152"/>
      <c r="QU3" s="152"/>
      <c r="QV3" s="152"/>
      <c r="QW3" s="152"/>
      <c r="QX3" s="152"/>
      <c r="QY3" s="152"/>
      <c r="QZ3" s="152"/>
      <c r="RA3" s="152"/>
      <c r="RB3" s="152"/>
      <c r="RC3" s="152"/>
      <c r="RD3" s="152"/>
      <c r="RE3" s="152"/>
      <c r="RF3" s="152"/>
      <c r="RG3" s="152"/>
      <c r="RH3" s="152"/>
      <c r="RI3" s="152"/>
      <c r="RJ3" s="152"/>
      <c r="RK3" s="152"/>
      <c r="RL3" s="152"/>
      <c r="RM3" s="152"/>
      <c r="RN3" s="152"/>
      <c r="RO3" s="152"/>
      <c r="RP3" s="152"/>
      <c r="RQ3" s="152"/>
      <c r="RR3" s="152"/>
      <c r="RS3" s="152"/>
      <c r="RT3" s="152"/>
      <c r="RU3" s="152"/>
      <c r="RV3" s="152"/>
      <c r="RW3" s="152"/>
      <c r="RX3" s="152"/>
      <c r="RY3" s="152"/>
      <c r="RZ3" s="152"/>
      <c r="SA3" s="152"/>
      <c r="SB3" s="152"/>
      <c r="SC3" s="152"/>
      <c r="SD3" s="152"/>
      <c r="SE3" s="152"/>
      <c r="SF3" s="152"/>
      <c r="SG3" s="152"/>
      <c r="SH3" s="152"/>
      <c r="SI3" s="152"/>
      <c r="SJ3" s="152"/>
      <c r="SK3" s="152"/>
      <c r="SL3" s="152"/>
      <c r="SM3" s="152"/>
      <c r="SN3" s="152"/>
      <c r="SO3" s="152"/>
      <c r="SP3" s="152"/>
      <c r="SQ3" s="152"/>
      <c r="SR3" s="152"/>
      <c r="SS3" s="152"/>
      <c r="ST3" s="152"/>
      <c r="SU3" s="152"/>
      <c r="SV3" s="152"/>
      <c r="SW3" s="152"/>
      <c r="SX3" s="152"/>
      <c r="SY3" s="152"/>
      <c r="SZ3" s="152"/>
      <c r="TA3" s="152"/>
      <c r="TB3" s="152"/>
      <c r="TC3" s="152"/>
      <c r="TD3" s="152"/>
      <c r="TE3" s="152"/>
      <c r="TF3" s="152"/>
      <c r="TG3" s="152"/>
      <c r="TH3" s="152"/>
      <c r="TI3" s="152"/>
      <c r="TJ3" s="152"/>
      <c r="TK3" s="152"/>
      <c r="TL3" s="152"/>
      <c r="TM3" s="152"/>
      <c r="TN3" s="152"/>
      <c r="TO3" s="152"/>
      <c r="TP3" s="152"/>
      <c r="TQ3" s="152"/>
      <c r="TR3" s="152"/>
      <c r="TS3" s="152"/>
      <c r="TT3" s="152"/>
      <c r="TU3" s="152"/>
      <c r="TV3" s="152"/>
      <c r="TW3" s="152"/>
      <c r="TX3" s="152"/>
      <c r="TY3" s="152"/>
      <c r="TZ3" s="152"/>
      <c r="UA3" s="152"/>
      <c r="UB3" s="152"/>
      <c r="UC3" s="152"/>
      <c r="UD3" s="152"/>
      <c r="UE3" s="152"/>
      <c r="UF3" s="152"/>
      <c r="UG3" s="152"/>
      <c r="UH3" s="152"/>
      <c r="UI3" s="152"/>
      <c r="UJ3" s="152"/>
      <c r="UK3" s="152"/>
      <c r="UL3" s="152"/>
      <c r="UM3" s="152"/>
      <c r="UN3" s="152"/>
      <c r="UO3" s="152"/>
      <c r="UP3" s="152"/>
      <c r="UQ3" s="152"/>
      <c r="UR3" s="152"/>
      <c r="US3" s="152"/>
      <c r="UT3" s="152"/>
      <c r="UU3" s="152"/>
      <c r="UV3" s="152"/>
      <c r="UW3" s="152"/>
      <c r="UX3" s="152"/>
      <c r="UY3" s="152"/>
      <c r="UZ3" s="152"/>
      <c r="VA3" s="152"/>
      <c r="VB3" s="152"/>
      <c r="VC3" s="152"/>
      <c r="VD3" s="152"/>
      <c r="VE3" s="152"/>
      <c r="VF3" s="152"/>
      <c r="VG3" s="152"/>
      <c r="VH3" s="152"/>
      <c r="VI3" s="152"/>
      <c r="VJ3" s="152"/>
      <c r="VK3" s="152"/>
      <c r="VL3" s="152"/>
      <c r="VM3" s="152"/>
      <c r="VN3" s="152"/>
      <c r="VO3" s="152"/>
      <c r="VP3" s="152"/>
      <c r="VQ3" s="152"/>
      <c r="VR3" s="152"/>
      <c r="VS3" s="152"/>
      <c r="VT3" s="152"/>
      <c r="VU3" s="152"/>
      <c r="VV3" s="152"/>
      <c r="VW3" s="152"/>
      <c r="VX3" s="152"/>
      <c r="VY3" s="152"/>
      <c r="VZ3" s="152"/>
      <c r="WA3" s="152"/>
      <c r="WB3" s="152"/>
      <c r="WC3" s="152"/>
      <c r="WD3" s="152"/>
      <c r="WE3" s="152"/>
      <c r="WF3" s="152"/>
      <c r="WG3" s="152"/>
      <c r="WH3" s="152"/>
      <c r="WI3" s="152"/>
      <c r="WJ3" s="152"/>
      <c r="WK3" s="152"/>
      <c r="WL3" s="152"/>
      <c r="WM3" s="152"/>
      <c r="WN3" s="152"/>
      <c r="WO3" s="152"/>
      <c r="WP3" s="152"/>
      <c r="WQ3" s="152"/>
      <c r="WR3" s="152"/>
      <c r="WS3" s="152"/>
      <c r="WT3" s="152"/>
      <c r="WU3" s="152"/>
      <c r="WV3" s="152"/>
      <c r="WW3" s="152"/>
      <c r="WX3" s="152"/>
      <c r="WY3" s="152"/>
      <c r="WZ3" s="152"/>
      <c r="XA3" s="152"/>
      <c r="XB3" s="152"/>
      <c r="XC3" s="152"/>
      <c r="XD3" s="152"/>
      <c r="XE3" s="152"/>
      <c r="XF3" s="152"/>
      <c r="XG3" s="152"/>
      <c r="XH3" s="152"/>
      <c r="XI3" s="152"/>
      <c r="XJ3" s="152"/>
      <c r="XK3" s="152"/>
      <c r="XL3" s="152"/>
      <c r="XM3" s="152"/>
      <c r="XN3" s="152"/>
      <c r="XO3" s="152"/>
      <c r="XP3" s="152"/>
      <c r="XQ3" s="152"/>
      <c r="XR3" s="152"/>
      <c r="XS3" s="152"/>
      <c r="XT3" s="152"/>
      <c r="XU3" s="152"/>
      <c r="XV3" s="152"/>
      <c r="XW3" s="152"/>
      <c r="XX3" s="152"/>
      <c r="XY3" s="152"/>
      <c r="XZ3" s="152"/>
      <c r="YA3" s="152"/>
      <c r="YB3" s="152"/>
      <c r="YC3" s="152"/>
      <c r="YD3" s="152"/>
      <c r="YE3" s="152"/>
      <c r="YF3" s="152"/>
      <c r="YG3" s="152"/>
      <c r="YH3" s="152"/>
      <c r="YI3" s="152"/>
      <c r="YJ3" s="152"/>
      <c r="YK3" s="152"/>
      <c r="YL3" s="152"/>
      <c r="YM3" s="152"/>
      <c r="YN3" s="152"/>
      <c r="YO3" s="152"/>
      <c r="YP3" s="152"/>
      <c r="YQ3" s="152"/>
      <c r="YR3" s="152"/>
      <c r="YS3" s="152"/>
      <c r="YT3" s="152"/>
      <c r="YU3" s="152"/>
      <c r="YV3" s="152"/>
      <c r="YW3" s="152"/>
      <c r="YX3" s="152"/>
      <c r="YY3" s="152"/>
      <c r="YZ3" s="152"/>
      <c r="ZA3" s="152"/>
      <c r="ZB3" s="152"/>
      <c r="ZC3" s="152"/>
      <c r="ZD3" s="152"/>
      <c r="ZE3" s="152"/>
      <c r="ZF3" s="152"/>
      <c r="ZG3" s="152"/>
      <c r="ZH3" s="152"/>
      <c r="ZI3" s="152"/>
      <c r="ZJ3" s="152"/>
      <c r="ZK3" s="152"/>
      <c r="ZL3" s="152"/>
      <c r="ZM3" s="152"/>
      <c r="ZN3" s="152"/>
      <c r="ZO3" s="152"/>
      <c r="ZP3" s="152"/>
      <c r="ZQ3" s="152"/>
      <c r="ZR3" s="152"/>
      <c r="ZS3" s="152"/>
      <c r="ZT3" s="152"/>
      <c r="ZU3" s="152"/>
      <c r="ZV3" s="152"/>
      <c r="ZW3" s="152"/>
      <c r="ZX3" s="152"/>
      <c r="ZY3" s="152"/>
      <c r="ZZ3" s="152"/>
      <c r="AAA3" s="152"/>
      <c r="AAB3" s="152"/>
      <c r="AAC3" s="152"/>
      <c r="AAD3" s="152"/>
      <c r="AAE3" s="152"/>
      <c r="AAF3" s="152"/>
      <c r="AAG3" s="152"/>
      <c r="AAH3" s="152"/>
      <c r="AAI3" s="152"/>
      <c r="AAJ3" s="152"/>
      <c r="AAK3" s="152"/>
      <c r="AAL3" s="152"/>
      <c r="AAM3" s="152"/>
      <c r="AAN3" s="152"/>
      <c r="AAO3" s="152"/>
      <c r="AAP3" s="152"/>
      <c r="AAQ3" s="152"/>
      <c r="AAR3" s="152"/>
      <c r="AAS3" s="152"/>
      <c r="AAT3" s="152"/>
      <c r="AAU3" s="152"/>
      <c r="AAV3" s="152"/>
      <c r="AAW3" s="152"/>
      <c r="AAX3" s="152"/>
      <c r="AAY3" s="152"/>
      <c r="AAZ3" s="152"/>
      <c r="ABA3" s="152"/>
      <c r="ABB3" s="152"/>
      <c r="ABC3" s="152"/>
      <c r="ABD3" s="152"/>
      <c r="ABE3" s="152"/>
      <c r="ABF3" s="152"/>
      <c r="ABG3" s="152"/>
      <c r="ABH3" s="152"/>
      <c r="ABI3" s="152"/>
      <c r="ABJ3" s="152"/>
      <c r="ABK3" s="152"/>
      <c r="ABL3" s="152"/>
      <c r="ABM3" s="152"/>
      <c r="ABN3" s="152"/>
      <c r="ABO3" s="152"/>
      <c r="ABP3" s="152"/>
      <c r="ABQ3" s="152"/>
      <c r="ABR3" s="152"/>
      <c r="ABS3" s="152"/>
      <c r="ABT3" s="152"/>
      <c r="ABU3" s="152"/>
      <c r="ABV3" s="152"/>
      <c r="ABW3" s="152"/>
      <c r="ABX3" s="152"/>
      <c r="ABY3" s="152"/>
      <c r="ABZ3" s="152"/>
      <c r="ACA3" s="152"/>
      <c r="ACB3" s="152"/>
      <c r="ACC3" s="152"/>
      <c r="ACD3" s="152"/>
      <c r="ACE3" s="152"/>
      <c r="ACF3" s="152"/>
      <c r="ACG3" s="152"/>
      <c r="ACH3" s="152"/>
      <c r="ACI3" s="152"/>
      <c r="ACJ3" s="152"/>
      <c r="ACK3" s="152"/>
      <c r="ACL3" s="152"/>
      <c r="ACM3" s="152"/>
      <c r="ACN3" s="152"/>
      <c r="ACO3" s="152"/>
      <c r="ACP3" s="152"/>
      <c r="ACQ3" s="152"/>
      <c r="ACR3" s="152"/>
      <c r="ACS3" s="152"/>
      <c r="ACT3" s="152"/>
      <c r="ACU3" s="152"/>
      <c r="ACV3" s="152"/>
      <c r="ACW3" s="152"/>
      <c r="ACX3" s="152"/>
      <c r="ACY3" s="152"/>
      <c r="ACZ3" s="152"/>
      <c r="ADA3" s="152"/>
      <c r="ADB3" s="152"/>
      <c r="ADC3" s="152"/>
      <c r="ADD3" s="152"/>
      <c r="ADE3" s="152"/>
      <c r="ADF3" s="152"/>
      <c r="ADG3" s="152"/>
      <c r="ADH3" s="152"/>
      <c r="ADI3" s="152"/>
      <c r="ADJ3" s="152"/>
      <c r="ADK3" s="152"/>
      <c r="ADL3" s="152"/>
      <c r="ADM3" s="152"/>
      <c r="ADN3" s="152"/>
      <c r="ADO3" s="152"/>
      <c r="ADP3" s="152"/>
      <c r="ADQ3" s="152"/>
      <c r="ADR3" s="152"/>
      <c r="ADS3" s="152"/>
      <c r="ADT3" s="152"/>
      <c r="ADU3" s="152"/>
      <c r="ADV3" s="152"/>
      <c r="ADW3" s="152"/>
      <c r="ADX3" s="152"/>
      <c r="ADY3" s="152"/>
      <c r="ADZ3" s="152"/>
      <c r="AEA3" s="152"/>
      <c r="AEB3" s="152"/>
      <c r="AEC3" s="152"/>
      <c r="AED3" s="152"/>
      <c r="AEE3" s="152"/>
      <c r="AEF3" s="152"/>
      <c r="AEG3" s="152"/>
      <c r="AEH3" s="152"/>
      <c r="AEI3" s="152"/>
      <c r="AEJ3" s="152"/>
      <c r="AEK3" s="152"/>
      <c r="AEL3" s="152"/>
      <c r="AEM3" s="152"/>
      <c r="AEN3" s="152"/>
      <c r="AEO3" s="152"/>
      <c r="AEP3" s="152"/>
      <c r="AEQ3" s="152"/>
      <c r="AER3" s="152"/>
      <c r="AES3" s="152"/>
      <c r="AET3" s="152"/>
      <c r="AEU3" s="152"/>
      <c r="AEV3" s="152"/>
      <c r="AEW3" s="152"/>
      <c r="AEX3" s="152"/>
      <c r="AEY3" s="152"/>
      <c r="AEZ3" s="152"/>
      <c r="AFA3" s="152"/>
      <c r="AFB3" s="152"/>
      <c r="AFC3" s="152"/>
      <c r="AFD3" s="152"/>
      <c r="AFE3" s="152"/>
      <c r="AFF3" s="152"/>
      <c r="AFG3" s="152"/>
      <c r="AFH3" s="152"/>
      <c r="AFI3" s="152"/>
      <c r="AFJ3" s="152"/>
      <c r="AFK3" s="152"/>
      <c r="AFL3" s="152"/>
      <c r="AFM3" s="152"/>
      <c r="AFN3" s="152"/>
      <c r="AFO3" s="152"/>
      <c r="AFP3" s="152"/>
      <c r="AFQ3" s="152"/>
      <c r="AFR3" s="152"/>
      <c r="AFS3" s="152"/>
      <c r="AFT3" s="152"/>
      <c r="AFU3" s="152"/>
      <c r="AFV3" s="152"/>
      <c r="AFW3" s="152"/>
      <c r="AFX3" s="152"/>
      <c r="AFY3" s="152"/>
      <c r="AFZ3" s="152"/>
      <c r="AGA3" s="152"/>
      <c r="AGB3" s="152"/>
      <c r="AGC3" s="152"/>
      <c r="AGD3" s="152"/>
      <c r="AGE3" s="152"/>
      <c r="AGF3" s="152"/>
      <c r="AGG3" s="152"/>
      <c r="AGH3" s="152"/>
      <c r="AGI3" s="152"/>
      <c r="AGJ3" s="152"/>
      <c r="AGK3" s="152"/>
      <c r="AGL3" s="152"/>
      <c r="AGM3" s="152"/>
      <c r="AGN3" s="152"/>
      <c r="AGO3" s="152"/>
      <c r="AGP3" s="152"/>
      <c r="AGQ3" s="152"/>
      <c r="AGR3" s="152"/>
      <c r="AGS3" s="152"/>
      <c r="AGT3" s="152"/>
      <c r="AGU3" s="152"/>
      <c r="AGV3" s="152"/>
      <c r="AGW3" s="152"/>
      <c r="AGX3" s="152"/>
      <c r="AGY3" s="152"/>
      <c r="AGZ3" s="152"/>
      <c r="AHA3" s="152"/>
      <c r="AHB3" s="152"/>
      <c r="AHC3" s="152"/>
      <c r="AHD3" s="152"/>
      <c r="AHE3" s="152"/>
      <c r="AHF3" s="152"/>
      <c r="AHG3" s="152"/>
      <c r="AHH3" s="152"/>
      <c r="AHI3" s="152"/>
      <c r="AHJ3" s="152"/>
      <c r="AHK3" s="152"/>
      <c r="AHL3" s="152"/>
      <c r="AHM3" s="152"/>
      <c r="AHN3" s="152"/>
      <c r="AHO3" s="152"/>
      <c r="AHP3" s="152"/>
      <c r="AHQ3" s="152"/>
      <c r="AHR3" s="152"/>
      <c r="AHS3" s="152"/>
      <c r="AHT3" s="152"/>
      <c r="AHU3" s="152"/>
      <c r="AHV3" s="152"/>
      <c r="AHW3" s="152"/>
      <c r="AHX3" s="152"/>
      <c r="AHY3" s="152"/>
      <c r="AHZ3" s="152"/>
      <c r="AIA3" s="152"/>
      <c r="AIB3" s="152"/>
      <c r="AIC3" s="152"/>
      <c r="AID3" s="152"/>
      <c r="AIE3" s="152"/>
      <c r="AIF3" s="152"/>
      <c r="AIG3" s="152"/>
      <c r="AIH3" s="152"/>
      <c r="AII3" s="152"/>
      <c r="AIJ3" s="152"/>
      <c r="AIK3" s="152"/>
      <c r="AIL3" s="152"/>
      <c r="AIM3" s="152"/>
      <c r="AIN3" s="152"/>
      <c r="AIO3" s="152"/>
      <c r="AIP3" s="152"/>
      <c r="AIQ3" s="152"/>
      <c r="AIR3" s="152"/>
      <c r="AIS3" s="152"/>
      <c r="AIT3" s="152"/>
      <c r="AIU3" s="152"/>
      <c r="AIV3" s="152"/>
      <c r="AIW3" s="152"/>
      <c r="AIX3" s="152"/>
      <c r="AIY3" s="152"/>
      <c r="AIZ3" s="152"/>
      <c r="AJA3" s="152"/>
      <c r="AJB3" s="152"/>
      <c r="AJC3" s="152"/>
      <c r="AJD3" s="152"/>
      <c r="AJE3" s="152"/>
      <c r="AJF3" s="152"/>
      <c r="AJG3" s="152"/>
      <c r="AJH3" s="152"/>
      <c r="AJI3" s="152"/>
      <c r="AJJ3" s="152"/>
      <c r="AJK3" s="152"/>
      <c r="AJL3" s="152"/>
      <c r="AJM3" s="152"/>
      <c r="AJN3" s="152"/>
      <c r="AJO3" s="152"/>
      <c r="AJP3" s="152"/>
      <c r="AJQ3" s="152"/>
      <c r="AJR3" s="152"/>
      <c r="AJS3" s="152"/>
      <c r="AJT3" s="152"/>
      <c r="AJU3" s="152"/>
      <c r="AJV3" s="152"/>
      <c r="AJW3" s="152"/>
      <c r="AJX3" s="152"/>
      <c r="AJY3" s="152"/>
      <c r="AJZ3" s="152"/>
      <c r="AKA3" s="152"/>
      <c r="AKB3" s="152"/>
      <c r="AKC3" s="152"/>
      <c r="AKD3" s="152"/>
      <c r="AKE3" s="152"/>
      <c r="AKF3" s="152"/>
      <c r="AKG3" s="152"/>
      <c r="AKH3" s="152"/>
      <c r="AKI3" s="152"/>
      <c r="AKJ3" s="152"/>
      <c r="AKK3" s="152"/>
      <c r="AKL3" s="152"/>
      <c r="AKM3" s="152"/>
      <c r="AKN3" s="152"/>
      <c r="AKO3" s="152"/>
      <c r="AKP3" s="152"/>
      <c r="AKQ3" s="152"/>
      <c r="AKR3" s="152"/>
      <c r="AKS3" s="152"/>
      <c r="AKT3" s="152"/>
      <c r="AKU3" s="152"/>
      <c r="AKV3" s="152"/>
      <c r="AKW3" s="152"/>
      <c r="AKX3" s="152"/>
      <c r="AKY3" s="152"/>
      <c r="AKZ3" s="152"/>
      <c r="ALA3" s="152"/>
      <c r="ALB3" s="152"/>
      <c r="ALC3" s="152"/>
      <c r="ALD3" s="152"/>
      <c r="ALE3" s="152"/>
      <c r="ALF3" s="152"/>
      <c r="ALG3" s="152"/>
      <c r="ALH3" s="152"/>
      <c r="ALI3" s="152"/>
      <c r="ALJ3" s="152"/>
      <c r="ALK3" s="152"/>
      <c r="ALL3" s="152"/>
      <c r="ALM3" s="152"/>
    </row>
    <row r="4" spans="1:1001" s="63" customFormat="1" ht="20.25" customHeight="1" x14ac:dyDescent="0.2">
      <c r="A4" s="210" t="s">
        <v>25</v>
      </c>
      <c r="B4" s="210"/>
      <c r="C4" s="210"/>
      <c r="D4" s="19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52"/>
      <c r="AH4" s="152"/>
      <c r="AI4" s="152"/>
      <c r="AJ4" s="152"/>
      <c r="AK4" s="152"/>
      <c r="AL4" s="152"/>
      <c r="AM4" s="152"/>
      <c r="AN4" s="152"/>
      <c r="AO4" s="152"/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52"/>
      <c r="BL4" s="152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2"/>
      <c r="DO4" s="152"/>
      <c r="DP4" s="152"/>
      <c r="DQ4" s="152"/>
      <c r="DR4" s="152"/>
      <c r="DS4" s="152"/>
      <c r="DT4" s="152"/>
      <c r="DU4" s="152"/>
      <c r="DV4" s="152"/>
      <c r="DW4" s="152"/>
      <c r="DX4" s="152"/>
      <c r="DY4" s="152"/>
      <c r="DZ4" s="152"/>
      <c r="EA4" s="152"/>
      <c r="EB4" s="152"/>
      <c r="EC4" s="152"/>
      <c r="ED4" s="152"/>
      <c r="EE4" s="152"/>
      <c r="EF4" s="152"/>
      <c r="EG4" s="152"/>
      <c r="EH4" s="152"/>
      <c r="EI4" s="152"/>
      <c r="EJ4" s="152"/>
      <c r="EK4" s="152"/>
      <c r="EL4" s="152"/>
      <c r="EM4" s="152"/>
      <c r="EN4" s="152"/>
      <c r="EO4" s="152"/>
      <c r="EP4" s="152"/>
      <c r="EQ4" s="152"/>
      <c r="ER4" s="152"/>
      <c r="ES4" s="152"/>
      <c r="ET4" s="152"/>
      <c r="EU4" s="152"/>
      <c r="EV4" s="152"/>
      <c r="EW4" s="152"/>
      <c r="EX4" s="152"/>
      <c r="EY4" s="152"/>
      <c r="EZ4" s="152"/>
      <c r="FA4" s="152"/>
      <c r="FB4" s="152"/>
      <c r="FC4" s="152"/>
      <c r="FD4" s="152"/>
      <c r="FE4" s="152"/>
      <c r="FF4" s="152"/>
      <c r="FG4" s="152"/>
      <c r="FH4" s="152"/>
      <c r="FI4" s="152"/>
      <c r="FJ4" s="152"/>
      <c r="FK4" s="152"/>
      <c r="FL4" s="152"/>
      <c r="FM4" s="152"/>
      <c r="FN4" s="152"/>
      <c r="FO4" s="152"/>
      <c r="FP4" s="152"/>
      <c r="FQ4" s="152"/>
      <c r="FR4" s="152"/>
      <c r="FS4" s="152"/>
      <c r="FT4" s="152"/>
      <c r="FU4" s="152"/>
      <c r="FV4" s="152"/>
      <c r="FW4" s="152"/>
      <c r="FX4" s="152"/>
      <c r="FY4" s="152"/>
      <c r="FZ4" s="152"/>
      <c r="GA4" s="152"/>
      <c r="GB4" s="152"/>
      <c r="GC4" s="152"/>
      <c r="GD4" s="152"/>
      <c r="GE4" s="152"/>
      <c r="GF4" s="152"/>
      <c r="GG4" s="152"/>
      <c r="GH4" s="152"/>
      <c r="GI4" s="152"/>
      <c r="GJ4" s="152"/>
      <c r="GK4" s="152"/>
      <c r="GL4" s="152"/>
      <c r="GM4" s="152"/>
      <c r="GN4" s="152"/>
      <c r="GO4" s="152"/>
      <c r="GP4" s="152"/>
      <c r="GQ4" s="152"/>
      <c r="GR4" s="152"/>
      <c r="GS4" s="152"/>
      <c r="GT4" s="152"/>
      <c r="GU4" s="152"/>
      <c r="GV4" s="152"/>
      <c r="GW4" s="152"/>
      <c r="GX4" s="152"/>
      <c r="GY4" s="152"/>
      <c r="GZ4" s="152"/>
      <c r="HA4" s="152"/>
      <c r="HB4" s="152"/>
      <c r="HC4" s="152"/>
      <c r="HD4" s="152"/>
      <c r="HE4" s="152"/>
      <c r="HF4" s="152"/>
      <c r="HG4" s="152"/>
      <c r="HH4" s="152"/>
      <c r="HI4" s="152"/>
      <c r="HJ4" s="152"/>
      <c r="HK4" s="152"/>
      <c r="HL4" s="152"/>
      <c r="HM4" s="152"/>
      <c r="HN4" s="152"/>
      <c r="HO4" s="152"/>
      <c r="HP4" s="152"/>
      <c r="HQ4" s="152"/>
      <c r="HR4" s="152"/>
      <c r="HS4" s="152"/>
      <c r="HT4" s="152"/>
      <c r="HU4" s="152"/>
      <c r="HV4" s="152"/>
      <c r="HW4" s="152"/>
      <c r="HX4" s="152"/>
      <c r="HY4" s="152"/>
      <c r="HZ4" s="152"/>
      <c r="IA4" s="152"/>
      <c r="IB4" s="152"/>
      <c r="IC4" s="152"/>
      <c r="ID4" s="152"/>
      <c r="IE4" s="152"/>
      <c r="IF4" s="152"/>
      <c r="IG4" s="152"/>
      <c r="IH4" s="152"/>
      <c r="II4" s="152"/>
      <c r="IJ4" s="152"/>
      <c r="IK4" s="152"/>
      <c r="IL4" s="152"/>
      <c r="IM4" s="152"/>
      <c r="IN4" s="152"/>
      <c r="IO4" s="152"/>
      <c r="IP4" s="152"/>
      <c r="IQ4" s="152"/>
      <c r="IR4" s="152"/>
      <c r="IS4" s="152"/>
      <c r="IT4" s="152"/>
      <c r="IU4" s="152"/>
      <c r="IV4" s="152"/>
      <c r="IW4" s="152"/>
      <c r="IX4" s="152"/>
      <c r="IY4" s="152"/>
      <c r="IZ4" s="152"/>
      <c r="JA4" s="152"/>
      <c r="JB4" s="152"/>
      <c r="JC4" s="152"/>
      <c r="JD4" s="152"/>
      <c r="JE4" s="152"/>
      <c r="JF4" s="152"/>
      <c r="JG4" s="152"/>
      <c r="JH4" s="152"/>
      <c r="JI4" s="152"/>
      <c r="JJ4" s="152"/>
      <c r="JK4" s="152"/>
      <c r="JL4" s="152"/>
      <c r="JM4" s="152"/>
      <c r="JN4" s="152"/>
      <c r="JO4" s="152"/>
      <c r="JP4" s="152"/>
      <c r="JQ4" s="152"/>
      <c r="JR4" s="152"/>
      <c r="JS4" s="152"/>
      <c r="JT4" s="152"/>
      <c r="JU4" s="152"/>
      <c r="JV4" s="152"/>
      <c r="JW4" s="152"/>
      <c r="JX4" s="152"/>
      <c r="JY4" s="152"/>
      <c r="JZ4" s="152"/>
      <c r="KA4" s="152"/>
      <c r="KB4" s="152"/>
      <c r="KC4" s="152"/>
      <c r="KD4" s="152"/>
      <c r="KE4" s="152"/>
      <c r="KF4" s="152"/>
      <c r="KG4" s="152"/>
      <c r="KH4" s="152"/>
      <c r="KI4" s="152"/>
      <c r="KJ4" s="152"/>
      <c r="KK4" s="152"/>
      <c r="KL4" s="152"/>
      <c r="KM4" s="152"/>
      <c r="KN4" s="152"/>
      <c r="KO4" s="152"/>
      <c r="KP4" s="152"/>
      <c r="KQ4" s="152"/>
      <c r="KR4" s="152"/>
      <c r="KS4" s="152"/>
      <c r="KT4" s="152"/>
      <c r="KU4" s="152"/>
      <c r="KV4" s="152"/>
      <c r="KW4" s="152"/>
      <c r="KX4" s="152"/>
      <c r="KY4" s="152"/>
      <c r="KZ4" s="152"/>
      <c r="LA4" s="152"/>
      <c r="LB4" s="152"/>
      <c r="LC4" s="152"/>
      <c r="LD4" s="152"/>
      <c r="LE4" s="152"/>
      <c r="LF4" s="152"/>
      <c r="LG4" s="152"/>
      <c r="LH4" s="152"/>
      <c r="LI4" s="152"/>
      <c r="LJ4" s="152"/>
      <c r="LK4" s="152"/>
      <c r="LL4" s="152"/>
      <c r="LM4" s="152"/>
      <c r="LN4" s="152"/>
      <c r="LO4" s="152"/>
      <c r="LP4" s="152"/>
      <c r="LQ4" s="152"/>
      <c r="LR4" s="152"/>
      <c r="LS4" s="152"/>
      <c r="LT4" s="152"/>
      <c r="LU4" s="152"/>
      <c r="LV4" s="152"/>
      <c r="LW4" s="152"/>
      <c r="LX4" s="152"/>
      <c r="LY4" s="152"/>
      <c r="LZ4" s="152"/>
      <c r="MA4" s="152"/>
      <c r="MB4" s="152"/>
      <c r="MC4" s="152"/>
      <c r="MD4" s="152"/>
      <c r="ME4" s="152"/>
      <c r="MF4" s="152"/>
      <c r="MG4" s="152"/>
      <c r="MH4" s="152"/>
      <c r="MI4" s="152"/>
      <c r="MJ4" s="152"/>
      <c r="MK4" s="152"/>
      <c r="ML4" s="152"/>
      <c r="MM4" s="152"/>
      <c r="MN4" s="152"/>
      <c r="MO4" s="152"/>
      <c r="MP4" s="152"/>
      <c r="MQ4" s="152"/>
      <c r="MR4" s="152"/>
      <c r="MS4" s="152"/>
      <c r="MT4" s="152"/>
      <c r="MU4" s="152"/>
      <c r="MV4" s="152"/>
      <c r="MW4" s="152"/>
      <c r="MX4" s="152"/>
      <c r="MY4" s="152"/>
      <c r="MZ4" s="152"/>
      <c r="NA4" s="152"/>
      <c r="NB4" s="152"/>
      <c r="NC4" s="152"/>
      <c r="ND4" s="152"/>
      <c r="NE4" s="152"/>
      <c r="NF4" s="152"/>
      <c r="NG4" s="152"/>
      <c r="NH4" s="152"/>
      <c r="NI4" s="152"/>
      <c r="NJ4" s="152"/>
      <c r="NK4" s="152"/>
      <c r="NL4" s="152"/>
      <c r="NM4" s="152"/>
      <c r="NN4" s="152"/>
      <c r="NO4" s="152"/>
      <c r="NP4" s="152"/>
      <c r="NQ4" s="152"/>
      <c r="NR4" s="152"/>
      <c r="NS4" s="152"/>
      <c r="NT4" s="152"/>
      <c r="NU4" s="152"/>
      <c r="NV4" s="152"/>
      <c r="NW4" s="152"/>
      <c r="NX4" s="152"/>
      <c r="NY4" s="152"/>
      <c r="NZ4" s="152"/>
      <c r="OA4" s="152"/>
      <c r="OB4" s="152"/>
      <c r="OC4" s="152"/>
      <c r="OD4" s="152"/>
      <c r="OE4" s="152"/>
      <c r="OF4" s="152"/>
      <c r="OG4" s="152"/>
      <c r="OH4" s="152"/>
      <c r="OI4" s="152"/>
      <c r="OJ4" s="152"/>
      <c r="OK4" s="152"/>
      <c r="OL4" s="152"/>
      <c r="OM4" s="152"/>
      <c r="ON4" s="152"/>
      <c r="OO4" s="152"/>
      <c r="OP4" s="152"/>
      <c r="OQ4" s="152"/>
      <c r="OR4" s="152"/>
      <c r="OS4" s="152"/>
      <c r="OT4" s="152"/>
      <c r="OU4" s="152"/>
      <c r="OV4" s="152"/>
      <c r="OW4" s="152"/>
      <c r="OX4" s="152"/>
      <c r="OY4" s="152"/>
      <c r="OZ4" s="152"/>
      <c r="PA4" s="152"/>
      <c r="PB4" s="152"/>
      <c r="PC4" s="152"/>
      <c r="PD4" s="152"/>
      <c r="PE4" s="152"/>
      <c r="PF4" s="152"/>
      <c r="PG4" s="152"/>
      <c r="PH4" s="152"/>
      <c r="PI4" s="152"/>
      <c r="PJ4" s="152"/>
      <c r="PK4" s="152"/>
      <c r="PL4" s="152"/>
      <c r="PM4" s="152"/>
      <c r="PN4" s="152"/>
      <c r="PO4" s="152"/>
      <c r="PP4" s="152"/>
      <c r="PQ4" s="152"/>
      <c r="PR4" s="152"/>
      <c r="PS4" s="152"/>
      <c r="PT4" s="152"/>
      <c r="PU4" s="152"/>
      <c r="PV4" s="152"/>
      <c r="PW4" s="152"/>
      <c r="PX4" s="152"/>
      <c r="PY4" s="152"/>
      <c r="PZ4" s="152"/>
      <c r="QA4" s="152"/>
      <c r="QB4" s="152"/>
      <c r="QC4" s="152"/>
      <c r="QD4" s="152"/>
      <c r="QE4" s="152"/>
      <c r="QF4" s="152"/>
      <c r="QG4" s="152"/>
      <c r="QH4" s="152"/>
      <c r="QI4" s="152"/>
      <c r="QJ4" s="152"/>
      <c r="QK4" s="152"/>
      <c r="QL4" s="152"/>
      <c r="QM4" s="152"/>
      <c r="QN4" s="152"/>
      <c r="QO4" s="152"/>
      <c r="QP4" s="152"/>
      <c r="QQ4" s="152"/>
      <c r="QR4" s="152"/>
      <c r="QS4" s="152"/>
      <c r="QT4" s="152"/>
      <c r="QU4" s="152"/>
      <c r="QV4" s="152"/>
      <c r="QW4" s="152"/>
      <c r="QX4" s="152"/>
      <c r="QY4" s="152"/>
      <c r="QZ4" s="152"/>
      <c r="RA4" s="152"/>
      <c r="RB4" s="152"/>
      <c r="RC4" s="152"/>
      <c r="RD4" s="152"/>
      <c r="RE4" s="152"/>
      <c r="RF4" s="152"/>
      <c r="RG4" s="152"/>
      <c r="RH4" s="152"/>
      <c r="RI4" s="152"/>
      <c r="RJ4" s="152"/>
      <c r="RK4" s="152"/>
      <c r="RL4" s="152"/>
      <c r="RM4" s="152"/>
      <c r="RN4" s="152"/>
      <c r="RO4" s="152"/>
      <c r="RP4" s="152"/>
      <c r="RQ4" s="152"/>
      <c r="RR4" s="152"/>
      <c r="RS4" s="152"/>
      <c r="RT4" s="152"/>
      <c r="RU4" s="152"/>
      <c r="RV4" s="152"/>
      <c r="RW4" s="152"/>
      <c r="RX4" s="152"/>
      <c r="RY4" s="152"/>
      <c r="RZ4" s="152"/>
      <c r="SA4" s="152"/>
      <c r="SB4" s="152"/>
      <c r="SC4" s="152"/>
      <c r="SD4" s="152"/>
      <c r="SE4" s="152"/>
      <c r="SF4" s="152"/>
      <c r="SG4" s="152"/>
      <c r="SH4" s="152"/>
      <c r="SI4" s="152"/>
      <c r="SJ4" s="152"/>
      <c r="SK4" s="152"/>
      <c r="SL4" s="152"/>
      <c r="SM4" s="152"/>
      <c r="SN4" s="152"/>
      <c r="SO4" s="152"/>
      <c r="SP4" s="152"/>
      <c r="SQ4" s="152"/>
      <c r="SR4" s="152"/>
      <c r="SS4" s="152"/>
      <c r="ST4" s="152"/>
      <c r="SU4" s="152"/>
      <c r="SV4" s="152"/>
      <c r="SW4" s="152"/>
      <c r="SX4" s="152"/>
      <c r="SY4" s="152"/>
      <c r="SZ4" s="152"/>
      <c r="TA4" s="152"/>
      <c r="TB4" s="152"/>
      <c r="TC4" s="152"/>
      <c r="TD4" s="152"/>
      <c r="TE4" s="152"/>
      <c r="TF4" s="152"/>
      <c r="TG4" s="152"/>
      <c r="TH4" s="152"/>
      <c r="TI4" s="152"/>
      <c r="TJ4" s="152"/>
      <c r="TK4" s="152"/>
      <c r="TL4" s="152"/>
      <c r="TM4" s="152"/>
      <c r="TN4" s="152"/>
      <c r="TO4" s="152"/>
      <c r="TP4" s="152"/>
      <c r="TQ4" s="152"/>
      <c r="TR4" s="152"/>
      <c r="TS4" s="152"/>
      <c r="TT4" s="152"/>
      <c r="TU4" s="152"/>
      <c r="TV4" s="152"/>
      <c r="TW4" s="152"/>
      <c r="TX4" s="152"/>
      <c r="TY4" s="152"/>
      <c r="TZ4" s="152"/>
      <c r="UA4" s="152"/>
      <c r="UB4" s="152"/>
      <c r="UC4" s="152"/>
      <c r="UD4" s="152"/>
      <c r="UE4" s="152"/>
      <c r="UF4" s="152"/>
      <c r="UG4" s="152"/>
      <c r="UH4" s="152"/>
      <c r="UI4" s="152"/>
      <c r="UJ4" s="152"/>
      <c r="UK4" s="152"/>
      <c r="UL4" s="152"/>
      <c r="UM4" s="152"/>
      <c r="UN4" s="152"/>
      <c r="UO4" s="152"/>
      <c r="UP4" s="152"/>
      <c r="UQ4" s="152"/>
      <c r="UR4" s="152"/>
      <c r="US4" s="152"/>
      <c r="UT4" s="152"/>
      <c r="UU4" s="152"/>
      <c r="UV4" s="152"/>
      <c r="UW4" s="152"/>
      <c r="UX4" s="152"/>
      <c r="UY4" s="152"/>
      <c r="UZ4" s="152"/>
      <c r="VA4" s="152"/>
      <c r="VB4" s="152"/>
      <c r="VC4" s="152"/>
      <c r="VD4" s="152"/>
      <c r="VE4" s="152"/>
      <c r="VF4" s="152"/>
      <c r="VG4" s="152"/>
      <c r="VH4" s="152"/>
      <c r="VI4" s="152"/>
      <c r="VJ4" s="152"/>
      <c r="VK4" s="152"/>
      <c r="VL4" s="152"/>
      <c r="VM4" s="152"/>
      <c r="VN4" s="152"/>
      <c r="VO4" s="152"/>
      <c r="VP4" s="152"/>
      <c r="VQ4" s="152"/>
      <c r="VR4" s="152"/>
      <c r="VS4" s="152"/>
      <c r="VT4" s="152"/>
      <c r="VU4" s="152"/>
      <c r="VV4" s="152"/>
      <c r="VW4" s="152"/>
      <c r="VX4" s="152"/>
      <c r="VY4" s="152"/>
      <c r="VZ4" s="152"/>
      <c r="WA4" s="152"/>
      <c r="WB4" s="152"/>
      <c r="WC4" s="152"/>
      <c r="WD4" s="152"/>
      <c r="WE4" s="152"/>
      <c r="WF4" s="152"/>
      <c r="WG4" s="152"/>
      <c r="WH4" s="152"/>
      <c r="WI4" s="152"/>
      <c r="WJ4" s="152"/>
      <c r="WK4" s="152"/>
      <c r="WL4" s="152"/>
      <c r="WM4" s="152"/>
      <c r="WN4" s="152"/>
      <c r="WO4" s="152"/>
      <c r="WP4" s="152"/>
      <c r="WQ4" s="152"/>
      <c r="WR4" s="152"/>
      <c r="WS4" s="152"/>
      <c r="WT4" s="152"/>
      <c r="WU4" s="152"/>
      <c r="WV4" s="152"/>
      <c r="WW4" s="152"/>
      <c r="WX4" s="152"/>
      <c r="WY4" s="152"/>
      <c r="WZ4" s="152"/>
      <c r="XA4" s="152"/>
      <c r="XB4" s="152"/>
      <c r="XC4" s="152"/>
      <c r="XD4" s="152"/>
      <c r="XE4" s="152"/>
      <c r="XF4" s="152"/>
      <c r="XG4" s="152"/>
      <c r="XH4" s="152"/>
      <c r="XI4" s="152"/>
      <c r="XJ4" s="152"/>
      <c r="XK4" s="152"/>
      <c r="XL4" s="152"/>
      <c r="XM4" s="152"/>
      <c r="XN4" s="152"/>
      <c r="XO4" s="152"/>
      <c r="XP4" s="152"/>
      <c r="XQ4" s="152"/>
      <c r="XR4" s="152"/>
      <c r="XS4" s="152"/>
      <c r="XT4" s="152"/>
      <c r="XU4" s="152"/>
      <c r="XV4" s="152"/>
      <c r="XW4" s="152"/>
      <c r="XX4" s="152"/>
      <c r="XY4" s="152"/>
      <c r="XZ4" s="152"/>
      <c r="YA4" s="152"/>
      <c r="YB4" s="152"/>
      <c r="YC4" s="152"/>
      <c r="YD4" s="152"/>
      <c r="YE4" s="152"/>
      <c r="YF4" s="152"/>
      <c r="YG4" s="152"/>
      <c r="YH4" s="152"/>
      <c r="YI4" s="152"/>
      <c r="YJ4" s="152"/>
      <c r="YK4" s="152"/>
      <c r="YL4" s="152"/>
      <c r="YM4" s="152"/>
      <c r="YN4" s="152"/>
      <c r="YO4" s="152"/>
      <c r="YP4" s="152"/>
      <c r="YQ4" s="152"/>
      <c r="YR4" s="152"/>
      <c r="YS4" s="152"/>
      <c r="YT4" s="152"/>
      <c r="YU4" s="152"/>
      <c r="YV4" s="152"/>
      <c r="YW4" s="152"/>
      <c r="YX4" s="152"/>
      <c r="YY4" s="152"/>
      <c r="YZ4" s="152"/>
      <c r="ZA4" s="152"/>
      <c r="ZB4" s="152"/>
      <c r="ZC4" s="152"/>
      <c r="ZD4" s="152"/>
      <c r="ZE4" s="152"/>
      <c r="ZF4" s="152"/>
      <c r="ZG4" s="152"/>
      <c r="ZH4" s="152"/>
      <c r="ZI4" s="152"/>
      <c r="ZJ4" s="152"/>
      <c r="ZK4" s="152"/>
      <c r="ZL4" s="152"/>
      <c r="ZM4" s="152"/>
      <c r="ZN4" s="152"/>
      <c r="ZO4" s="152"/>
      <c r="ZP4" s="152"/>
      <c r="ZQ4" s="152"/>
      <c r="ZR4" s="152"/>
      <c r="ZS4" s="152"/>
      <c r="ZT4" s="152"/>
      <c r="ZU4" s="152"/>
      <c r="ZV4" s="152"/>
      <c r="ZW4" s="152"/>
      <c r="ZX4" s="152"/>
      <c r="ZY4" s="152"/>
      <c r="ZZ4" s="152"/>
      <c r="AAA4" s="152"/>
      <c r="AAB4" s="152"/>
      <c r="AAC4" s="152"/>
      <c r="AAD4" s="152"/>
      <c r="AAE4" s="152"/>
      <c r="AAF4" s="152"/>
      <c r="AAG4" s="152"/>
      <c r="AAH4" s="152"/>
      <c r="AAI4" s="152"/>
      <c r="AAJ4" s="152"/>
      <c r="AAK4" s="152"/>
      <c r="AAL4" s="152"/>
      <c r="AAM4" s="152"/>
      <c r="AAN4" s="152"/>
      <c r="AAO4" s="152"/>
      <c r="AAP4" s="152"/>
      <c r="AAQ4" s="152"/>
      <c r="AAR4" s="152"/>
      <c r="AAS4" s="152"/>
      <c r="AAT4" s="152"/>
      <c r="AAU4" s="152"/>
      <c r="AAV4" s="152"/>
      <c r="AAW4" s="152"/>
      <c r="AAX4" s="152"/>
      <c r="AAY4" s="152"/>
      <c r="AAZ4" s="152"/>
      <c r="ABA4" s="152"/>
      <c r="ABB4" s="152"/>
      <c r="ABC4" s="152"/>
      <c r="ABD4" s="152"/>
      <c r="ABE4" s="152"/>
      <c r="ABF4" s="152"/>
      <c r="ABG4" s="152"/>
      <c r="ABH4" s="152"/>
      <c r="ABI4" s="152"/>
      <c r="ABJ4" s="152"/>
      <c r="ABK4" s="152"/>
      <c r="ABL4" s="152"/>
      <c r="ABM4" s="152"/>
      <c r="ABN4" s="152"/>
      <c r="ABO4" s="152"/>
      <c r="ABP4" s="152"/>
      <c r="ABQ4" s="152"/>
      <c r="ABR4" s="152"/>
      <c r="ABS4" s="152"/>
      <c r="ABT4" s="152"/>
      <c r="ABU4" s="152"/>
      <c r="ABV4" s="152"/>
      <c r="ABW4" s="152"/>
      <c r="ABX4" s="152"/>
      <c r="ABY4" s="152"/>
      <c r="ABZ4" s="152"/>
      <c r="ACA4" s="152"/>
      <c r="ACB4" s="152"/>
      <c r="ACC4" s="152"/>
      <c r="ACD4" s="152"/>
      <c r="ACE4" s="152"/>
      <c r="ACF4" s="152"/>
      <c r="ACG4" s="152"/>
      <c r="ACH4" s="152"/>
      <c r="ACI4" s="152"/>
      <c r="ACJ4" s="152"/>
      <c r="ACK4" s="152"/>
      <c r="ACL4" s="152"/>
      <c r="ACM4" s="152"/>
      <c r="ACN4" s="152"/>
      <c r="ACO4" s="152"/>
      <c r="ACP4" s="152"/>
      <c r="ACQ4" s="152"/>
      <c r="ACR4" s="152"/>
      <c r="ACS4" s="152"/>
      <c r="ACT4" s="152"/>
      <c r="ACU4" s="152"/>
      <c r="ACV4" s="152"/>
      <c r="ACW4" s="152"/>
      <c r="ACX4" s="152"/>
      <c r="ACY4" s="152"/>
      <c r="ACZ4" s="152"/>
      <c r="ADA4" s="152"/>
      <c r="ADB4" s="152"/>
      <c r="ADC4" s="152"/>
      <c r="ADD4" s="152"/>
      <c r="ADE4" s="152"/>
      <c r="ADF4" s="152"/>
      <c r="ADG4" s="152"/>
      <c r="ADH4" s="152"/>
      <c r="ADI4" s="152"/>
      <c r="ADJ4" s="152"/>
      <c r="ADK4" s="152"/>
      <c r="ADL4" s="152"/>
      <c r="ADM4" s="152"/>
      <c r="ADN4" s="152"/>
      <c r="ADO4" s="152"/>
      <c r="ADP4" s="152"/>
      <c r="ADQ4" s="152"/>
      <c r="ADR4" s="152"/>
      <c r="ADS4" s="152"/>
      <c r="ADT4" s="152"/>
      <c r="ADU4" s="152"/>
      <c r="ADV4" s="152"/>
      <c r="ADW4" s="152"/>
      <c r="ADX4" s="152"/>
      <c r="ADY4" s="152"/>
      <c r="ADZ4" s="152"/>
      <c r="AEA4" s="152"/>
      <c r="AEB4" s="152"/>
      <c r="AEC4" s="152"/>
      <c r="AED4" s="152"/>
      <c r="AEE4" s="152"/>
      <c r="AEF4" s="152"/>
      <c r="AEG4" s="152"/>
      <c r="AEH4" s="152"/>
      <c r="AEI4" s="152"/>
      <c r="AEJ4" s="152"/>
      <c r="AEK4" s="152"/>
      <c r="AEL4" s="152"/>
      <c r="AEM4" s="152"/>
      <c r="AEN4" s="152"/>
      <c r="AEO4" s="152"/>
      <c r="AEP4" s="152"/>
      <c r="AEQ4" s="152"/>
      <c r="AER4" s="152"/>
      <c r="AES4" s="152"/>
      <c r="AET4" s="152"/>
      <c r="AEU4" s="152"/>
      <c r="AEV4" s="152"/>
      <c r="AEW4" s="152"/>
      <c r="AEX4" s="152"/>
      <c r="AEY4" s="152"/>
      <c r="AEZ4" s="152"/>
      <c r="AFA4" s="152"/>
      <c r="AFB4" s="152"/>
      <c r="AFC4" s="152"/>
      <c r="AFD4" s="152"/>
      <c r="AFE4" s="152"/>
      <c r="AFF4" s="152"/>
      <c r="AFG4" s="152"/>
      <c r="AFH4" s="152"/>
      <c r="AFI4" s="152"/>
      <c r="AFJ4" s="152"/>
      <c r="AFK4" s="152"/>
      <c r="AFL4" s="152"/>
      <c r="AFM4" s="152"/>
      <c r="AFN4" s="152"/>
      <c r="AFO4" s="152"/>
      <c r="AFP4" s="152"/>
      <c r="AFQ4" s="152"/>
      <c r="AFR4" s="152"/>
      <c r="AFS4" s="152"/>
      <c r="AFT4" s="152"/>
      <c r="AFU4" s="152"/>
      <c r="AFV4" s="152"/>
      <c r="AFW4" s="152"/>
      <c r="AFX4" s="152"/>
      <c r="AFY4" s="152"/>
      <c r="AFZ4" s="152"/>
      <c r="AGA4" s="152"/>
      <c r="AGB4" s="152"/>
      <c r="AGC4" s="152"/>
      <c r="AGD4" s="152"/>
      <c r="AGE4" s="152"/>
      <c r="AGF4" s="152"/>
      <c r="AGG4" s="152"/>
      <c r="AGH4" s="152"/>
      <c r="AGI4" s="152"/>
      <c r="AGJ4" s="152"/>
      <c r="AGK4" s="152"/>
      <c r="AGL4" s="152"/>
      <c r="AGM4" s="152"/>
      <c r="AGN4" s="152"/>
      <c r="AGO4" s="152"/>
      <c r="AGP4" s="152"/>
      <c r="AGQ4" s="152"/>
      <c r="AGR4" s="152"/>
      <c r="AGS4" s="152"/>
      <c r="AGT4" s="152"/>
      <c r="AGU4" s="152"/>
      <c r="AGV4" s="152"/>
      <c r="AGW4" s="152"/>
      <c r="AGX4" s="152"/>
      <c r="AGY4" s="152"/>
      <c r="AGZ4" s="152"/>
      <c r="AHA4" s="152"/>
      <c r="AHB4" s="152"/>
      <c r="AHC4" s="152"/>
      <c r="AHD4" s="152"/>
      <c r="AHE4" s="152"/>
      <c r="AHF4" s="152"/>
      <c r="AHG4" s="152"/>
      <c r="AHH4" s="152"/>
      <c r="AHI4" s="152"/>
      <c r="AHJ4" s="152"/>
      <c r="AHK4" s="152"/>
      <c r="AHL4" s="152"/>
      <c r="AHM4" s="152"/>
      <c r="AHN4" s="152"/>
      <c r="AHO4" s="152"/>
      <c r="AHP4" s="152"/>
      <c r="AHQ4" s="152"/>
      <c r="AHR4" s="152"/>
      <c r="AHS4" s="152"/>
      <c r="AHT4" s="152"/>
      <c r="AHU4" s="152"/>
      <c r="AHV4" s="152"/>
      <c r="AHW4" s="152"/>
      <c r="AHX4" s="152"/>
      <c r="AHY4" s="152"/>
      <c r="AHZ4" s="152"/>
      <c r="AIA4" s="152"/>
      <c r="AIB4" s="152"/>
      <c r="AIC4" s="152"/>
      <c r="AID4" s="152"/>
      <c r="AIE4" s="152"/>
      <c r="AIF4" s="152"/>
      <c r="AIG4" s="152"/>
      <c r="AIH4" s="152"/>
      <c r="AII4" s="152"/>
      <c r="AIJ4" s="152"/>
      <c r="AIK4" s="152"/>
      <c r="AIL4" s="152"/>
      <c r="AIM4" s="152"/>
      <c r="AIN4" s="152"/>
      <c r="AIO4" s="152"/>
      <c r="AIP4" s="152"/>
      <c r="AIQ4" s="152"/>
      <c r="AIR4" s="152"/>
      <c r="AIS4" s="152"/>
      <c r="AIT4" s="152"/>
      <c r="AIU4" s="152"/>
      <c r="AIV4" s="152"/>
      <c r="AIW4" s="152"/>
      <c r="AIX4" s="152"/>
      <c r="AIY4" s="152"/>
      <c r="AIZ4" s="152"/>
      <c r="AJA4" s="152"/>
      <c r="AJB4" s="152"/>
      <c r="AJC4" s="152"/>
      <c r="AJD4" s="152"/>
      <c r="AJE4" s="152"/>
      <c r="AJF4" s="152"/>
      <c r="AJG4" s="152"/>
      <c r="AJH4" s="152"/>
      <c r="AJI4" s="152"/>
      <c r="AJJ4" s="152"/>
      <c r="AJK4" s="152"/>
      <c r="AJL4" s="152"/>
      <c r="AJM4" s="152"/>
      <c r="AJN4" s="152"/>
      <c r="AJO4" s="152"/>
      <c r="AJP4" s="152"/>
      <c r="AJQ4" s="152"/>
      <c r="AJR4" s="152"/>
      <c r="AJS4" s="152"/>
      <c r="AJT4" s="152"/>
      <c r="AJU4" s="152"/>
      <c r="AJV4" s="152"/>
      <c r="AJW4" s="152"/>
      <c r="AJX4" s="152"/>
      <c r="AJY4" s="152"/>
      <c r="AJZ4" s="152"/>
      <c r="AKA4" s="152"/>
      <c r="AKB4" s="152"/>
      <c r="AKC4" s="152"/>
      <c r="AKD4" s="152"/>
      <c r="AKE4" s="152"/>
      <c r="AKF4" s="152"/>
      <c r="AKG4" s="152"/>
      <c r="AKH4" s="152"/>
      <c r="AKI4" s="152"/>
      <c r="AKJ4" s="152"/>
      <c r="AKK4" s="152"/>
      <c r="AKL4" s="152"/>
      <c r="AKM4" s="152"/>
      <c r="AKN4" s="152"/>
      <c r="AKO4" s="152"/>
      <c r="AKP4" s="152"/>
      <c r="AKQ4" s="152"/>
      <c r="AKR4" s="152"/>
      <c r="AKS4" s="152"/>
      <c r="AKT4" s="152"/>
      <c r="AKU4" s="152"/>
      <c r="AKV4" s="152"/>
      <c r="AKW4" s="152"/>
      <c r="AKX4" s="152"/>
      <c r="AKY4" s="152"/>
      <c r="AKZ4" s="152"/>
      <c r="ALA4" s="152"/>
      <c r="ALB4" s="152"/>
      <c r="ALC4" s="152"/>
      <c r="ALD4" s="152"/>
      <c r="ALE4" s="152"/>
      <c r="ALF4" s="152"/>
      <c r="ALG4" s="152"/>
      <c r="ALH4" s="152"/>
      <c r="ALI4" s="152"/>
      <c r="ALJ4" s="152"/>
      <c r="ALK4" s="152"/>
      <c r="ALL4" s="152"/>
      <c r="ALM4" s="152"/>
    </row>
    <row r="5" spans="1:1001" s="19" customFormat="1" x14ac:dyDescent="0.2">
      <c r="A5" s="195" t="s">
        <v>113</v>
      </c>
      <c r="B5" s="195"/>
      <c r="C5" s="195"/>
    </row>
    <row r="6" spans="1:1001" s="19" customFormat="1" x14ac:dyDescent="0.2"/>
    <row r="7" spans="1:1001" s="19" customFormat="1" ht="21.75" customHeight="1" x14ac:dyDescent="0.2">
      <c r="A7" s="144" t="s">
        <v>27</v>
      </c>
      <c r="B7" s="195" t="s">
        <v>28</v>
      </c>
      <c r="C7" s="195"/>
    </row>
    <row r="8" spans="1:1001" s="19" customFormat="1" x14ac:dyDescent="0.2">
      <c r="A8" s="147" t="s">
        <v>58</v>
      </c>
      <c r="B8" s="207" t="s">
        <v>63</v>
      </c>
      <c r="C8" s="207"/>
    </row>
    <row r="9" spans="1:1001" s="19" customFormat="1" x14ac:dyDescent="0.2">
      <c r="A9" s="147"/>
      <c r="B9" s="147"/>
      <c r="C9" s="147"/>
    </row>
    <row r="10" spans="1:1001" s="19" customFormat="1" ht="44.25" customHeight="1" x14ac:dyDescent="0.2">
      <c r="A10" s="19" t="s">
        <v>29</v>
      </c>
      <c r="B10" s="154" t="s">
        <v>58</v>
      </c>
      <c r="C10" s="196" t="s">
        <v>66</v>
      </c>
      <c r="D10" s="196"/>
      <c r="E10" s="196"/>
    </row>
    <row r="11" spans="1:1001" s="19" customFormat="1" ht="29.25" customHeight="1" x14ac:dyDescent="0.2">
      <c r="A11" s="19" t="s">
        <v>30</v>
      </c>
      <c r="B11" s="154">
        <v>32001</v>
      </c>
      <c r="C11" s="155"/>
      <c r="D11" s="155"/>
      <c r="E11" s="155"/>
    </row>
    <row r="12" spans="1:1001" s="19" customFormat="1" ht="34.5" x14ac:dyDescent="0.2">
      <c r="A12" s="19" t="s">
        <v>31</v>
      </c>
      <c r="B12" s="147" t="s">
        <v>59</v>
      </c>
      <c r="C12" s="151" t="s">
        <v>65</v>
      </c>
      <c r="D12" s="151" t="s">
        <v>84</v>
      </c>
      <c r="E12" s="151" t="s">
        <v>85</v>
      </c>
    </row>
    <row r="13" spans="1:1001" s="19" customFormat="1" x14ac:dyDescent="0.2">
      <c r="A13" s="19" t="s">
        <v>32</v>
      </c>
      <c r="B13" s="147" t="s">
        <v>60</v>
      </c>
      <c r="C13" s="147"/>
      <c r="D13" s="147"/>
      <c r="E13" s="147"/>
    </row>
    <row r="14" spans="1:1001" s="19" customFormat="1" ht="51.75" x14ac:dyDescent="0.2">
      <c r="A14" s="19" t="s">
        <v>33</v>
      </c>
      <c r="B14" s="147" t="s">
        <v>61</v>
      </c>
      <c r="C14" s="147"/>
      <c r="D14" s="147"/>
      <c r="E14" s="147"/>
    </row>
    <row r="15" spans="1:1001" s="19" customFormat="1" ht="51.75" x14ac:dyDescent="0.2">
      <c r="A15" s="19" t="s">
        <v>34</v>
      </c>
      <c r="B15" s="147" t="s">
        <v>62</v>
      </c>
      <c r="C15" s="147"/>
      <c r="D15" s="147"/>
      <c r="E15" s="147"/>
    </row>
    <row r="16" spans="1:1001" s="108" customFormat="1" x14ac:dyDescent="0.2">
      <c r="A16" s="211" t="s">
        <v>35</v>
      </c>
      <c r="B16" s="211"/>
      <c r="C16" s="156"/>
      <c r="D16" s="156"/>
      <c r="E16" s="156"/>
    </row>
    <row r="17" spans="1:1016" s="143" customFormat="1" x14ac:dyDescent="0.2">
      <c r="A17" s="212" t="s">
        <v>36</v>
      </c>
      <c r="B17" s="212"/>
      <c r="C17" s="142">
        <v>547154.69999999995</v>
      </c>
      <c r="D17" s="142">
        <v>547154.69999999995</v>
      </c>
      <c r="E17" s="142">
        <v>547154.69999999995</v>
      </c>
    </row>
    <row r="18" spans="1:1016" s="143" customFormat="1" x14ac:dyDescent="0.2">
      <c r="A18" s="140"/>
      <c r="B18" s="140"/>
      <c r="C18" s="142"/>
      <c r="D18" s="142"/>
      <c r="E18" s="142"/>
    </row>
    <row r="19" spans="1:1016" s="145" customFormat="1" x14ac:dyDescent="0.3">
      <c r="A19" s="148" t="s">
        <v>27</v>
      </c>
      <c r="B19" s="148" t="s">
        <v>28</v>
      </c>
      <c r="ALX19" s="146"/>
      <c r="ALY19" s="146"/>
      <c r="ALZ19" s="146"/>
      <c r="AMA19" s="146"/>
      <c r="AMB19" s="146"/>
    </row>
    <row r="20" spans="1:1016" s="145" customFormat="1" x14ac:dyDescent="0.3">
      <c r="A20" s="153">
        <v>1220</v>
      </c>
      <c r="B20" s="153" t="s">
        <v>139</v>
      </c>
      <c r="ALX20" s="146"/>
      <c r="ALY20" s="146"/>
      <c r="ALZ20" s="146"/>
      <c r="AMA20" s="146"/>
      <c r="AMB20" s="146"/>
    </row>
    <row r="21" spans="1:1016" s="19" customFormat="1" ht="17.25" customHeight="1" x14ac:dyDescent="0.3">
      <c r="A21" s="195" t="s">
        <v>81</v>
      </c>
      <c r="B21" s="195"/>
      <c r="C21" s="150"/>
      <c r="D21" s="150"/>
      <c r="E21" s="150"/>
      <c r="ALX21" s="18"/>
      <c r="ALY21" s="18"/>
      <c r="ALZ21" s="18"/>
      <c r="AMA21" s="18"/>
      <c r="AMB21" s="18"/>
    </row>
    <row r="22" spans="1:1016" s="19" customFormat="1" x14ac:dyDescent="0.3">
      <c r="A22" s="150"/>
      <c r="B22" s="150"/>
      <c r="C22" s="150"/>
      <c r="D22" s="150"/>
      <c r="E22" s="150"/>
      <c r="ALX22" s="18"/>
      <c r="ALY22" s="18"/>
      <c r="ALZ22" s="18"/>
      <c r="AMA22" s="18"/>
      <c r="AMB22" s="18"/>
    </row>
    <row r="23" spans="1:1016" s="19" customFormat="1" ht="46.5" customHeight="1" x14ac:dyDescent="0.3">
      <c r="A23" s="150" t="s">
        <v>29</v>
      </c>
      <c r="B23" s="153">
        <v>1220</v>
      </c>
      <c r="C23" s="196" t="s">
        <v>111</v>
      </c>
      <c r="D23" s="196"/>
      <c r="E23" s="196"/>
      <c r="ALX23" s="18"/>
      <c r="ALY23" s="18"/>
      <c r="ALZ23" s="18"/>
      <c r="AMA23" s="18"/>
      <c r="AMB23" s="18"/>
    </row>
    <row r="24" spans="1:1016" s="19" customFormat="1" ht="34.5" x14ac:dyDescent="0.3">
      <c r="A24" s="150" t="s">
        <v>30</v>
      </c>
      <c r="B24" s="153" t="s">
        <v>125</v>
      </c>
      <c r="C24" s="151" t="s">
        <v>65</v>
      </c>
      <c r="D24" s="151" t="s">
        <v>84</v>
      </c>
      <c r="E24" s="151" t="s">
        <v>85</v>
      </c>
      <c r="ALX24" s="18"/>
      <c r="ALY24" s="18"/>
      <c r="ALZ24" s="18"/>
      <c r="AMA24" s="18"/>
      <c r="AMB24" s="18"/>
    </row>
    <row r="25" spans="1:1016" s="19" customFormat="1" ht="51.75" x14ac:dyDescent="0.3">
      <c r="A25" s="150" t="s">
        <v>31</v>
      </c>
      <c r="B25" s="153" t="s">
        <v>140</v>
      </c>
      <c r="C25" s="150"/>
      <c r="D25" s="153"/>
      <c r="E25" s="150"/>
      <c r="ALX25" s="18"/>
      <c r="ALY25" s="18"/>
      <c r="ALZ25" s="18"/>
      <c r="AMA25" s="18"/>
      <c r="AMB25" s="18"/>
    </row>
    <row r="26" spans="1:1016" s="19" customFormat="1" ht="86.25" x14ac:dyDescent="0.3">
      <c r="A26" s="150" t="s">
        <v>32</v>
      </c>
      <c r="B26" s="153" t="s">
        <v>141</v>
      </c>
      <c r="C26" s="150"/>
      <c r="D26" s="153"/>
      <c r="E26" s="150"/>
      <c r="ALX26" s="18"/>
      <c r="ALY26" s="18"/>
      <c r="ALZ26" s="18"/>
      <c r="AMA26" s="18"/>
      <c r="AMB26" s="18"/>
    </row>
    <row r="27" spans="1:1016" s="19" customFormat="1" x14ac:dyDescent="0.3">
      <c r="A27" s="150" t="s">
        <v>33</v>
      </c>
      <c r="B27" s="153" t="s">
        <v>126</v>
      </c>
      <c r="C27" s="150"/>
      <c r="D27" s="153"/>
      <c r="E27" s="150"/>
      <c r="ALX27" s="18"/>
      <c r="ALY27" s="18"/>
      <c r="ALZ27" s="18"/>
      <c r="AMA27" s="18"/>
      <c r="AMB27" s="18"/>
    </row>
    <row r="28" spans="1:1016" s="19" customFormat="1" ht="49.5" x14ac:dyDescent="0.3">
      <c r="A28" s="122" t="s">
        <v>34</v>
      </c>
      <c r="B28" s="124" t="s">
        <v>142</v>
      </c>
      <c r="C28" s="124"/>
      <c r="D28" s="124"/>
      <c r="E28" s="124"/>
      <c r="ALX28" s="18"/>
      <c r="ALY28" s="18"/>
      <c r="ALZ28" s="18"/>
      <c r="AMA28" s="18"/>
      <c r="AMB28" s="18"/>
    </row>
    <row r="29" spans="1:1016" s="19" customFormat="1" ht="17.25" customHeight="1" x14ac:dyDescent="0.3">
      <c r="A29" s="150" t="s">
        <v>127</v>
      </c>
      <c r="B29" s="153"/>
      <c r="C29" s="150"/>
      <c r="D29" s="153"/>
      <c r="E29" s="150"/>
      <c r="ALX29" s="18"/>
      <c r="ALY29" s="18"/>
      <c r="ALZ29" s="18"/>
      <c r="AMA29" s="18"/>
      <c r="AMB29" s="18"/>
    </row>
    <row r="30" spans="1:1016" s="19" customFormat="1" ht="17.25" customHeight="1" x14ac:dyDescent="0.3">
      <c r="A30" s="193" t="s">
        <v>35</v>
      </c>
      <c r="B30" s="193"/>
      <c r="C30" s="150"/>
      <c r="D30" s="149"/>
      <c r="E30" s="150"/>
      <c r="ALX30" s="18"/>
      <c r="ALY30" s="18"/>
      <c r="ALZ30" s="18"/>
      <c r="AMA30" s="18"/>
      <c r="AMB30" s="18"/>
    </row>
    <row r="31" spans="1:1016" x14ac:dyDescent="0.2">
      <c r="A31" s="194" t="s">
        <v>36</v>
      </c>
      <c r="B31" s="194"/>
      <c r="C31" s="142">
        <v>-547154.69999999995</v>
      </c>
      <c r="D31" s="142">
        <v>-547154.69999999995</v>
      </c>
      <c r="E31" s="142">
        <v>-547154.69999999995</v>
      </c>
    </row>
  </sheetData>
  <mergeCells count="14">
    <mergeCell ref="B7:C7"/>
    <mergeCell ref="B8:C8"/>
    <mergeCell ref="C10:E10"/>
    <mergeCell ref="A31:B31"/>
    <mergeCell ref="C1:E1"/>
    <mergeCell ref="B2:E2"/>
    <mergeCell ref="A3:E3"/>
    <mergeCell ref="A4:C4"/>
    <mergeCell ref="A5:C5"/>
    <mergeCell ref="A30:B30"/>
    <mergeCell ref="A16:B16"/>
    <mergeCell ref="A17:B17"/>
    <mergeCell ref="A21:B21"/>
    <mergeCell ref="C23:E23"/>
  </mergeCells>
  <pageMargins left="0.7" right="0.7" top="0.75" bottom="0.75" header="0.51180555555555496" footer="0.51180555555555496"/>
  <pageSetup paperSize="9" scale="85" firstPageNumber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5"/>
  <sheetViews>
    <sheetView view="pageBreakPreview" topLeftCell="A19" zoomScaleNormal="100" zoomScaleSheetLayoutView="100" workbookViewId="0">
      <selection activeCell="E19" sqref="E19"/>
    </sheetView>
  </sheetViews>
  <sheetFormatPr defaultColWidth="9.140625" defaultRowHeight="17.25" x14ac:dyDescent="0.2"/>
  <cols>
    <col min="1" max="1" width="15.28515625" style="82" customWidth="1"/>
    <col min="2" max="2" width="45.7109375" style="62" customWidth="1"/>
    <col min="3" max="3" width="11.5703125" style="83" customWidth="1"/>
    <col min="4" max="4" width="11.85546875" style="83" customWidth="1"/>
    <col min="5" max="5" width="22.5703125" style="84" customWidth="1"/>
    <col min="6" max="6" width="14.28515625" style="84" customWidth="1"/>
    <col min="7" max="7" width="18.42578125" style="84" customWidth="1"/>
    <col min="8" max="8" width="15.28515625" style="62" customWidth="1"/>
    <col min="9" max="12" width="9.140625" style="62"/>
    <col min="13" max="13" width="19.140625" style="62" bestFit="1" customWidth="1"/>
    <col min="14" max="1024" width="9.140625" style="62"/>
    <col min="1025" max="16384" width="9.140625" style="63"/>
  </cols>
  <sheetData>
    <row r="1" spans="1:1024" s="61" customFormat="1" x14ac:dyDescent="0.2">
      <c r="A1" s="60"/>
      <c r="B1" s="224" t="s">
        <v>86</v>
      </c>
      <c r="C1" s="224"/>
      <c r="D1" s="224"/>
      <c r="E1" s="224"/>
      <c r="F1" s="224"/>
      <c r="G1" s="224"/>
    </row>
    <row r="2" spans="1:1024" s="61" customFormat="1" x14ac:dyDescent="0.2">
      <c r="A2" s="224" t="s">
        <v>87</v>
      </c>
      <c r="B2" s="224"/>
      <c r="C2" s="224"/>
      <c r="D2" s="224"/>
      <c r="E2" s="224"/>
      <c r="F2" s="224"/>
      <c r="G2" s="224"/>
    </row>
    <row r="3" spans="1:1024" s="61" customFormat="1" x14ac:dyDescent="0.2">
      <c r="A3" s="224" t="s">
        <v>88</v>
      </c>
      <c r="B3" s="224"/>
      <c r="C3" s="224"/>
      <c r="D3" s="224"/>
      <c r="E3" s="224"/>
      <c r="F3" s="224"/>
      <c r="G3" s="224"/>
    </row>
    <row r="4" spans="1:1024" ht="44.25" customHeight="1" x14ac:dyDescent="0.2">
      <c r="A4" s="225" t="s">
        <v>89</v>
      </c>
      <c r="B4" s="225"/>
      <c r="C4" s="225"/>
      <c r="D4" s="225"/>
      <c r="E4" s="225"/>
      <c r="F4" s="225"/>
      <c r="G4" s="225"/>
    </row>
    <row r="5" spans="1:1024" x14ac:dyDescent="0.2">
      <c r="A5" s="226" t="s">
        <v>90</v>
      </c>
      <c r="B5" s="226" t="s">
        <v>91</v>
      </c>
      <c r="C5" s="226" t="s">
        <v>92</v>
      </c>
      <c r="D5" s="226" t="s">
        <v>93</v>
      </c>
      <c r="E5" s="227" t="s">
        <v>94</v>
      </c>
      <c r="F5" s="227" t="s">
        <v>95</v>
      </c>
      <c r="G5" s="227"/>
    </row>
    <row r="6" spans="1:1024" ht="51.75" x14ac:dyDescent="0.2">
      <c r="A6" s="226"/>
      <c r="B6" s="226"/>
      <c r="C6" s="226"/>
      <c r="D6" s="226"/>
      <c r="E6" s="227"/>
      <c r="F6" s="64" t="s">
        <v>96</v>
      </c>
      <c r="G6" s="65" t="s">
        <v>97</v>
      </c>
    </row>
    <row r="7" spans="1:1024" s="67" customFormat="1" ht="34.5" customHeight="1" x14ac:dyDescent="0.3">
      <c r="A7" s="213" t="s">
        <v>98</v>
      </c>
      <c r="B7" s="214"/>
      <c r="C7" s="214"/>
      <c r="D7" s="214"/>
      <c r="E7" s="214"/>
      <c r="F7" s="215"/>
      <c r="G7" s="66">
        <f>+G9</f>
        <v>547154.69999999995</v>
      </c>
    </row>
    <row r="8" spans="1:1024" s="20" customFormat="1" ht="34.5" x14ac:dyDescent="0.3">
      <c r="A8" s="68" t="s">
        <v>99</v>
      </c>
      <c r="B8" s="69" t="s">
        <v>100</v>
      </c>
      <c r="C8" s="69" t="s">
        <v>101</v>
      </c>
      <c r="D8" s="216" t="s">
        <v>118</v>
      </c>
      <c r="E8" s="217"/>
      <c r="F8" s="218"/>
      <c r="G8" s="70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/>
      <c r="DA8" s="71"/>
      <c r="DB8" s="71"/>
      <c r="DC8" s="71"/>
      <c r="DD8" s="71"/>
      <c r="DE8" s="71"/>
      <c r="DF8" s="71"/>
      <c r="DG8" s="71"/>
      <c r="DH8" s="71"/>
      <c r="DI8" s="71"/>
      <c r="DJ8" s="71"/>
      <c r="DK8" s="71"/>
      <c r="DL8" s="71"/>
      <c r="DM8" s="71"/>
      <c r="DN8" s="71"/>
      <c r="DO8" s="71"/>
      <c r="DP8" s="71"/>
      <c r="DQ8" s="71"/>
      <c r="DR8" s="71"/>
      <c r="DS8" s="71"/>
      <c r="DT8" s="71"/>
      <c r="DU8" s="71"/>
      <c r="DV8" s="71"/>
      <c r="DW8" s="71"/>
      <c r="DX8" s="71"/>
      <c r="DY8" s="71"/>
      <c r="DZ8" s="71"/>
      <c r="EA8" s="71"/>
      <c r="EB8" s="71"/>
      <c r="EC8" s="71"/>
      <c r="ED8" s="71"/>
      <c r="EE8" s="71"/>
      <c r="EF8" s="71"/>
      <c r="EG8" s="71"/>
      <c r="EH8" s="71"/>
      <c r="EI8" s="71"/>
      <c r="EJ8" s="71"/>
      <c r="EK8" s="71"/>
      <c r="EL8" s="71"/>
      <c r="EM8" s="71"/>
      <c r="EN8" s="71"/>
      <c r="EO8" s="71"/>
      <c r="EP8" s="71"/>
      <c r="EQ8" s="71"/>
      <c r="ER8" s="71"/>
      <c r="ES8" s="71"/>
      <c r="ET8" s="71"/>
      <c r="EU8" s="71"/>
      <c r="EV8" s="71"/>
      <c r="EW8" s="71"/>
      <c r="EX8" s="71"/>
      <c r="EY8" s="71"/>
      <c r="EZ8" s="71"/>
      <c r="FA8" s="71"/>
      <c r="FB8" s="71"/>
      <c r="FC8" s="71"/>
      <c r="FD8" s="71"/>
      <c r="FE8" s="71"/>
      <c r="FF8" s="71"/>
      <c r="FG8" s="71"/>
      <c r="FH8" s="71"/>
      <c r="FI8" s="71"/>
      <c r="FJ8" s="71"/>
      <c r="FK8" s="71"/>
      <c r="FL8" s="71"/>
      <c r="FM8" s="71"/>
      <c r="FN8" s="71"/>
      <c r="FO8" s="71"/>
      <c r="FP8" s="71"/>
      <c r="FQ8" s="71"/>
      <c r="FR8" s="71"/>
      <c r="FS8" s="71"/>
      <c r="FT8" s="71"/>
      <c r="FU8" s="71"/>
      <c r="FV8" s="71"/>
      <c r="FW8" s="71"/>
      <c r="FX8" s="71"/>
      <c r="FY8" s="71"/>
      <c r="FZ8" s="71"/>
      <c r="GA8" s="71"/>
      <c r="GB8" s="71"/>
      <c r="GC8" s="71"/>
      <c r="GD8" s="71"/>
      <c r="GE8" s="71"/>
      <c r="GF8" s="71"/>
      <c r="GG8" s="71"/>
      <c r="GH8" s="71"/>
      <c r="GI8" s="71"/>
      <c r="GJ8" s="71"/>
      <c r="GK8" s="71"/>
      <c r="GL8" s="71"/>
      <c r="GM8" s="71"/>
      <c r="GN8" s="71"/>
      <c r="GO8" s="71"/>
      <c r="GP8" s="71"/>
      <c r="GQ8" s="71"/>
      <c r="GR8" s="71"/>
      <c r="GS8" s="71"/>
      <c r="GT8" s="71"/>
      <c r="GU8" s="71"/>
      <c r="GV8" s="71"/>
      <c r="GW8" s="71"/>
      <c r="GX8" s="71"/>
      <c r="GY8" s="71"/>
      <c r="GZ8" s="71"/>
      <c r="HA8" s="71"/>
      <c r="HB8" s="71"/>
      <c r="HC8" s="71"/>
      <c r="HD8" s="71"/>
      <c r="HE8" s="71"/>
      <c r="HF8" s="71"/>
      <c r="HG8" s="71"/>
      <c r="HH8" s="71"/>
      <c r="HI8" s="71"/>
      <c r="HJ8" s="71"/>
      <c r="HK8" s="71"/>
      <c r="HL8" s="71"/>
      <c r="HM8" s="71"/>
      <c r="HN8" s="71"/>
      <c r="HO8" s="71"/>
      <c r="HP8" s="71"/>
      <c r="HQ8" s="71"/>
      <c r="HR8" s="71"/>
      <c r="HS8" s="71"/>
      <c r="HT8" s="71"/>
      <c r="HU8" s="71"/>
      <c r="HV8" s="71"/>
      <c r="HW8" s="71"/>
      <c r="HX8" s="71"/>
      <c r="HY8" s="71"/>
      <c r="HZ8" s="71"/>
      <c r="IA8" s="71"/>
      <c r="IB8" s="71"/>
      <c r="IC8" s="71"/>
      <c r="ID8" s="71"/>
      <c r="IE8" s="71"/>
      <c r="IF8" s="71"/>
      <c r="IG8" s="71"/>
      <c r="IH8" s="71"/>
      <c r="II8" s="71"/>
      <c r="IJ8" s="71"/>
      <c r="IK8" s="71"/>
      <c r="IL8" s="71"/>
      <c r="IM8" s="71"/>
      <c r="IN8" s="71"/>
      <c r="IO8" s="71"/>
      <c r="IP8" s="71"/>
      <c r="IQ8" s="71"/>
      <c r="IR8" s="71"/>
      <c r="IS8" s="71"/>
      <c r="IT8" s="71"/>
      <c r="IU8" s="71"/>
      <c r="IV8" s="71"/>
      <c r="IW8" s="71"/>
      <c r="IX8" s="71"/>
      <c r="IY8" s="71"/>
      <c r="IZ8" s="71"/>
      <c r="JA8" s="71"/>
      <c r="JB8" s="71"/>
      <c r="JC8" s="71"/>
      <c r="JD8" s="71"/>
      <c r="JE8" s="71"/>
      <c r="JF8" s="71"/>
      <c r="JG8" s="71"/>
      <c r="JH8" s="71"/>
      <c r="JI8" s="71"/>
      <c r="JJ8" s="71"/>
      <c r="JK8" s="71"/>
      <c r="JL8" s="71"/>
      <c r="JM8" s="71"/>
      <c r="JN8" s="71"/>
      <c r="JO8" s="71"/>
      <c r="JP8" s="71"/>
      <c r="JQ8" s="71"/>
      <c r="JR8" s="71"/>
      <c r="JS8" s="71"/>
      <c r="JT8" s="71"/>
      <c r="JU8" s="71"/>
      <c r="JV8" s="71"/>
      <c r="JW8" s="71"/>
      <c r="JX8" s="71"/>
      <c r="JY8" s="71"/>
      <c r="JZ8" s="71"/>
      <c r="KA8" s="71"/>
      <c r="KB8" s="71"/>
      <c r="KC8" s="71"/>
      <c r="KD8" s="71"/>
      <c r="KE8" s="71"/>
      <c r="KF8" s="71"/>
      <c r="KG8" s="71"/>
      <c r="KH8" s="71"/>
      <c r="KI8" s="71"/>
      <c r="KJ8" s="71"/>
      <c r="KK8" s="71"/>
      <c r="KL8" s="71"/>
      <c r="KM8" s="71"/>
      <c r="KN8" s="71"/>
      <c r="KO8" s="71"/>
      <c r="KP8" s="71"/>
      <c r="KQ8" s="71"/>
      <c r="KR8" s="71"/>
      <c r="KS8" s="71"/>
      <c r="KT8" s="71"/>
      <c r="KU8" s="71"/>
      <c r="KV8" s="71"/>
      <c r="KW8" s="71"/>
      <c r="KX8" s="71"/>
      <c r="KY8" s="71"/>
      <c r="KZ8" s="71"/>
      <c r="LA8" s="71"/>
      <c r="LB8" s="71"/>
      <c r="LC8" s="71"/>
      <c r="LD8" s="71"/>
      <c r="LE8" s="71"/>
      <c r="LF8" s="71"/>
      <c r="LG8" s="71"/>
      <c r="LH8" s="71"/>
      <c r="LI8" s="71"/>
      <c r="LJ8" s="71"/>
      <c r="LK8" s="71"/>
      <c r="LL8" s="71"/>
      <c r="LM8" s="71"/>
      <c r="LN8" s="71"/>
      <c r="LO8" s="71"/>
      <c r="LP8" s="71"/>
      <c r="LQ8" s="71"/>
      <c r="LR8" s="71"/>
      <c r="LS8" s="71"/>
      <c r="LT8" s="71"/>
      <c r="LU8" s="71"/>
      <c r="LV8" s="71"/>
      <c r="LW8" s="71"/>
      <c r="LX8" s="71"/>
      <c r="LY8" s="71"/>
      <c r="LZ8" s="71"/>
      <c r="MA8" s="71"/>
      <c r="MB8" s="71"/>
      <c r="MC8" s="71"/>
      <c r="MD8" s="71"/>
      <c r="ME8" s="71"/>
      <c r="MF8" s="71"/>
      <c r="MG8" s="71"/>
      <c r="MH8" s="71"/>
      <c r="MI8" s="71"/>
      <c r="MJ8" s="71"/>
      <c r="MK8" s="71"/>
      <c r="ML8" s="71"/>
      <c r="MM8" s="71"/>
      <c r="MN8" s="71"/>
      <c r="MO8" s="71"/>
      <c r="MP8" s="71"/>
      <c r="MQ8" s="71"/>
      <c r="MR8" s="71"/>
      <c r="MS8" s="71"/>
      <c r="MT8" s="71"/>
      <c r="MU8" s="71"/>
      <c r="MV8" s="71"/>
      <c r="MW8" s="71"/>
      <c r="MX8" s="71"/>
      <c r="MY8" s="71"/>
      <c r="MZ8" s="71"/>
      <c r="NA8" s="71"/>
      <c r="NB8" s="71"/>
      <c r="NC8" s="71"/>
      <c r="ND8" s="71"/>
      <c r="NE8" s="71"/>
      <c r="NF8" s="71"/>
      <c r="NG8" s="71"/>
      <c r="NH8" s="71"/>
      <c r="NI8" s="71"/>
      <c r="NJ8" s="71"/>
      <c r="NK8" s="71"/>
      <c r="NL8" s="71"/>
      <c r="NM8" s="71"/>
      <c r="NN8" s="71"/>
      <c r="NO8" s="71"/>
      <c r="NP8" s="71"/>
      <c r="NQ8" s="71"/>
      <c r="NR8" s="71"/>
      <c r="NS8" s="71"/>
      <c r="NT8" s="71"/>
      <c r="NU8" s="71"/>
      <c r="NV8" s="71"/>
      <c r="NW8" s="71"/>
      <c r="NX8" s="71"/>
      <c r="NY8" s="71"/>
      <c r="NZ8" s="71"/>
      <c r="OA8" s="71"/>
      <c r="OB8" s="71"/>
      <c r="OC8" s="71"/>
      <c r="OD8" s="71"/>
      <c r="OE8" s="71"/>
      <c r="OF8" s="71"/>
      <c r="OG8" s="71"/>
      <c r="OH8" s="71"/>
      <c r="OI8" s="71"/>
      <c r="OJ8" s="71"/>
      <c r="OK8" s="71"/>
      <c r="OL8" s="71"/>
      <c r="OM8" s="71"/>
      <c r="ON8" s="71"/>
      <c r="OO8" s="71"/>
      <c r="OP8" s="71"/>
      <c r="OQ8" s="71"/>
      <c r="OR8" s="71"/>
      <c r="OS8" s="71"/>
      <c r="OT8" s="71"/>
      <c r="OU8" s="71"/>
      <c r="OV8" s="71"/>
      <c r="OW8" s="71"/>
      <c r="OX8" s="71"/>
      <c r="OY8" s="71"/>
      <c r="OZ8" s="71"/>
      <c r="PA8" s="71"/>
      <c r="PB8" s="71"/>
      <c r="PC8" s="71"/>
      <c r="PD8" s="71"/>
      <c r="PE8" s="71"/>
      <c r="PF8" s="71"/>
      <c r="PG8" s="71"/>
      <c r="PH8" s="71"/>
      <c r="PI8" s="71"/>
      <c r="PJ8" s="71"/>
      <c r="PK8" s="71"/>
      <c r="PL8" s="71"/>
      <c r="PM8" s="71"/>
      <c r="PN8" s="71"/>
      <c r="PO8" s="71"/>
      <c r="PP8" s="71"/>
      <c r="PQ8" s="71"/>
      <c r="PR8" s="71"/>
      <c r="PS8" s="71"/>
      <c r="PT8" s="71"/>
      <c r="PU8" s="71"/>
      <c r="PV8" s="71"/>
      <c r="PW8" s="71"/>
      <c r="PX8" s="71"/>
      <c r="PY8" s="71"/>
      <c r="PZ8" s="71"/>
      <c r="QA8" s="71"/>
      <c r="QB8" s="71"/>
      <c r="QC8" s="71"/>
      <c r="QD8" s="71"/>
      <c r="QE8" s="71"/>
      <c r="QF8" s="71"/>
      <c r="QG8" s="71"/>
      <c r="QH8" s="71"/>
      <c r="QI8" s="71"/>
      <c r="QJ8" s="71"/>
      <c r="QK8" s="71"/>
      <c r="QL8" s="71"/>
      <c r="QM8" s="71"/>
      <c r="QN8" s="71"/>
      <c r="QO8" s="71"/>
      <c r="QP8" s="71"/>
      <c r="QQ8" s="71"/>
      <c r="QR8" s="71"/>
      <c r="QS8" s="71"/>
      <c r="QT8" s="71"/>
      <c r="QU8" s="71"/>
      <c r="QV8" s="71"/>
      <c r="QW8" s="71"/>
      <c r="QX8" s="71"/>
      <c r="QY8" s="71"/>
      <c r="QZ8" s="71"/>
      <c r="RA8" s="71"/>
      <c r="RB8" s="71"/>
      <c r="RC8" s="71"/>
      <c r="RD8" s="71"/>
      <c r="RE8" s="71"/>
      <c r="RF8" s="71"/>
      <c r="RG8" s="71"/>
      <c r="RH8" s="71"/>
      <c r="RI8" s="71"/>
      <c r="RJ8" s="71"/>
      <c r="RK8" s="71"/>
      <c r="RL8" s="71"/>
      <c r="RM8" s="71"/>
      <c r="RN8" s="71"/>
      <c r="RO8" s="71"/>
      <c r="RP8" s="71"/>
      <c r="RQ8" s="71"/>
      <c r="RR8" s="71"/>
      <c r="RS8" s="71"/>
      <c r="RT8" s="71"/>
      <c r="RU8" s="71"/>
      <c r="RV8" s="71"/>
      <c r="RW8" s="71"/>
      <c r="RX8" s="71"/>
      <c r="RY8" s="71"/>
      <c r="RZ8" s="71"/>
      <c r="SA8" s="71"/>
      <c r="SB8" s="71"/>
      <c r="SC8" s="71"/>
      <c r="SD8" s="71"/>
      <c r="SE8" s="71"/>
      <c r="SF8" s="71"/>
      <c r="SG8" s="71"/>
      <c r="SH8" s="71"/>
      <c r="SI8" s="71"/>
      <c r="SJ8" s="71"/>
      <c r="SK8" s="71"/>
      <c r="SL8" s="71"/>
      <c r="SM8" s="71"/>
      <c r="SN8" s="71"/>
      <c r="SO8" s="71"/>
      <c r="SP8" s="71"/>
      <c r="SQ8" s="71"/>
      <c r="SR8" s="71"/>
      <c r="SS8" s="71"/>
      <c r="ST8" s="71"/>
      <c r="SU8" s="71"/>
      <c r="SV8" s="71"/>
      <c r="SW8" s="71"/>
      <c r="SX8" s="71"/>
      <c r="SY8" s="71"/>
      <c r="SZ8" s="71"/>
      <c r="TA8" s="71"/>
      <c r="TB8" s="71"/>
      <c r="TC8" s="71"/>
      <c r="TD8" s="71"/>
      <c r="TE8" s="71"/>
      <c r="TF8" s="71"/>
      <c r="TG8" s="71"/>
      <c r="TH8" s="71"/>
      <c r="TI8" s="71"/>
      <c r="TJ8" s="71"/>
      <c r="TK8" s="71"/>
      <c r="TL8" s="71"/>
      <c r="TM8" s="71"/>
      <c r="TN8" s="71"/>
      <c r="TO8" s="71"/>
      <c r="TP8" s="71"/>
      <c r="TQ8" s="71"/>
      <c r="TR8" s="71"/>
      <c r="TS8" s="71"/>
      <c r="TT8" s="71"/>
      <c r="TU8" s="71"/>
      <c r="TV8" s="71"/>
      <c r="TW8" s="71"/>
      <c r="TX8" s="71"/>
      <c r="TY8" s="71"/>
      <c r="TZ8" s="71"/>
      <c r="UA8" s="71"/>
      <c r="UB8" s="71"/>
      <c r="UC8" s="71"/>
      <c r="UD8" s="71"/>
      <c r="UE8" s="71"/>
      <c r="UF8" s="71"/>
      <c r="UG8" s="71"/>
      <c r="UH8" s="71"/>
      <c r="UI8" s="71"/>
      <c r="UJ8" s="71"/>
      <c r="UK8" s="71"/>
      <c r="UL8" s="71"/>
      <c r="UM8" s="71"/>
      <c r="UN8" s="71"/>
      <c r="UO8" s="71"/>
      <c r="UP8" s="71"/>
      <c r="UQ8" s="71"/>
      <c r="UR8" s="71"/>
      <c r="US8" s="71"/>
      <c r="UT8" s="71"/>
      <c r="UU8" s="71"/>
      <c r="UV8" s="71"/>
      <c r="UW8" s="71"/>
      <c r="UX8" s="71"/>
      <c r="UY8" s="71"/>
      <c r="UZ8" s="71"/>
      <c r="VA8" s="71"/>
      <c r="VB8" s="71"/>
      <c r="VC8" s="71"/>
      <c r="VD8" s="71"/>
      <c r="VE8" s="71"/>
      <c r="VF8" s="71"/>
      <c r="VG8" s="71"/>
      <c r="VH8" s="71"/>
      <c r="VI8" s="71"/>
      <c r="VJ8" s="71"/>
      <c r="VK8" s="71"/>
      <c r="VL8" s="71"/>
      <c r="VM8" s="71"/>
      <c r="VN8" s="71"/>
      <c r="VO8" s="71"/>
      <c r="VP8" s="71"/>
      <c r="VQ8" s="71"/>
      <c r="VR8" s="71"/>
      <c r="VS8" s="71"/>
      <c r="VT8" s="71"/>
      <c r="VU8" s="71"/>
      <c r="VV8" s="71"/>
      <c r="VW8" s="71"/>
      <c r="VX8" s="71"/>
      <c r="VY8" s="71"/>
      <c r="VZ8" s="71"/>
      <c r="WA8" s="71"/>
      <c r="WB8" s="71"/>
      <c r="WC8" s="71"/>
      <c r="WD8" s="71"/>
      <c r="WE8" s="71"/>
      <c r="WF8" s="71"/>
      <c r="WG8" s="71"/>
      <c r="WH8" s="71"/>
      <c r="WI8" s="71"/>
      <c r="WJ8" s="71"/>
      <c r="WK8" s="71"/>
      <c r="WL8" s="71"/>
      <c r="WM8" s="71"/>
      <c r="WN8" s="71"/>
      <c r="WO8" s="71"/>
      <c r="WP8" s="71"/>
      <c r="WQ8" s="71"/>
      <c r="WR8" s="71"/>
      <c r="WS8" s="71"/>
      <c r="WT8" s="71"/>
      <c r="WU8" s="71"/>
      <c r="WV8" s="71"/>
      <c r="WW8" s="71"/>
      <c r="WX8" s="71"/>
      <c r="WY8" s="71"/>
      <c r="WZ8" s="71"/>
      <c r="XA8" s="71"/>
      <c r="XB8" s="71"/>
      <c r="XC8" s="71"/>
      <c r="XD8" s="71"/>
      <c r="XE8" s="71"/>
      <c r="XF8" s="71"/>
      <c r="XG8" s="71"/>
      <c r="XH8" s="71"/>
      <c r="XI8" s="71"/>
      <c r="XJ8" s="71"/>
      <c r="XK8" s="71"/>
      <c r="XL8" s="71"/>
      <c r="XM8" s="71"/>
      <c r="XN8" s="71"/>
      <c r="XO8" s="71"/>
      <c r="XP8" s="71"/>
      <c r="XQ8" s="71"/>
      <c r="XR8" s="71"/>
      <c r="XS8" s="71"/>
      <c r="XT8" s="71"/>
      <c r="XU8" s="71"/>
      <c r="XV8" s="71"/>
      <c r="XW8" s="71"/>
      <c r="XX8" s="71"/>
      <c r="XY8" s="71"/>
      <c r="XZ8" s="71"/>
      <c r="YA8" s="71"/>
      <c r="YB8" s="71"/>
      <c r="YC8" s="71"/>
      <c r="YD8" s="71"/>
      <c r="YE8" s="71"/>
      <c r="YF8" s="71"/>
      <c r="YG8" s="71"/>
      <c r="YH8" s="71"/>
      <c r="YI8" s="71"/>
      <c r="YJ8" s="71"/>
      <c r="YK8" s="71"/>
      <c r="YL8" s="71"/>
      <c r="YM8" s="71"/>
      <c r="YN8" s="71"/>
      <c r="YO8" s="71"/>
      <c r="YP8" s="71"/>
      <c r="YQ8" s="71"/>
      <c r="YR8" s="71"/>
      <c r="YS8" s="71"/>
      <c r="YT8" s="71"/>
      <c r="YU8" s="71"/>
      <c r="YV8" s="71"/>
      <c r="YW8" s="71"/>
      <c r="YX8" s="71"/>
      <c r="YY8" s="71"/>
      <c r="YZ8" s="71"/>
      <c r="ZA8" s="71"/>
      <c r="ZB8" s="71"/>
      <c r="ZC8" s="71"/>
      <c r="ZD8" s="71"/>
      <c r="ZE8" s="71"/>
      <c r="ZF8" s="71"/>
      <c r="ZG8" s="71"/>
      <c r="ZH8" s="71"/>
      <c r="ZI8" s="71"/>
      <c r="ZJ8" s="71"/>
      <c r="ZK8" s="71"/>
      <c r="ZL8" s="71"/>
      <c r="ZM8" s="71"/>
      <c r="ZN8" s="71"/>
      <c r="ZO8" s="71"/>
      <c r="ZP8" s="71"/>
      <c r="ZQ8" s="71"/>
      <c r="ZR8" s="71"/>
      <c r="ZS8" s="71"/>
      <c r="ZT8" s="71"/>
      <c r="ZU8" s="71"/>
      <c r="ZV8" s="71"/>
      <c r="ZW8" s="71"/>
      <c r="ZX8" s="71"/>
      <c r="ZY8" s="71"/>
      <c r="ZZ8" s="71"/>
      <c r="AAA8" s="71"/>
      <c r="AAB8" s="71"/>
      <c r="AAC8" s="71"/>
      <c r="AAD8" s="71"/>
      <c r="AAE8" s="71"/>
      <c r="AAF8" s="71"/>
      <c r="AAG8" s="71"/>
      <c r="AAH8" s="71"/>
      <c r="AAI8" s="71"/>
      <c r="AAJ8" s="71"/>
      <c r="AAK8" s="71"/>
      <c r="AAL8" s="71"/>
      <c r="AAM8" s="71"/>
      <c r="AAN8" s="71"/>
      <c r="AAO8" s="71"/>
      <c r="AAP8" s="71"/>
      <c r="AAQ8" s="71"/>
      <c r="AAR8" s="71"/>
      <c r="AAS8" s="71"/>
      <c r="AAT8" s="71"/>
      <c r="AAU8" s="71"/>
      <c r="AAV8" s="71"/>
      <c r="AAW8" s="71"/>
      <c r="AAX8" s="71"/>
      <c r="AAY8" s="71"/>
      <c r="AAZ8" s="71"/>
      <c r="ABA8" s="71"/>
      <c r="ABB8" s="71"/>
      <c r="ABC8" s="71"/>
      <c r="ABD8" s="71"/>
      <c r="ABE8" s="71"/>
      <c r="ABF8" s="71"/>
      <c r="ABG8" s="71"/>
      <c r="ABH8" s="71"/>
      <c r="ABI8" s="71"/>
      <c r="ABJ8" s="71"/>
      <c r="ABK8" s="71"/>
      <c r="ABL8" s="71"/>
      <c r="ABM8" s="71"/>
      <c r="ABN8" s="71"/>
      <c r="ABO8" s="71"/>
      <c r="ABP8" s="71"/>
      <c r="ABQ8" s="71"/>
      <c r="ABR8" s="71"/>
      <c r="ABS8" s="71"/>
      <c r="ABT8" s="71"/>
      <c r="ABU8" s="71"/>
      <c r="ABV8" s="71"/>
      <c r="ABW8" s="71"/>
      <c r="ABX8" s="71"/>
      <c r="ABY8" s="71"/>
      <c r="ABZ8" s="71"/>
      <c r="ACA8" s="71"/>
      <c r="ACB8" s="71"/>
      <c r="ACC8" s="71"/>
      <c r="ACD8" s="71"/>
      <c r="ACE8" s="71"/>
      <c r="ACF8" s="71"/>
      <c r="ACG8" s="71"/>
      <c r="ACH8" s="71"/>
      <c r="ACI8" s="71"/>
      <c r="ACJ8" s="71"/>
      <c r="ACK8" s="71"/>
      <c r="ACL8" s="71"/>
      <c r="ACM8" s="71"/>
      <c r="ACN8" s="71"/>
      <c r="ACO8" s="71"/>
      <c r="ACP8" s="71"/>
      <c r="ACQ8" s="71"/>
      <c r="ACR8" s="71"/>
      <c r="ACS8" s="71"/>
      <c r="ACT8" s="71"/>
      <c r="ACU8" s="71"/>
      <c r="ACV8" s="71"/>
      <c r="ACW8" s="71"/>
      <c r="ACX8" s="71"/>
      <c r="ACY8" s="71"/>
      <c r="ACZ8" s="71"/>
      <c r="ADA8" s="71"/>
      <c r="ADB8" s="71"/>
      <c r="ADC8" s="71"/>
      <c r="ADD8" s="71"/>
      <c r="ADE8" s="71"/>
      <c r="ADF8" s="71"/>
      <c r="ADG8" s="71"/>
      <c r="ADH8" s="71"/>
      <c r="ADI8" s="71"/>
      <c r="ADJ8" s="71"/>
      <c r="ADK8" s="71"/>
      <c r="ADL8" s="71"/>
      <c r="ADM8" s="71"/>
      <c r="ADN8" s="71"/>
      <c r="ADO8" s="71"/>
      <c r="ADP8" s="71"/>
      <c r="ADQ8" s="71"/>
      <c r="ADR8" s="71"/>
      <c r="ADS8" s="71"/>
      <c r="ADT8" s="71"/>
      <c r="ADU8" s="71"/>
      <c r="ADV8" s="71"/>
      <c r="ADW8" s="71"/>
      <c r="ADX8" s="71"/>
      <c r="ADY8" s="71"/>
      <c r="ADZ8" s="71"/>
      <c r="AEA8" s="71"/>
      <c r="AEB8" s="71"/>
      <c r="AEC8" s="71"/>
      <c r="AED8" s="71"/>
      <c r="AEE8" s="71"/>
      <c r="AEF8" s="71"/>
      <c r="AEG8" s="71"/>
      <c r="AEH8" s="71"/>
      <c r="AEI8" s="71"/>
      <c r="AEJ8" s="71"/>
      <c r="AEK8" s="71"/>
      <c r="AEL8" s="71"/>
      <c r="AEM8" s="71"/>
      <c r="AEN8" s="71"/>
      <c r="AEO8" s="71"/>
      <c r="AEP8" s="71"/>
      <c r="AEQ8" s="71"/>
      <c r="AER8" s="71"/>
      <c r="AES8" s="71"/>
      <c r="AET8" s="71"/>
      <c r="AEU8" s="71"/>
      <c r="AEV8" s="71"/>
      <c r="AEW8" s="71"/>
      <c r="AEX8" s="71"/>
      <c r="AEY8" s="71"/>
      <c r="AEZ8" s="71"/>
      <c r="AFA8" s="71"/>
      <c r="AFB8" s="71"/>
      <c r="AFC8" s="71"/>
      <c r="AFD8" s="71"/>
      <c r="AFE8" s="71"/>
      <c r="AFF8" s="71"/>
      <c r="AFG8" s="71"/>
      <c r="AFH8" s="71"/>
      <c r="AFI8" s="71"/>
      <c r="AFJ8" s="71"/>
      <c r="AFK8" s="71"/>
      <c r="AFL8" s="71"/>
      <c r="AFM8" s="71"/>
      <c r="AFN8" s="71"/>
      <c r="AFO8" s="71"/>
      <c r="AFP8" s="71"/>
      <c r="AFQ8" s="71"/>
      <c r="AFR8" s="71"/>
      <c r="AFS8" s="71"/>
      <c r="AFT8" s="71"/>
      <c r="AFU8" s="71"/>
      <c r="AFV8" s="71"/>
      <c r="AFW8" s="71"/>
      <c r="AFX8" s="71"/>
      <c r="AFY8" s="71"/>
      <c r="AFZ8" s="71"/>
      <c r="AGA8" s="71"/>
      <c r="AGB8" s="71"/>
      <c r="AGC8" s="71"/>
      <c r="AGD8" s="71"/>
      <c r="AGE8" s="71"/>
      <c r="AGF8" s="71"/>
      <c r="AGG8" s="71"/>
      <c r="AGH8" s="71"/>
      <c r="AGI8" s="71"/>
      <c r="AGJ8" s="71"/>
      <c r="AGK8" s="71"/>
      <c r="AGL8" s="71"/>
      <c r="AGM8" s="71"/>
      <c r="AGN8" s="71"/>
      <c r="AGO8" s="71"/>
      <c r="AGP8" s="71"/>
      <c r="AGQ8" s="71"/>
      <c r="AGR8" s="71"/>
      <c r="AGS8" s="71"/>
      <c r="AGT8" s="71"/>
      <c r="AGU8" s="71"/>
      <c r="AGV8" s="71"/>
      <c r="AGW8" s="71"/>
      <c r="AGX8" s="71"/>
      <c r="AGY8" s="71"/>
      <c r="AGZ8" s="71"/>
      <c r="AHA8" s="71"/>
      <c r="AHB8" s="71"/>
      <c r="AHC8" s="71"/>
      <c r="AHD8" s="71"/>
      <c r="AHE8" s="71"/>
      <c r="AHF8" s="71"/>
      <c r="AHG8" s="71"/>
      <c r="AHH8" s="71"/>
      <c r="AHI8" s="71"/>
      <c r="AHJ8" s="71"/>
      <c r="AHK8" s="71"/>
      <c r="AHL8" s="71"/>
      <c r="AHM8" s="71"/>
      <c r="AHN8" s="71"/>
      <c r="AHO8" s="71"/>
      <c r="AHP8" s="71"/>
      <c r="AHQ8" s="71"/>
      <c r="AHR8" s="71"/>
      <c r="AHS8" s="71"/>
      <c r="AHT8" s="71"/>
      <c r="AHU8" s="71"/>
      <c r="AHV8" s="71"/>
      <c r="AHW8" s="71"/>
      <c r="AHX8" s="71"/>
      <c r="AHY8" s="71"/>
      <c r="AHZ8" s="71"/>
      <c r="AIA8" s="71"/>
      <c r="AIB8" s="71"/>
      <c r="AIC8" s="71"/>
      <c r="AID8" s="71"/>
      <c r="AIE8" s="71"/>
      <c r="AIF8" s="71"/>
      <c r="AIG8" s="71"/>
      <c r="AIH8" s="71"/>
      <c r="AII8" s="71"/>
      <c r="AIJ8" s="71"/>
      <c r="AIK8" s="71"/>
      <c r="AIL8" s="71"/>
      <c r="AIM8" s="71"/>
      <c r="AIN8" s="71"/>
      <c r="AIO8" s="71"/>
      <c r="AIP8" s="71"/>
      <c r="AIQ8" s="71"/>
      <c r="AIR8" s="71"/>
      <c r="AIS8" s="71"/>
      <c r="AIT8" s="71"/>
      <c r="AIU8" s="71"/>
      <c r="AIV8" s="71"/>
      <c r="AIW8" s="71"/>
      <c r="AIX8" s="71"/>
      <c r="AIY8" s="71"/>
      <c r="AIZ8" s="71"/>
      <c r="AJA8" s="71"/>
      <c r="AJB8" s="71"/>
      <c r="AJC8" s="71"/>
      <c r="AJD8" s="71"/>
      <c r="AJE8" s="71"/>
      <c r="AJF8" s="71"/>
      <c r="AJG8" s="71"/>
      <c r="AJH8" s="71"/>
      <c r="AJI8" s="71"/>
      <c r="AJJ8" s="71"/>
      <c r="AJK8" s="71"/>
      <c r="AJL8" s="71"/>
      <c r="AJM8" s="71"/>
      <c r="AJN8" s="71"/>
      <c r="AJO8" s="71"/>
      <c r="AJP8" s="71"/>
      <c r="AJQ8" s="71"/>
      <c r="AJR8" s="71"/>
      <c r="AJS8" s="71"/>
      <c r="AJT8" s="71"/>
      <c r="AJU8" s="71"/>
      <c r="AJV8" s="71"/>
      <c r="AJW8" s="71"/>
      <c r="AJX8" s="71"/>
      <c r="AJY8" s="71"/>
      <c r="AJZ8" s="71"/>
      <c r="AKA8" s="71"/>
      <c r="AKB8" s="71"/>
      <c r="AKC8" s="71"/>
      <c r="AKD8" s="71"/>
      <c r="AKE8" s="71"/>
      <c r="AKF8" s="71"/>
      <c r="AKG8" s="71"/>
      <c r="AKH8" s="71"/>
      <c r="AKI8" s="71"/>
      <c r="AKJ8" s="71"/>
      <c r="AKK8" s="71"/>
      <c r="AKL8" s="71"/>
      <c r="AKM8" s="71"/>
      <c r="AKN8" s="71"/>
      <c r="AKO8" s="71"/>
      <c r="AKP8" s="71"/>
      <c r="AKQ8" s="71"/>
      <c r="AKR8" s="71"/>
      <c r="AKS8" s="71"/>
      <c r="AKT8" s="71"/>
      <c r="AKU8" s="71"/>
      <c r="AKV8" s="71"/>
      <c r="AKW8" s="71"/>
      <c r="AKX8" s="71"/>
      <c r="AKY8" s="71"/>
      <c r="AKZ8" s="71"/>
      <c r="ALA8" s="71"/>
      <c r="ALB8" s="71"/>
      <c r="ALC8" s="71"/>
      <c r="ALD8" s="71"/>
      <c r="ALE8" s="71"/>
      <c r="ALF8" s="71"/>
      <c r="ALG8" s="71"/>
      <c r="ALH8" s="71"/>
      <c r="ALI8" s="71"/>
      <c r="ALJ8" s="71"/>
      <c r="ALK8" s="71"/>
      <c r="ALL8" s="71"/>
      <c r="ALM8" s="71"/>
      <c r="ALN8" s="71"/>
      <c r="ALO8" s="71"/>
      <c r="ALP8" s="71"/>
      <c r="ALQ8" s="71"/>
      <c r="ALR8" s="71"/>
      <c r="ALS8" s="71"/>
      <c r="ALT8" s="71"/>
      <c r="ALU8" s="71"/>
      <c r="ALV8" s="71"/>
      <c r="ALW8" s="71"/>
      <c r="ALX8" s="71"/>
      <c r="ALY8" s="71"/>
      <c r="ALZ8" s="71"/>
      <c r="AMA8" s="71"/>
      <c r="AMB8" s="71"/>
      <c r="AMC8" s="71"/>
      <c r="AMD8" s="71"/>
      <c r="AME8" s="71"/>
      <c r="AMF8" s="71"/>
      <c r="AMG8" s="71"/>
      <c r="AMH8" s="71"/>
      <c r="AMI8" s="71"/>
      <c r="AMJ8" s="71"/>
    </row>
    <row r="9" spans="1:1024" s="20" customFormat="1" ht="56.25" customHeight="1" x14ac:dyDescent="0.3">
      <c r="A9" s="72" t="s">
        <v>102</v>
      </c>
      <c r="B9" s="219" t="s">
        <v>103</v>
      </c>
      <c r="C9" s="220"/>
      <c r="D9" s="220"/>
      <c r="E9" s="220"/>
      <c r="F9" s="221"/>
      <c r="G9" s="66">
        <f>SUM(G14:G15)</f>
        <v>547154.69999999995</v>
      </c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1"/>
      <c r="DO9" s="71"/>
      <c r="DP9" s="71"/>
      <c r="DQ9" s="71"/>
      <c r="DR9" s="71"/>
      <c r="DS9" s="71"/>
      <c r="DT9" s="71"/>
      <c r="DU9" s="71"/>
      <c r="DV9" s="71"/>
      <c r="DW9" s="71"/>
      <c r="DX9" s="71"/>
      <c r="DY9" s="71"/>
      <c r="DZ9" s="71"/>
      <c r="EA9" s="71"/>
      <c r="EB9" s="71"/>
      <c r="EC9" s="71"/>
      <c r="ED9" s="71"/>
      <c r="EE9" s="71"/>
      <c r="EF9" s="71"/>
      <c r="EG9" s="71"/>
      <c r="EH9" s="71"/>
      <c r="EI9" s="71"/>
      <c r="EJ9" s="71"/>
      <c r="EK9" s="71"/>
      <c r="EL9" s="71"/>
      <c r="EM9" s="71"/>
      <c r="EN9" s="71"/>
      <c r="EO9" s="71"/>
      <c r="EP9" s="71"/>
      <c r="EQ9" s="71"/>
      <c r="ER9" s="71"/>
      <c r="ES9" s="71"/>
      <c r="ET9" s="71"/>
      <c r="EU9" s="71"/>
      <c r="EV9" s="71"/>
      <c r="EW9" s="71"/>
      <c r="EX9" s="71"/>
      <c r="EY9" s="71"/>
      <c r="EZ9" s="71"/>
      <c r="FA9" s="71"/>
      <c r="FB9" s="71"/>
      <c r="FC9" s="71"/>
      <c r="FD9" s="71"/>
      <c r="FE9" s="71"/>
      <c r="FF9" s="71"/>
      <c r="FG9" s="71"/>
      <c r="FH9" s="71"/>
      <c r="FI9" s="71"/>
      <c r="FJ9" s="71"/>
      <c r="FK9" s="71"/>
      <c r="FL9" s="71"/>
      <c r="FM9" s="71"/>
      <c r="FN9" s="71"/>
      <c r="FO9" s="71"/>
      <c r="FP9" s="71"/>
      <c r="FQ9" s="71"/>
      <c r="FR9" s="71"/>
      <c r="FS9" s="71"/>
      <c r="FT9" s="71"/>
      <c r="FU9" s="71"/>
      <c r="FV9" s="71"/>
      <c r="FW9" s="71"/>
      <c r="FX9" s="71"/>
      <c r="FY9" s="71"/>
      <c r="FZ9" s="71"/>
      <c r="GA9" s="71"/>
      <c r="GB9" s="71"/>
      <c r="GC9" s="71"/>
      <c r="GD9" s="71"/>
      <c r="GE9" s="71"/>
      <c r="GF9" s="71"/>
      <c r="GG9" s="71"/>
      <c r="GH9" s="71"/>
      <c r="GI9" s="71"/>
      <c r="GJ9" s="71"/>
      <c r="GK9" s="71"/>
      <c r="GL9" s="71"/>
      <c r="GM9" s="71"/>
      <c r="GN9" s="71"/>
      <c r="GO9" s="71"/>
      <c r="GP9" s="71"/>
      <c r="GQ9" s="71"/>
      <c r="GR9" s="71"/>
      <c r="GS9" s="71"/>
      <c r="GT9" s="71"/>
      <c r="GU9" s="71"/>
      <c r="GV9" s="71"/>
      <c r="GW9" s="71"/>
      <c r="GX9" s="71"/>
      <c r="GY9" s="71"/>
      <c r="GZ9" s="71"/>
      <c r="HA9" s="71"/>
      <c r="HB9" s="71"/>
      <c r="HC9" s="71"/>
      <c r="HD9" s="71"/>
      <c r="HE9" s="71"/>
      <c r="HF9" s="71"/>
      <c r="HG9" s="71"/>
      <c r="HH9" s="71"/>
      <c r="HI9" s="71"/>
      <c r="HJ9" s="71"/>
      <c r="HK9" s="71"/>
      <c r="HL9" s="71"/>
      <c r="HM9" s="71"/>
      <c r="HN9" s="71"/>
      <c r="HO9" s="71"/>
      <c r="HP9" s="71"/>
      <c r="HQ9" s="71"/>
      <c r="HR9" s="71"/>
      <c r="HS9" s="71"/>
      <c r="HT9" s="71"/>
      <c r="HU9" s="71"/>
      <c r="HV9" s="71"/>
      <c r="HW9" s="71"/>
      <c r="HX9" s="71"/>
      <c r="HY9" s="71"/>
      <c r="HZ9" s="71"/>
      <c r="IA9" s="71"/>
      <c r="IB9" s="71"/>
      <c r="IC9" s="71"/>
      <c r="ID9" s="71"/>
      <c r="IE9" s="71"/>
      <c r="IF9" s="71"/>
      <c r="IG9" s="71"/>
      <c r="IH9" s="71"/>
      <c r="II9" s="71"/>
      <c r="IJ9" s="71"/>
      <c r="IK9" s="71"/>
      <c r="IL9" s="71"/>
      <c r="IM9" s="71"/>
      <c r="IN9" s="71"/>
      <c r="IO9" s="71"/>
      <c r="IP9" s="71"/>
      <c r="IQ9" s="71"/>
      <c r="IR9" s="71"/>
      <c r="IS9" s="71"/>
      <c r="IT9" s="71"/>
      <c r="IU9" s="71"/>
      <c r="IV9" s="71"/>
      <c r="IW9" s="71"/>
      <c r="IX9" s="71"/>
      <c r="IY9" s="71"/>
      <c r="IZ9" s="71"/>
      <c r="JA9" s="71"/>
      <c r="JB9" s="71"/>
      <c r="JC9" s="71"/>
      <c r="JD9" s="71"/>
      <c r="JE9" s="71"/>
      <c r="JF9" s="71"/>
      <c r="JG9" s="71"/>
      <c r="JH9" s="71"/>
      <c r="JI9" s="71"/>
      <c r="JJ9" s="71"/>
      <c r="JK9" s="71"/>
      <c r="JL9" s="71"/>
      <c r="JM9" s="71"/>
      <c r="JN9" s="71"/>
      <c r="JO9" s="71"/>
      <c r="JP9" s="71"/>
      <c r="JQ9" s="71"/>
      <c r="JR9" s="71"/>
      <c r="JS9" s="71"/>
      <c r="JT9" s="71"/>
      <c r="JU9" s="71"/>
      <c r="JV9" s="71"/>
      <c r="JW9" s="71"/>
      <c r="JX9" s="71"/>
      <c r="JY9" s="71"/>
      <c r="JZ9" s="71"/>
      <c r="KA9" s="71"/>
      <c r="KB9" s="71"/>
      <c r="KC9" s="71"/>
      <c r="KD9" s="71"/>
      <c r="KE9" s="71"/>
      <c r="KF9" s="71"/>
      <c r="KG9" s="71"/>
      <c r="KH9" s="71"/>
      <c r="KI9" s="71"/>
      <c r="KJ9" s="71"/>
      <c r="KK9" s="71"/>
      <c r="KL9" s="71"/>
      <c r="KM9" s="71"/>
      <c r="KN9" s="71"/>
      <c r="KO9" s="71"/>
      <c r="KP9" s="71"/>
      <c r="KQ9" s="71"/>
      <c r="KR9" s="71"/>
      <c r="KS9" s="71"/>
      <c r="KT9" s="71"/>
      <c r="KU9" s="71"/>
      <c r="KV9" s="71"/>
      <c r="KW9" s="71"/>
      <c r="KX9" s="71"/>
      <c r="KY9" s="71"/>
      <c r="KZ9" s="71"/>
      <c r="LA9" s="71"/>
      <c r="LB9" s="71"/>
      <c r="LC9" s="71"/>
      <c r="LD9" s="71"/>
      <c r="LE9" s="71"/>
      <c r="LF9" s="71"/>
      <c r="LG9" s="71"/>
      <c r="LH9" s="71"/>
      <c r="LI9" s="71"/>
      <c r="LJ9" s="71"/>
      <c r="LK9" s="71"/>
      <c r="LL9" s="71"/>
      <c r="LM9" s="71"/>
      <c r="LN9" s="71"/>
      <c r="LO9" s="71"/>
      <c r="LP9" s="71"/>
      <c r="LQ9" s="71"/>
      <c r="LR9" s="71"/>
      <c r="LS9" s="71"/>
      <c r="LT9" s="71"/>
      <c r="LU9" s="71"/>
      <c r="LV9" s="71"/>
      <c r="LW9" s="71"/>
      <c r="LX9" s="71"/>
      <c r="LY9" s="71"/>
      <c r="LZ9" s="71"/>
      <c r="MA9" s="71"/>
      <c r="MB9" s="71"/>
      <c r="MC9" s="71"/>
      <c r="MD9" s="71"/>
      <c r="ME9" s="71"/>
      <c r="MF9" s="71"/>
      <c r="MG9" s="71"/>
      <c r="MH9" s="71"/>
      <c r="MI9" s="71"/>
      <c r="MJ9" s="71"/>
      <c r="MK9" s="71"/>
      <c r="ML9" s="71"/>
      <c r="MM9" s="71"/>
      <c r="MN9" s="71"/>
      <c r="MO9" s="71"/>
      <c r="MP9" s="71"/>
      <c r="MQ9" s="71"/>
      <c r="MR9" s="71"/>
      <c r="MS9" s="71"/>
      <c r="MT9" s="71"/>
      <c r="MU9" s="71"/>
      <c r="MV9" s="71"/>
      <c r="MW9" s="71"/>
      <c r="MX9" s="71"/>
      <c r="MY9" s="71"/>
      <c r="MZ9" s="71"/>
      <c r="NA9" s="71"/>
      <c r="NB9" s="71"/>
      <c r="NC9" s="71"/>
      <c r="ND9" s="71"/>
      <c r="NE9" s="71"/>
      <c r="NF9" s="71"/>
      <c r="NG9" s="71"/>
      <c r="NH9" s="71"/>
      <c r="NI9" s="71"/>
      <c r="NJ9" s="71"/>
      <c r="NK9" s="71"/>
      <c r="NL9" s="71"/>
      <c r="NM9" s="71"/>
      <c r="NN9" s="71"/>
      <c r="NO9" s="71"/>
      <c r="NP9" s="71"/>
      <c r="NQ9" s="71"/>
      <c r="NR9" s="71"/>
      <c r="NS9" s="71"/>
      <c r="NT9" s="71"/>
      <c r="NU9" s="71"/>
      <c r="NV9" s="71"/>
      <c r="NW9" s="71"/>
      <c r="NX9" s="71"/>
      <c r="NY9" s="71"/>
      <c r="NZ9" s="71"/>
      <c r="OA9" s="71"/>
      <c r="OB9" s="71"/>
      <c r="OC9" s="71"/>
      <c r="OD9" s="71"/>
      <c r="OE9" s="71"/>
      <c r="OF9" s="71"/>
      <c r="OG9" s="71"/>
      <c r="OH9" s="71"/>
      <c r="OI9" s="71"/>
      <c r="OJ9" s="71"/>
      <c r="OK9" s="71"/>
      <c r="OL9" s="71"/>
      <c r="OM9" s="71"/>
      <c r="ON9" s="71"/>
      <c r="OO9" s="71"/>
      <c r="OP9" s="71"/>
      <c r="OQ9" s="71"/>
      <c r="OR9" s="71"/>
      <c r="OS9" s="71"/>
      <c r="OT9" s="71"/>
      <c r="OU9" s="71"/>
      <c r="OV9" s="71"/>
      <c r="OW9" s="71"/>
      <c r="OX9" s="71"/>
      <c r="OY9" s="71"/>
      <c r="OZ9" s="71"/>
      <c r="PA9" s="71"/>
      <c r="PB9" s="71"/>
      <c r="PC9" s="71"/>
      <c r="PD9" s="71"/>
      <c r="PE9" s="71"/>
      <c r="PF9" s="71"/>
      <c r="PG9" s="71"/>
      <c r="PH9" s="71"/>
      <c r="PI9" s="71"/>
      <c r="PJ9" s="71"/>
      <c r="PK9" s="71"/>
      <c r="PL9" s="71"/>
      <c r="PM9" s="71"/>
      <c r="PN9" s="71"/>
      <c r="PO9" s="71"/>
      <c r="PP9" s="71"/>
      <c r="PQ9" s="71"/>
      <c r="PR9" s="71"/>
      <c r="PS9" s="71"/>
      <c r="PT9" s="71"/>
      <c r="PU9" s="71"/>
      <c r="PV9" s="71"/>
      <c r="PW9" s="71"/>
      <c r="PX9" s="71"/>
      <c r="PY9" s="71"/>
      <c r="PZ9" s="71"/>
      <c r="QA9" s="71"/>
      <c r="QB9" s="71"/>
      <c r="QC9" s="71"/>
      <c r="QD9" s="71"/>
      <c r="QE9" s="71"/>
      <c r="QF9" s="71"/>
      <c r="QG9" s="71"/>
      <c r="QH9" s="71"/>
      <c r="QI9" s="71"/>
      <c r="QJ9" s="71"/>
      <c r="QK9" s="71"/>
      <c r="QL9" s="71"/>
      <c r="QM9" s="71"/>
      <c r="QN9" s="71"/>
      <c r="QO9" s="71"/>
      <c r="QP9" s="71"/>
      <c r="QQ9" s="71"/>
      <c r="QR9" s="71"/>
      <c r="QS9" s="71"/>
      <c r="QT9" s="71"/>
      <c r="QU9" s="71"/>
      <c r="QV9" s="71"/>
      <c r="QW9" s="71"/>
      <c r="QX9" s="71"/>
      <c r="QY9" s="71"/>
      <c r="QZ9" s="71"/>
      <c r="RA9" s="71"/>
      <c r="RB9" s="71"/>
      <c r="RC9" s="71"/>
      <c r="RD9" s="71"/>
      <c r="RE9" s="71"/>
      <c r="RF9" s="71"/>
      <c r="RG9" s="71"/>
      <c r="RH9" s="71"/>
      <c r="RI9" s="71"/>
      <c r="RJ9" s="71"/>
      <c r="RK9" s="71"/>
      <c r="RL9" s="71"/>
      <c r="RM9" s="71"/>
      <c r="RN9" s="71"/>
      <c r="RO9" s="71"/>
      <c r="RP9" s="71"/>
      <c r="RQ9" s="71"/>
      <c r="RR9" s="71"/>
      <c r="RS9" s="71"/>
      <c r="RT9" s="71"/>
      <c r="RU9" s="71"/>
      <c r="RV9" s="71"/>
      <c r="RW9" s="71"/>
      <c r="RX9" s="71"/>
      <c r="RY9" s="71"/>
      <c r="RZ9" s="71"/>
      <c r="SA9" s="71"/>
      <c r="SB9" s="71"/>
      <c r="SC9" s="71"/>
      <c r="SD9" s="71"/>
      <c r="SE9" s="71"/>
      <c r="SF9" s="71"/>
      <c r="SG9" s="71"/>
      <c r="SH9" s="71"/>
      <c r="SI9" s="71"/>
      <c r="SJ9" s="71"/>
      <c r="SK9" s="71"/>
      <c r="SL9" s="71"/>
      <c r="SM9" s="71"/>
      <c r="SN9" s="71"/>
      <c r="SO9" s="71"/>
      <c r="SP9" s="71"/>
      <c r="SQ9" s="71"/>
      <c r="SR9" s="71"/>
      <c r="SS9" s="71"/>
      <c r="ST9" s="71"/>
      <c r="SU9" s="71"/>
      <c r="SV9" s="71"/>
      <c r="SW9" s="71"/>
      <c r="SX9" s="71"/>
      <c r="SY9" s="71"/>
      <c r="SZ9" s="71"/>
      <c r="TA9" s="71"/>
      <c r="TB9" s="71"/>
      <c r="TC9" s="71"/>
      <c r="TD9" s="71"/>
      <c r="TE9" s="71"/>
      <c r="TF9" s="71"/>
      <c r="TG9" s="71"/>
      <c r="TH9" s="71"/>
      <c r="TI9" s="71"/>
      <c r="TJ9" s="71"/>
      <c r="TK9" s="71"/>
      <c r="TL9" s="71"/>
      <c r="TM9" s="71"/>
      <c r="TN9" s="71"/>
      <c r="TO9" s="71"/>
      <c r="TP9" s="71"/>
      <c r="TQ9" s="71"/>
      <c r="TR9" s="71"/>
      <c r="TS9" s="71"/>
      <c r="TT9" s="71"/>
      <c r="TU9" s="71"/>
      <c r="TV9" s="71"/>
      <c r="TW9" s="71"/>
      <c r="TX9" s="71"/>
      <c r="TY9" s="71"/>
      <c r="TZ9" s="71"/>
      <c r="UA9" s="71"/>
      <c r="UB9" s="71"/>
      <c r="UC9" s="71"/>
      <c r="UD9" s="71"/>
      <c r="UE9" s="71"/>
      <c r="UF9" s="71"/>
      <c r="UG9" s="71"/>
      <c r="UH9" s="71"/>
      <c r="UI9" s="71"/>
      <c r="UJ9" s="71"/>
      <c r="UK9" s="71"/>
      <c r="UL9" s="71"/>
      <c r="UM9" s="71"/>
      <c r="UN9" s="71"/>
      <c r="UO9" s="71"/>
      <c r="UP9" s="71"/>
      <c r="UQ9" s="71"/>
      <c r="UR9" s="71"/>
      <c r="US9" s="71"/>
      <c r="UT9" s="71"/>
      <c r="UU9" s="71"/>
      <c r="UV9" s="71"/>
      <c r="UW9" s="71"/>
      <c r="UX9" s="71"/>
      <c r="UY9" s="71"/>
      <c r="UZ9" s="71"/>
      <c r="VA9" s="71"/>
      <c r="VB9" s="71"/>
      <c r="VC9" s="71"/>
      <c r="VD9" s="71"/>
      <c r="VE9" s="71"/>
      <c r="VF9" s="71"/>
      <c r="VG9" s="71"/>
      <c r="VH9" s="71"/>
      <c r="VI9" s="71"/>
      <c r="VJ9" s="71"/>
      <c r="VK9" s="71"/>
      <c r="VL9" s="71"/>
      <c r="VM9" s="71"/>
      <c r="VN9" s="71"/>
      <c r="VO9" s="71"/>
      <c r="VP9" s="71"/>
      <c r="VQ9" s="71"/>
      <c r="VR9" s="71"/>
      <c r="VS9" s="71"/>
      <c r="VT9" s="71"/>
      <c r="VU9" s="71"/>
      <c r="VV9" s="71"/>
      <c r="VW9" s="71"/>
      <c r="VX9" s="71"/>
      <c r="VY9" s="71"/>
      <c r="VZ9" s="71"/>
      <c r="WA9" s="71"/>
      <c r="WB9" s="71"/>
      <c r="WC9" s="71"/>
      <c r="WD9" s="71"/>
      <c r="WE9" s="71"/>
      <c r="WF9" s="71"/>
      <c r="WG9" s="71"/>
      <c r="WH9" s="71"/>
      <c r="WI9" s="71"/>
      <c r="WJ9" s="71"/>
      <c r="WK9" s="71"/>
      <c r="WL9" s="71"/>
      <c r="WM9" s="71"/>
      <c r="WN9" s="71"/>
      <c r="WO9" s="71"/>
      <c r="WP9" s="71"/>
      <c r="WQ9" s="71"/>
      <c r="WR9" s="71"/>
      <c r="WS9" s="71"/>
      <c r="WT9" s="71"/>
      <c r="WU9" s="71"/>
      <c r="WV9" s="71"/>
      <c r="WW9" s="71"/>
      <c r="WX9" s="71"/>
      <c r="WY9" s="71"/>
      <c r="WZ9" s="71"/>
      <c r="XA9" s="71"/>
      <c r="XB9" s="71"/>
      <c r="XC9" s="71"/>
      <c r="XD9" s="71"/>
      <c r="XE9" s="71"/>
      <c r="XF9" s="71"/>
      <c r="XG9" s="71"/>
      <c r="XH9" s="71"/>
      <c r="XI9" s="71"/>
      <c r="XJ9" s="71"/>
      <c r="XK9" s="71"/>
      <c r="XL9" s="71"/>
      <c r="XM9" s="71"/>
      <c r="XN9" s="71"/>
      <c r="XO9" s="71"/>
      <c r="XP9" s="71"/>
      <c r="XQ9" s="71"/>
      <c r="XR9" s="71"/>
      <c r="XS9" s="71"/>
      <c r="XT9" s="71"/>
      <c r="XU9" s="71"/>
      <c r="XV9" s="71"/>
      <c r="XW9" s="71"/>
      <c r="XX9" s="71"/>
      <c r="XY9" s="71"/>
      <c r="XZ9" s="71"/>
      <c r="YA9" s="71"/>
      <c r="YB9" s="71"/>
      <c r="YC9" s="71"/>
      <c r="YD9" s="71"/>
      <c r="YE9" s="71"/>
      <c r="YF9" s="71"/>
      <c r="YG9" s="71"/>
      <c r="YH9" s="71"/>
      <c r="YI9" s="71"/>
      <c r="YJ9" s="71"/>
      <c r="YK9" s="71"/>
      <c r="YL9" s="71"/>
      <c r="YM9" s="71"/>
      <c r="YN9" s="71"/>
      <c r="YO9" s="71"/>
      <c r="YP9" s="71"/>
      <c r="YQ9" s="71"/>
      <c r="YR9" s="71"/>
      <c r="YS9" s="71"/>
      <c r="YT9" s="71"/>
      <c r="YU9" s="71"/>
      <c r="YV9" s="71"/>
      <c r="YW9" s="71"/>
      <c r="YX9" s="71"/>
      <c r="YY9" s="71"/>
      <c r="YZ9" s="71"/>
      <c r="ZA9" s="71"/>
      <c r="ZB9" s="71"/>
      <c r="ZC9" s="71"/>
      <c r="ZD9" s="71"/>
      <c r="ZE9" s="71"/>
      <c r="ZF9" s="71"/>
      <c r="ZG9" s="71"/>
      <c r="ZH9" s="71"/>
      <c r="ZI9" s="71"/>
      <c r="ZJ9" s="71"/>
      <c r="ZK9" s="71"/>
      <c r="ZL9" s="71"/>
      <c r="ZM9" s="71"/>
      <c r="ZN9" s="71"/>
      <c r="ZO9" s="71"/>
      <c r="ZP9" s="71"/>
      <c r="ZQ9" s="71"/>
      <c r="ZR9" s="71"/>
      <c r="ZS9" s="71"/>
      <c r="ZT9" s="71"/>
      <c r="ZU9" s="71"/>
      <c r="ZV9" s="71"/>
      <c r="ZW9" s="71"/>
      <c r="ZX9" s="71"/>
      <c r="ZY9" s="71"/>
      <c r="ZZ9" s="71"/>
      <c r="AAA9" s="71"/>
      <c r="AAB9" s="71"/>
      <c r="AAC9" s="71"/>
      <c r="AAD9" s="71"/>
      <c r="AAE9" s="71"/>
      <c r="AAF9" s="71"/>
      <c r="AAG9" s="71"/>
      <c r="AAH9" s="71"/>
      <c r="AAI9" s="71"/>
      <c r="AAJ9" s="71"/>
      <c r="AAK9" s="71"/>
      <c r="AAL9" s="71"/>
      <c r="AAM9" s="71"/>
      <c r="AAN9" s="71"/>
      <c r="AAO9" s="71"/>
      <c r="AAP9" s="71"/>
      <c r="AAQ9" s="71"/>
      <c r="AAR9" s="71"/>
      <c r="AAS9" s="71"/>
      <c r="AAT9" s="71"/>
      <c r="AAU9" s="71"/>
      <c r="AAV9" s="71"/>
      <c r="AAW9" s="71"/>
      <c r="AAX9" s="71"/>
      <c r="AAY9" s="71"/>
      <c r="AAZ9" s="71"/>
      <c r="ABA9" s="71"/>
      <c r="ABB9" s="71"/>
      <c r="ABC9" s="71"/>
      <c r="ABD9" s="71"/>
      <c r="ABE9" s="71"/>
      <c r="ABF9" s="71"/>
      <c r="ABG9" s="71"/>
      <c r="ABH9" s="71"/>
      <c r="ABI9" s="71"/>
      <c r="ABJ9" s="71"/>
      <c r="ABK9" s="71"/>
      <c r="ABL9" s="71"/>
      <c r="ABM9" s="71"/>
      <c r="ABN9" s="71"/>
      <c r="ABO9" s="71"/>
      <c r="ABP9" s="71"/>
      <c r="ABQ9" s="71"/>
      <c r="ABR9" s="71"/>
      <c r="ABS9" s="71"/>
      <c r="ABT9" s="71"/>
      <c r="ABU9" s="71"/>
      <c r="ABV9" s="71"/>
      <c r="ABW9" s="71"/>
      <c r="ABX9" s="71"/>
      <c r="ABY9" s="71"/>
      <c r="ABZ9" s="71"/>
      <c r="ACA9" s="71"/>
      <c r="ACB9" s="71"/>
      <c r="ACC9" s="71"/>
      <c r="ACD9" s="71"/>
      <c r="ACE9" s="71"/>
      <c r="ACF9" s="71"/>
      <c r="ACG9" s="71"/>
      <c r="ACH9" s="71"/>
      <c r="ACI9" s="71"/>
      <c r="ACJ9" s="71"/>
      <c r="ACK9" s="71"/>
      <c r="ACL9" s="71"/>
      <c r="ACM9" s="71"/>
      <c r="ACN9" s="71"/>
      <c r="ACO9" s="71"/>
      <c r="ACP9" s="71"/>
      <c r="ACQ9" s="71"/>
      <c r="ACR9" s="71"/>
      <c r="ACS9" s="71"/>
      <c r="ACT9" s="71"/>
      <c r="ACU9" s="71"/>
      <c r="ACV9" s="71"/>
      <c r="ACW9" s="71"/>
      <c r="ACX9" s="71"/>
      <c r="ACY9" s="71"/>
      <c r="ACZ9" s="71"/>
      <c r="ADA9" s="71"/>
      <c r="ADB9" s="71"/>
      <c r="ADC9" s="71"/>
      <c r="ADD9" s="71"/>
      <c r="ADE9" s="71"/>
      <c r="ADF9" s="71"/>
      <c r="ADG9" s="71"/>
      <c r="ADH9" s="71"/>
      <c r="ADI9" s="71"/>
      <c r="ADJ9" s="71"/>
      <c r="ADK9" s="71"/>
      <c r="ADL9" s="71"/>
      <c r="ADM9" s="71"/>
      <c r="ADN9" s="71"/>
      <c r="ADO9" s="71"/>
      <c r="ADP9" s="71"/>
      <c r="ADQ9" s="71"/>
      <c r="ADR9" s="71"/>
      <c r="ADS9" s="71"/>
      <c r="ADT9" s="71"/>
      <c r="ADU9" s="71"/>
      <c r="ADV9" s="71"/>
      <c r="ADW9" s="71"/>
      <c r="ADX9" s="71"/>
      <c r="ADY9" s="71"/>
      <c r="ADZ9" s="71"/>
      <c r="AEA9" s="71"/>
      <c r="AEB9" s="71"/>
      <c r="AEC9" s="71"/>
      <c r="AED9" s="71"/>
      <c r="AEE9" s="71"/>
      <c r="AEF9" s="71"/>
      <c r="AEG9" s="71"/>
      <c r="AEH9" s="71"/>
      <c r="AEI9" s="71"/>
      <c r="AEJ9" s="71"/>
      <c r="AEK9" s="71"/>
      <c r="AEL9" s="71"/>
      <c r="AEM9" s="71"/>
      <c r="AEN9" s="71"/>
      <c r="AEO9" s="71"/>
      <c r="AEP9" s="71"/>
      <c r="AEQ9" s="71"/>
      <c r="AER9" s="71"/>
      <c r="AES9" s="71"/>
      <c r="AET9" s="71"/>
      <c r="AEU9" s="71"/>
      <c r="AEV9" s="71"/>
      <c r="AEW9" s="71"/>
      <c r="AEX9" s="71"/>
      <c r="AEY9" s="71"/>
      <c r="AEZ9" s="71"/>
      <c r="AFA9" s="71"/>
      <c r="AFB9" s="71"/>
      <c r="AFC9" s="71"/>
      <c r="AFD9" s="71"/>
      <c r="AFE9" s="71"/>
      <c r="AFF9" s="71"/>
      <c r="AFG9" s="71"/>
      <c r="AFH9" s="71"/>
      <c r="AFI9" s="71"/>
      <c r="AFJ9" s="71"/>
      <c r="AFK9" s="71"/>
      <c r="AFL9" s="71"/>
      <c r="AFM9" s="71"/>
      <c r="AFN9" s="71"/>
      <c r="AFO9" s="71"/>
      <c r="AFP9" s="71"/>
      <c r="AFQ9" s="71"/>
      <c r="AFR9" s="71"/>
      <c r="AFS9" s="71"/>
      <c r="AFT9" s="71"/>
      <c r="AFU9" s="71"/>
      <c r="AFV9" s="71"/>
      <c r="AFW9" s="71"/>
      <c r="AFX9" s="71"/>
      <c r="AFY9" s="71"/>
      <c r="AFZ9" s="71"/>
      <c r="AGA9" s="71"/>
      <c r="AGB9" s="71"/>
      <c r="AGC9" s="71"/>
      <c r="AGD9" s="71"/>
      <c r="AGE9" s="71"/>
      <c r="AGF9" s="71"/>
      <c r="AGG9" s="71"/>
      <c r="AGH9" s="71"/>
      <c r="AGI9" s="71"/>
      <c r="AGJ9" s="71"/>
      <c r="AGK9" s="71"/>
      <c r="AGL9" s="71"/>
      <c r="AGM9" s="71"/>
      <c r="AGN9" s="71"/>
      <c r="AGO9" s="71"/>
      <c r="AGP9" s="71"/>
      <c r="AGQ9" s="71"/>
      <c r="AGR9" s="71"/>
      <c r="AGS9" s="71"/>
      <c r="AGT9" s="71"/>
      <c r="AGU9" s="71"/>
      <c r="AGV9" s="71"/>
      <c r="AGW9" s="71"/>
      <c r="AGX9" s="71"/>
      <c r="AGY9" s="71"/>
      <c r="AGZ9" s="71"/>
      <c r="AHA9" s="71"/>
      <c r="AHB9" s="71"/>
      <c r="AHC9" s="71"/>
      <c r="AHD9" s="71"/>
      <c r="AHE9" s="71"/>
      <c r="AHF9" s="71"/>
      <c r="AHG9" s="71"/>
      <c r="AHH9" s="71"/>
      <c r="AHI9" s="71"/>
      <c r="AHJ9" s="71"/>
      <c r="AHK9" s="71"/>
      <c r="AHL9" s="71"/>
      <c r="AHM9" s="71"/>
      <c r="AHN9" s="71"/>
      <c r="AHO9" s="71"/>
      <c r="AHP9" s="71"/>
      <c r="AHQ9" s="71"/>
      <c r="AHR9" s="71"/>
      <c r="AHS9" s="71"/>
      <c r="AHT9" s="71"/>
      <c r="AHU9" s="71"/>
      <c r="AHV9" s="71"/>
      <c r="AHW9" s="71"/>
      <c r="AHX9" s="71"/>
      <c r="AHY9" s="71"/>
      <c r="AHZ9" s="71"/>
      <c r="AIA9" s="71"/>
      <c r="AIB9" s="71"/>
      <c r="AIC9" s="71"/>
      <c r="AID9" s="71"/>
      <c r="AIE9" s="71"/>
      <c r="AIF9" s="71"/>
      <c r="AIG9" s="71"/>
      <c r="AIH9" s="71"/>
      <c r="AII9" s="71"/>
      <c r="AIJ9" s="71"/>
      <c r="AIK9" s="71"/>
      <c r="AIL9" s="71"/>
      <c r="AIM9" s="71"/>
      <c r="AIN9" s="71"/>
      <c r="AIO9" s="71"/>
      <c r="AIP9" s="71"/>
      <c r="AIQ9" s="71"/>
      <c r="AIR9" s="71"/>
      <c r="AIS9" s="71"/>
      <c r="AIT9" s="71"/>
      <c r="AIU9" s="71"/>
      <c r="AIV9" s="71"/>
      <c r="AIW9" s="71"/>
      <c r="AIX9" s="71"/>
      <c r="AIY9" s="71"/>
      <c r="AIZ9" s="71"/>
      <c r="AJA9" s="71"/>
      <c r="AJB9" s="71"/>
      <c r="AJC9" s="71"/>
      <c r="AJD9" s="71"/>
      <c r="AJE9" s="71"/>
      <c r="AJF9" s="71"/>
      <c r="AJG9" s="71"/>
      <c r="AJH9" s="71"/>
      <c r="AJI9" s="71"/>
      <c r="AJJ9" s="71"/>
      <c r="AJK9" s="71"/>
      <c r="AJL9" s="71"/>
      <c r="AJM9" s="71"/>
      <c r="AJN9" s="71"/>
      <c r="AJO9" s="71"/>
      <c r="AJP9" s="71"/>
      <c r="AJQ9" s="71"/>
      <c r="AJR9" s="71"/>
      <c r="AJS9" s="71"/>
      <c r="AJT9" s="71"/>
      <c r="AJU9" s="71"/>
      <c r="AJV9" s="71"/>
      <c r="AJW9" s="71"/>
      <c r="AJX9" s="71"/>
      <c r="AJY9" s="71"/>
      <c r="AJZ9" s="71"/>
      <c r="AKA9" s="71"/>
      <c r="AKB9" s="71"/>
      <c r="AKC9" s="71"/>
      <c r="AKD9" s="71"/>
      <c r="AKE9" s="71"/>
      <c r="AKF9" s="71"/>
      <c r="AKG9" s="71"/>
      <c r="AKH9" s="71"/>
      <c r="AKI9" s="71"/>
      <c r="AKJ9" s="71"/>
      <c r="AKK9" s="71"/>
      <c r="AKL9" s="71"/>
      <c r="AKM9" s="71"/>
      <c r="AKN9" s="71"/>
      <c r="AKO9" s="71"/>
      <c r="AKP9" s="71"/>
      <c r="AKQ9" s="71"/>
      <c r="AKR9" s="71"/>
      <c r="AKS9" s="71"/>
      <c r="AKT9" s="71"/>
      <c r="AKU9" s="71"/>
      <c r="AKV9" s="71"/>
      <c r="AKW9" s="71"/>
      <c r="AKX9" s="71"/>
      <c r="AKY9" s="71"/>
      <c r="AKZ9" s="71"/>
      <c r="ALA9" s="71"/>
      <c r="ALB9" s="71"/>
      <c r="ALC9" s="71"/>
      <c r="ALD9" s="71"/>
      <c r="ALE9" s="71"/>
      <c r="ALF9" s="71"/>
      <c r="ALG9" s="71"/>
      <c r="ALH9" s="71"/>
      <c r="ALI9" s="71"/>
      <c r="ALJ9" s="71"/>
      <c r="ALK9" s="71"/>
      <c r="ALL9" s="71"/>
      <c r="ALM9" s="71"/>
      <c r="ALN9" s="71"/>
      <c r="ALO9" s="71"/>
      <c r="ALP9" s="71"/>
      <c r="ALQ9" s="71"/>
      <c r="ALR9" s="71"/>
      <c r="ALS9" s="71"/>
      <c r="ALT9" s="71"/>
      <c r="ALU9" s="71"/>
      <c r="ALV9" s="71"/>
      <c r="ALW9" s="71"/>
      <c r="ALX9" s="71"/>
      <c r="ALY9" s="71"/>
      <c r="ALZ9" s="71"/>
      <c r="AMA9" s="71"/>
      <c r="AMB9" s="71"/>
      <c r="AMC9" s="71"/>
      <c r="AMD9" s="71"/>
      <c r="AME9" s="71"/>
      <c r="AMF9" s="71"/>
      <c r="AMG9" s="71"/>
      <c r="AMH9" s="71"/>
      <c r="AMI9" s="71"/>
      <c r="AMJ9" s="71"/>
    </row>
    <row r="10" spans="1:1024" s="20" customFormat="1" ht="37.5" hidden="1" customHeight="1" x14ac:dyDescent="0.2">
      <c r="A10" s="73"/>
      <c r="B10" s="73"/>
      <c r="C10" s="74"/>
      <c r="D10" s="74"/>
      <c r="E10" s="75"/>
      <c r="F10" s="76"/>
      <c r="G10" s="77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U10" s="71"/>
      <c r="CV10" s="71"/>
      <c r="CW10" s="71"/>
      <c r="CX10" s="71"/>
      <c r="CY10" s="71"/>
      <c r="CZ10" s="71"/>
      <c r="DA10" s="71"/>
      <c r="DB10" s="71"/>
      <c r="DC10" s="71"/>
      <c r="DD10" s="71"/>
      <c r="DE10" s="71"/>
      <c r="DF10" s="71"/>
      <c r="DG10" s="71"/>
      <c r="DH10" s="71"/>
      <c r="DI10" s="71"/>
      <c r="DJ10" s="71"/>
      <c r="DK10" s="71"/>
      <c r="DL10" s="71"/>
      <c r="DM10" s="71"/>
      <c r="DN10" s="71"/>
      <c r="DO10" s="71"/>
      <c r="DP10" s="71"/>
      <c r="DQ10" s="71"/>
      <c r="DR10" s="71"/>
      <c r="DS10" s="71"/>
      <c r="DT10" s="71"/>
      <c r="DU10" s="71"/>
      <c r="DV10" s="71"/>
      <c r="DW10" s="71"/>
      <c r="DX10" s="71"/>
      <c r="DY10" s="71"/>
      <c r="DZ10" s="71"/>
      <c r="EA10" s="71"/>
      <c r="EB10" s="71"/>
      <c r="EC10" s="71"/>
      <c r="ED10" s="71"/>
      <c r="EE10" s="71"/>
      <c r="EF10" s="71"/>
      <c r="EG10" s="71"/>
      <c r="EH10" s="71"/>
      <c r="EI10" s="71"/>
      <c r="EJ10" s="71"/>
      <c r="EK10" s="71"/>
      <c r="EL10" s="71"/>
      <c r="EM10" s="71"/>
      <c r="EN10" s="71"/>
      <c r="EO10" s="71"/>
      <c r="EP10" s="71"/>
      <c r="EQ10" s="71"/>
      <c r="ER10" s="71"/>
      <c r="ES10" s="71"/>
      <c r="ET10" s="71"/>
      <c r="EU10" s="71"/>
      <c r="EV10" s="71"/>
      <c r="EW10" s="71"/>
      <c r="EX10" s="71"/>
      <c r="EY10" s="71"/>
      <c r="EZ10" s="71"/>
      <c r="FA10" s="71"/>
      <c r="FB10" s="71"/>
      <c r="FC10" s="71"/>
      <c r="FD10" s="71"/>
      <c r="FE10" s="71"/>
      <c r="FF10" s="71"/>
      <c r="FG10" s="71"/>
      <c r="FH10" s="71"/>
      <c r="FI10" s="71"/>
      <c r="FJ10" s="71"/>
      <c r="FK10" s="71"/>
      <c r="FL10" s="71"/>
      <c r="FM10" s="71"/>
      <c r="FN10" s="71"/>
      <c r="FO10" s="71"/>
      <c r="FP10" s="71"/>
      <c r="FQ10" s="71"/>
      <c r="FR10" s="71"/>
      <c r="FS10" s="71"/>
      <c r="FT10" s="71"/>
      <c r="FU10" s="71"/>
      <c r="FV10" s="71"/>
      <c r="FW10" s="71"/>
      <c r="FX10" s="71"/>
      <c r="FY10" s="71"/>
      <c r="FZ10" s="71"/>
      <c r="GA10" s="71"/>
      <c r="GB10" s="71"/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1"/>
      <c r="GO10" s="71"/>
      <c r="GP10" s="71"/>
      <c r="GQ10" s="71"/>
      <c r="GR10" s="71"/>
      <c r="GS10" s="71"/>
      <c r="GT10" s="71"/>
      <c r="GU10" s="71"/>
      <c r="GV10" s="71"/>
      <c r="GW10" s="71"/>
      <c r="GX10" s="71"/>
      <c r="GY10" s="71"/>
      <c r="GZ10" s="71"/>
      <c r="HA10" s="71"/>
      <c r="HB10" s="71"/>
      <c r="HC10" s="71"/>
      <c r="HD10" s="71"/>
      <c r="HE10" s="71"/>
      <c r="HF10" s="71"/>
      <c r="HG10" s="71"/>
      <c r="HH10" s="71"/>
      <c r="HI10" s="71"/>
      <c r="HJ10" s="71"/>
      <c r="HK10" s="71"/>
      <c r="HL10" s="71"/>
      <c r="HM10" s="71"/>
      <c r="HN10" s="71"/>
      <c r="HO10" s="71"/>
      <c r="HP10" s="71"/>
      <c r="HQ10" s="71"/>
      <c r="HR10" s="71"/>
      <c r="HS10" s="71"/>
      <c r="HT10" s="71"/>
      <c r="HU10" s="71"/>
      <c r="HV10" s="71"/>
      <c r="HW10" s="71"/>
      <c r="HX10" s="71"/>
      <c r="HY10" s="71"/>
      <c r="HZ10" s="71"/>
      <c r="IA10" s="71"/>
      <c r="IB10" s="71"/>
      <c r="IC10" s="71"/>
      <c r="ID10" s="71"/>
      <c r="IE10" s="71"/>
      <c r="IF10" s="71"/>
      <c r="IG10" s="71"/>
      <c r="IH10" s="71"/>
      <c r="II10" s="71"/>
      <c r="IJ10" s="71"/>
      <c r="IK10" s="71"/>
      <c r="IL10" s="71"/>
      <c r="IM10" s="71"/>
      <c r="IN10" s="71"/>
      <c r="IO10" s="71"/>
      <c r="IP10" s="71"/>
      <c r="IQ10" s="71"/>
      <c r="IR10" s="71"/>
      <c r="IS10" s="71"/>
      <c r="IT10" s="71"/>
      <c r="IU10" s="71"/>
      <c r="IV10" s="71"/>
      <c r="IW10" s="71"/>
      <c r="IX10" s="71"/>
      <c r="IY10" s="71"/>
      <c r="IZ10" s="71"/>
      <c r="JA10" s="71"/>
      <c r="JB10" s="71"/>
      <c r="JC10" s="71"/>
      <c r="JD10" s="71"/>
      <c r="JE10" s="71"/>
      <c r="JF10" s="71"/>
      <c r="JG10" s="71"/>
      <c r="JH10" s="71"/>
      <c r="JI10" s="71"/>
      <c r="JJ10" s="71"/>
      <c r="JK10" s="71"/>
      <c r="JL10" s="71"/>
      <c r="JM10" s="71"/>
      <c r="JN10" s="71"/>
      <c r="JO10" s="71"/>
      <c r="JP10" s="71"/>
      <c r="JQ10" s="71"/>
      <c r="JR10" s="71"/>
      <c r="JS10" s="71"/>
      <c r="JT10" s="71"/>
      <c r="JU10" s="71"/>
      <c r="JV10" s="71"/>
      <c r="JW10" s="71"/>
      <c r="JX10" s="71"/>
      <c r="JY10" s="71"/>
      <c r="JZ10" s="71"/>
      <c r="KA10" s="71"/>
      <c r="KB10" s="71"/>
      <c r="KC10" s="71"/>
      <c r="KD10" s="71"/>
      <c r="KE10" s="71"/>
      <c r="KF10" s="71"/>
      <c r="KG10" s="71"/>
      <c r="KH10" s="71"/>
      <c r="KI10" s="71"/>
      <c r="KJ10" s="71"/>
      <c r="KK10" s="71"/>
      <c r="KL10" s="71"/>
      <c r="KM10" s="71"/>
      <c r="KN10" s="71"/>
      <c r="KO10" s="71"/>
      <c r="KP10" s="71"/>
      <c r="KQ10" s="71"/>
      <c r="KR10" s="71"/>
      <c r="KS10" s="71"/>
      <c r="KT10" s="71"/>
      <c r="KU10" s="71"/>
      <c r="KV10" s="71"/>
      <c r="KW10" s="71"/>
      <c r="KX10" s="71"/>
      <c r="KY10" s="71"/>
      <c r="KZ10" s="71"/>
      <c r="LA10" s="71"/>
      <c r="LB10" s="71"/>
      <c r="LC10" s="71"/>
      <c r="LD10" s="71"/>
      <c r="LE10" s="71"/>
      <c r="LF10" s="71"/>
      <c r="LG10" s="71"/>
      <c r="LH10" s="71"/>
      <c r="LI10" s="71"/>
      <c r="LJ10" s="71"/>
      <c r="LK10" s="71"/>
      <c r="LL10" s="71"/>
      <c r="LM10" s="71"/>
      <c r="LN10" s="71"/>
      <c r="LO10" s="71"/>
      <c r="LP10" s="71"/>
      <c r="LQ10" s="71"/>
      <c r="LR10" s="71"/>
      <c r="LS10" s="71"/>
      <c r="LT10" s="71"/>
      <c r="LU10" s="71"/>
      <c r="LV10" s="71"/>
      <c r="LW10" s="71"/>
      <c r="LX10" s="71"/>
      <c r="LY10" s="71"/>
      <c r="LZ10" s="71"/>
      <c r="MA10" s="71"/>
      <c r="MB10" s="71"/>
      <c r="MC10" s="71"/>
      <c r="MD10" s="71"/>
      <c r="ME10" s="71"/>
      <c r="MF10" s="71"/>
      <c r="MG10" s="71"/>
      <c r="MH10" s="71"/>
      <c r="MI10" s="71"/>
      <c r="MJ10" s="71"/>
      <c r="MK10" s="71"/>
      <c r="ML10" s="71"/>
      <c r="MM10" s="71"/>
      <c r="MN10" s="71"/>
      <c r="MO10" s="71"/>
      <c r="MP10" s="71"/>
      <c r="MQ10" s="71"/>
      <c r="MR10" s="71"/>
      <c r="MS10" s="71"/>
      <c r="MT10" s="71"/>
      <c r="MU10" s="71"/>
      <c r="MV10" s="71"/>
      <c r="MW10" s="71"/>
      <c r="MX10" s="71"/>
      <c r="MY10" s="71"/>
      <c r="MZ10" s="71"/>
      <c r="NA10" s="71"/>
      <c r="NB10" s="71"/>
      <c r="NC10" s="71"/>
      <c r="ND10" s="71"/>
      <c r="NE10" s="71"/>
      <c r="NF10" s="71"/>
      <c r="NG10" s="71"/>
      <c r="NH10" s="71"/>
      <c r="NI10" s="71"/>
      <c r="NJ10" s="71"/>
      <c r="NK10" s="71"/>
      <c r="NL10" s="71"/>
      <c r="NM10" s="71"/>
      <c r="NN10" s="71"/>
      <c r="NO10" s="71"/>
      <c r="NP10" s="71"/>
      <c r="NQ10" s="71"/>
      <c r="NR10" s="71"/>
      <c r="NS10" s="71"/>
      <c r="NT10" s="71"/>
      <c r="NU10" s="71"/>
      <c r="NV10" s="71"/>
      <c r="NW10" s="71"/>
      <c r="NX10" s="71"/>
      <c r="NY10" s="71"/>
      <c r="NZ10" s="71"/>
      <c r="OA10" s="71"/>
      <c r="OB10" s="71"/>
      <c r="OC10" s="71"/>
      <c r="OD10" s="71"/>
      <c r="OE10" s="71"/>
      <c r="OF10" s="71"/>
      <c r="OG10" s="71"/>
      <c r="OH10" s="71"/>
      <c r="OI10" s="71"/>
      <c r="OJ10" s="71"/>
      <c r="OK10" s="71"/>
      <c r="OL10" s="71"/>
      <c r="OM10" s="71"/>
      <c r="ON10" s="71"/>
      <c r="OO10" s="71"/>
      <c r="OP10" s="71"/>
      <c r="OQ10" s="71"/>
      <c r="OR10" s="71"/>
      <c r="OS10" s="71"/>
      <c r="OT10" s="71"/>
      <c r="OU10" s="71"/>
      <c r="OV10" s="71"/>
      <c r="OW10" s="71"/>
      <c r="OX10" s="71"/>
      <c r="OY10" s="71"/>
      <c r="OZ10" s="71"/>
      <c r="PA10" s="71"/>
      <c r="PB10" s="71"/>
      <c r="PC10" s="71"/>
      <c r="PD10" s="71"/>
      <c r="PE10" s="71"/>
      <c r="PF10" s="71"/>
      <c r="PG10" s="71"/>
      <c r="PH10" s="71"/>
      <c r="PI10" s="71"/>
      <c r="PJ10" s="71"/>
      <c r="PK10" s="71"/>
      <c r="PL10" s="71"/>
      <c r="PM10" s="71"/>
      <c r="PN10" s="71"/>
      <c r="PO10" s="71"/>
      <c r="PP10" s="71"/>
      <c r="PQ10" s="71"/>
      <c r="PR10" s="71"/>
      <c r="PS10" s="71"/>
      <c r="PT10" s="71"/>
      <c r="PU10" s="71"/>
      <c r="PV10" s="71"/>
      <c r="PW10" s="71"/>
      <c r="PX10" s="71"/>
      <c r="PY10" s="71"/>
      <c r="PZ10" s="71"/>
      <c r="QA10" s="71"/>
      <c r="QB10" s="71"/>
      <c r="QC10" s="71"/>
      <c r="QD10" s="71"/>
      <c r="QE10" s="71"/>
      <c r="QF10" s="71"/>
      <c r="QG10" s="71"/>
      <c r="QH10" s="71"/>
      <c r="QI10" s="71"/>
      <c r="QJ10" s="71"/>
      <c r="QK10" s="71"/>
      <c r="QL10" s="71"/>
      <c r="QM10" s="71"/>
      <c r="QN10" s="71"/>
      <c r="QO10" s="71"/>
      <c r="QP10" s="71"/>
      <c r="QQ10" s="71"/>
      <c r="QR10" s="71"/>
      <c r="QS10" s="71"/>
      <c r="QT10" s="71"/>
      <c r="QU10" s="71"/>
      <c r="QV10" s="71"/>
      <c r="QW10" s="71"/>
      <c r="QX10" s="71"/>
      <c r="QY10" s="71"/>
      <c r="QZ10" s="71"/>
      <c r="RA10" s="71"/>
      <c r="RB10" s="71"/>
      <c r="RC10" s="71"/>
      <c r="RD10" s="71"/>
      <c r="RE10" s="71"/>
      <c r="RF10" s="71"/>
      <c r="RG10" s="71"/>
      <c r="RH10" s="71"/>
      <c r="RI10" s="71"/>
      <c r="RJ10" s="71"/>
      <c r="RK10" s="71"/>
      <c r="RL10" s="71"/>
      <c r="RM10" s="71"/>
      <c r="RN10" s="71"/>
      <c r="RO10" s="71"/>
      <c r="RP10" s="71"/>
      <c r="RQ10" s="71"/>
      <c r="RR10" s="71"/>
      <c r="RS10" s="71"/>
      <c r="RT10" s="71"/>
      <c r="RU10" s="71"/>
      <c r="RV10" s="71"/>
      <c r="RW10" s="71"/>
      <c r="RX10" s="71"/>
      <c r="RY10" s="71"/>
      <c r="RZ10" s="71"/>
      <c r="SA10" s="71"/>
      <c r="SB10" s="71"/>
      <c r="SC10" s="71"/>
      <c r="SD10" s="71"/>
      <c r="SE10" s="71"/>
      <c r="SF10" s="71"/>
      <c r="SG10" s="71"/>
      <c r="SH10" s="71"/>
      <c r="SI10" s="71"/>
      <c r="SJ10" s="71"/>
      <c r="SK10" s="71"/>
      <c r="SL10" s="71"/>
      <c r="SM10" s="71"/>
      <c r="SN10" s="71"/>
      <c r="SO10" s="71"/>
      <c r="SP10" s="71"/>
      <c r="SQ10" s="71"/>
      <c r="SR10" s="71"/>
      <c r="SS10" s="71"/>
      <c r="ST10" s="71"/>
      <c r="SU10" s="71"/>
      <c r="SV10" s="71"/>
      <c r="SW10" s="71"/>
      <c r="SX10" s="71"/>
      <c r="SY10" s="71"/>
      <c r="SZ10" s="71"/>
      <c r="TA10" s="71"/>
      <c r="TB10" s="71"/>
      <c r="TC10" s="71"/>
      <c r="TD10" s="71"/>
      <c r="TE10" s="71"/>
      <c r="TF10" s="71"/>
      <c r="TG10" s="71"/>
      <c r="TH10" s="71"/>
      <c r="TI10" s="71"/>
      <c r="TJ10" s="71"/>
      <c r="TK10" s="71"/>
      <c r="TL10" s="71"/>
      <c r="TM10" s="71"/>
      <c r="TN10" s="71"/>
      <c r="TO10" s="71"/>
      <c r="TP10" s="71"/>
      <c r="TQ10" s="71"/>
      <c r="TR10" s="71"/>
      <c r="TS10" s="71"/>
      <c r="TT10" s="71"/>
      <c r="TU10" s="71"/>
      <c r="TV10" s="71"/>
      <c r="TW10" s="71"/>
      <c r="TX10" s="71"/>
      <c r="TY10" s="71"/>
      <c r="TZ10" s="71"/>
      <c r="UA10" s="71"/>
      <c r="UB10" s="71"/>
      <c r="UC10" s="71"/>
      <c r="UD10" s="71"/>
      <c r="UE10" s="71"/>
      <c r="UF10" s="71"/>
      <c r="UG10" s="71"/>
      <c r="UH10" s="71"/>
      <c r="UI10" s="71"/>
      <c r="UJ10" s="71"/>
      <c r="UK10" s="71"/>
      <c r="UL10" s="71"/>
      <c r="UM10" s="71"/>
      <c r="UN10" s="71"/>
      <c r="UO10" s="71"/>
      <c r="UP10" s="71"/>
      <c r="UQ10" s="71"/>
      <c r="UR10" s="71"/>
      <c r="US10" s="71"/>
      <c r="UT10" s="71"/>
      <c r="UU10" s="71"/>
      <c r="UV10" s="71"/>
      <c r="UW10" s="71"/>
      <c r="UX10" s="71"/>
      <c r="UY10" s="71"/>
      <c r="UZ10" s="71"/>
      <c r="VA10" s="71"/>
      <c r="VB10" s="71"/>
      <c r="VC10" s="71"/>
      <c r="VD10" s="71"/>
      <c r="VE10" s="71"/>
      <c r="VF10" s="71"/>
      <c r="VG10" s="71"/>
      <c r="VH10" s="71"/>
      <c r="VI10" s="71"/>
      <c r="VJ10" s="71"/>
      <c r="VK10" s="71"/>
      <c r="VL10" s="71"/>
      <c r="VM10" s="71"/>
      <c r="VN10" s="71"/>
      <c r="VO10" s="71"/>
      <c r="VP10" s="71"/>
      <c r="VQ10" s="71"/>
      <c r="VR10" s="71"/>
      <c r="VS10" s="71"/>
      <c r="VT10" s="71"/>
      <c r="VU10" s="71"/>
      <c r="VV10" s="71"/>
      <c r="VW10" s="71"/>
      <c r="VX10" s="71"/>
      <c r="VY10" s="71"/>
      <c r="VZ10" s="71"/>
      <c r="WA10" s="71"/>
      <c r="WB10" s="71"/>
      <c r="WC10" s="71"/>
      <c r="WD10" s="71"/>
      <c r="WE10" s="71"/>
      <c r="WF10" s="71"/>
      <c r="WG10" s="71"/>
      <c r="WH10" s="71"/>
      <c r="WI10" s="71"/>
      <c r="WJ10" s="71"/>
      <c r="WK10" s="71"/>
      <c r="WL10" s="71"/>
      <c r="WM10" s="71"/>
      <c r="WN10" s="71"/>
      <c r="WO10" s="71"/>
      <c r="WP10" s="71"/>
      <c r="WQ10" s="71"/>
      <c r="WR10" s="71"/>
      <c r="WS10" s="71"/>
      <c r="WT10" s="71"/>
      <c r="WU10" s="71"/>
      <c r="WV10" s="71"/>
      <c r="WW10" s="71"/>
      <c r="WX10" s="71"/>
      <c r="WY10" s="71"/>
      <c r="WZ10" s="71"/>
      <c r="XA10" s="71"/>
      <c r="XB10" s="71"/>
      <c r="XC10" s="71"/>
      <c r="XD10" s="71"/>
      <c r="XE10" s="71"/>
      <c r="XF10" s="71"/>
      <c r="XG10" s="71"/>
      <c r="XH10" s="71"/>
      <c r="XI10" s="71"/>
      <c r="XJ10" s="71"/>
      <c r="XK10" s="71"/>
      <c r="XL10" s="71"/>
      <c r="XM10" s="71"/>
      <c r="XN10" s="71"/>
      <c r="XO10" s="71"/>
      <c r="XP10" s="71"/>
      <c r="XQ10" s="71"/>
      <c r="XR10" s="71"/>
      <c r="XS10" s="71"/>
      <c r="XT10" s="71"/>
      <c r="XU10" s="71"/>
      <c r="XV10" s="71"/>
      <c r="XW10" s="71"/>
      <c r="XX10" s="71"/>
      <c r="XY10" s="71"/>
      <c r="XZ10" s="71"/>
      <c r="YA10" s="71"/>
      <c r="YB10" s="71"/>
      <c r="YC10" s="71"/>
      <c r="YD10" s="71"/>
      <c r="YE10" s="71"/>
      <c r="YF10" s="71"/>
      <c r="YG10" s="71"/>
      <c r="YH10" s="71"/>
      <c r="YI10" s="71"/>
      <c r="YJ10" s="71"/>
      <c r="YK10" s="71"/>
      <c r="YL10" s="71"/>
      <c r="YM10" s="71"/>
      <c r="YN10" s="71"/>
      <c r="YO10" s="71"/>
      <c r="YP10" s="71"/>
      <c r="YQ10" s="71"/>
      <c r="YR10" s="71"/>
      <c r="YS10" s="71"/>
      <c r="YT10" s="71"/>
      <c r="YU10" s="71"/>
      <c r="YV10" s="71"/>
      <c r="YW10" s="71"/>
      <c r="YX10" s="71"/>
      <c r="YY10" s="71"/>
      <c r="YZ10" s="71"/>
      <c r="ZA10" s="71"/>
      <c r="ZB10" s="71"/>
      <c r="ZC10" s="71"/>
      <c r="ZD10" s="71"/>
      <c r="ZE10" s="71"/>
      <c r="ZF10" s="71"/>
      <c r="ZG10" s="71"/>
      <c r="ZH10" s="71"/>
      <c r="ZI10" s="71"/>
      <c r="ZJ10" s="71"/>
      <c r="ZK10" s="71"/>
      <c r="ZL10" s="71"/>
      <c r="ZM10" s="71"/>
      <c r="ZN10" s="71"/>
      <c r="ZO10" s="71"/>
      <c r="ZP10" s="71"/>
      <c r="ZQ10" s="71"/>
      <c r="ZR10" s="71"/>
      <c r="ZS10" s="71"/>
      <c r="ZT10" s="71"/>
      <c r="ZU10" s="71"/>
      <c r="ZV10" s="71"/>
      <c r="ZW10" s="71"/>
      <c r="ZX10" s="71"/>
      <c r="ZY10" s="71"/>
      <c r="ZZ10" s="71"/>
      <c r="AAA10" s="71"/>
      <c r="AAB10" s="71"/>
      <c r="AAC10" s="71"/>
      <c r="AAD10" s="71"/>
      <c r="AAE10" s="71"/>
      <c r="AAF10" s="71"/>
      <c r="AAG10" s="71"/>
      <c r="AAH10" s="71"/>
      <c r="AAI10" s="71"/>
      <c r="AAJ10" s="71"/>
      <c r="AAK10" s="71"/>
      <c r="AAL10" s="71"/>
      <c r="AAM10" s="71"/>
      <c r="AAN10" s="71"/>
      <c r="AAO10" s="71"/>
      <c r="AAP10" s="71"/>
      <c r="AAQ10" s="71"/>
      <c r="AAR10" s="71"/>
      <c r="AAS10" s="71"/>
      <c r="AAT10" s="71"/>
      <c r="AAU10" s="71"/>
      <c r="AAV10" s="71"/>
      <c r="AAW10" s="71"/>
      <c r="AAX10" s="71"/>
      <c r="AAY10" s="71"/>
      <c r="AAZ10" s="71"/>
      <c r="ABA10" s="71"/>
      <c r="ABB10" s="71"/>
      <c r="ABC10" s="71"/>
      <c r="ABD10" s="71"/>
      <c r="ABE10" s="71"/>
      <c r="ABF10" s="71"/>
      <c r="ABG10" s="71"/>
      <c r="ABH10" s="71"/>
      <c r="ABI10" s="71"/>
      <c r="ABJ10" s="71"/>
      <c r="ABK10" s="71"/>
      <c r="ABL10" s="71"/>
      <c r="ABM10" s="71"/>
      <c r="ABN10" s="71"/>
      <c r="ABO10" s="71"/>
      <c r="ABP10" s="71"/>
      <c r="ABQ10" s="71"/>
      <c r="ABR10" s="71"/>
      <c r="ABS10" s="71"/>
      <c r="ABT10" s="71"/>
      <c r="ABU10" s="71"/>
      <c r="ABV10" s="71"/>
      <c r="ABW10" s="71"/>
      <c r="ABX10" s="71"/>
      <c r="ABY10" s="71"/>
      <c r="ABZ10" s="71"/>
      <c r="ACA10" s="71"/>
      <c r="ACB10" s="71"/>
      <c r="ACC10" s="71"/>
      <c r="ACD10" s="71"/>
      <c r="ACE10" s="71"/>
      <c r="ACF10" s="71"/>
      <c r="ACG10" s="71"/>
      <c r="ACH10" s="71"/>
      <c r="ACI10" s="71"/>
      <c r="ACJ10" s="71"/>
      <c r="ACK10" s="71"/>
      <c r="ACL10" s="71"/>
      <c r="ACM10" s="71"/>
      <c r="ACN10" s="71"/>
      <c r="ACO10" s="71"/>
      <c r="ACP10" s="71"/>
      <c r="ACQ10" s="71"/>
      <c r="ACR10" s="71"/>
      <c r="ACS10" s="71"/>
      <c r="ACT10" s="71"/>
      <c r="ACU10" s="71"/>
      <c r="ACV10" s="71"/>
      <c r="ACW10" s="71"/>
      <c r="ACX10" s="71"/>
      <c r="ACY10" s="71"/>
      <c r="ACZ10" s="71"/>
      <c r="ADA10" s="71"/>
      <c r="ADB10" s="71"/>
      <c r="ADC10" s="71"/>
      <c r="ADD10" s="71"/>
      <c r="ADE10" s="71"/>
      <c r="ADF10" s="71"/>
      <c r="ADG10" s="71"/>
      <c r="ADH10" s="71"/>
      <c r="ADI10" s="71"/>
      <c r="ADJ10" s="71"/>
      <c r="ADK10" s="71"/>
      <c r="ADL10" s="71"/>
      <c r="ADM10" s="71"/>
      <c r="ADN10" s="71"/>
      <c r="ADO10" s="71"/>
      <c r="ADP10" s="71"/>
      <c r="ADQ10" s="71"/>
      <c r="ADR10" s="71"/>
      <c r="ADS10" s="71"/>
      <c r="ADT10" s="71"/>
      <c r="ADU10" s="71"/>
      <c r="ADV10" s="71"/>
      <c r="ADW10" s="71"/>
      <c r="ADX10" s="71"/>
      <c r="ADY10" s="71"/>
      <c r="ADZ10" s="71"/>
      <c r="AEA10" s="71"/>
      <c r="AEB10" s="71"/>
      <c r="AEC10" s="71"/>
      <c r="AED10" s="71"/>
      <c r="AEE10" s="71"/>
      <c r="AEF10" s="71"/>
      <c r="AEG10" s="71"/>
      <c r="AEH10" s="71"/>
      <c r="AEI10" s="71"/>
      <c r="AEJ10" s="71"/>
      <c r="AEK10" s="71"/>
      <c r="AEL10" s="71"/>
      <c r="AEM10" s="71"/>
      <c r="AEN10" s="71"/>
      <c r="AEO10" s="71"/>
      <c r="AEP10" s="71"/>
      <c r="AEQ10" s="71"/>
      <c r="AER10" s="71"/>
      <c r="AES10" s="71"/>
      <c r="AET10" s="71"/>
      <c r="AEU10" s="71"/>
      <c r="AEV10" s="71"/>
      <c r="AEW10" s="71"/>
      <c r="AEX10" s="71"/>
      <c r="AEY10" s="71"/>
      <c r="AEZ10" s="71"/>
      <c r="AFA10" s="71"/>
      <c r="AFB10" s="71"/>
      <c r="AFC10" s="71"/>
      <c r="AFD10" s="71"/>
      <c r="AFE10" s="71"/>
      <c r="AFF10" s="71"/>
      <c r="AFG10" s="71"/>
      <c r="AFH10" s="71"/>
      <c r="AFI10" s="71"/>
      <c r="AFJ10" s="71"/>
      <c r="AFK10" s="71"/>
      <c r="AFL10" s="71"/>
      <c r="AFM10" s="71"/>
      <c r="AFN10" s="71"/>
      <c r="AFO10" s="71"/>
      <c r="AFP10" s="71"/>
      <c r="AFQ10" s="71"/>
      <c r="AFR10" s="71"/>
      <c r="AFS10" s="71"/>
      <c r="AFT10" s="71"/>
      <c r="AFU10" s="71"/>
      <c r="AFV10" s="71"/>
      <c r="AFW10" s="71"/>
      <c r="AFX10" s="71"/>
      <c r="AFY10" s="71"/>
      <c r="AFZ10" s="71"/>
      <c r="AGA10" s="71"/>
      <c r="AGB10" s="71"/>
      <c r="AGC10" s="71"/>
      <c r="AGD10" s="71"/>
      <c r="AGE10" s="71"/>
      <c r="AGF10" s="71"/>
      <c r="AGG10" s="71"/>
      <c r="AGH10" s="71"/>
      <c r="AGI10" s="71"/>
      <c r="AGJ10" s="71"/>
      <c r="AGK10" s="71"/>
      <c r="AGL10" s="71"/>
      <c r="AGM10" s="71"/>
      <c r="AGN10" s="71"/>
      <c r="AGO10" s="71"/>
      <c r="AGP10" s="71"/>
      <c r="AGQ10" s="71"/>
      <c r="AGR10" s="71"/>
      <c r="AGS10" s="71"/>
      <c r="AGT10" s="71"/>
      <c r="AGU10" s="71"/>
      <c r="AGV10" s="71"/>
      <c r="AGW10" s="71"/>
      <c r="AGX10" s="71"/>
      <c r="AGY10" s="71"/>
      <c r="AGZ10" s="71"/>
      <c r="AHA10" s="71"/>
      <c r="AHB10" s="71"/>
      <c r="AHC10" s="71"/>
      <c r="AHD10" s="71"/>
      <c r="AHE10" s="71"/>
      <c r="AHF10" s="71"/>
      <c r="AHG10" s="71"/>
      <c r="AHH10" s="71"/>
      <c r="AHI10" s="71"/>
      <c r="AHJ10" s="71"/>
      <c r="AHK10" s="71"/>
      <c r="AHL10" s="71"/>
      <c r="AHM10" s="71"/>
      <c r="AHN10" s="71"/>
      <c r="AHO10" s="71"/>
      <c r="AHP10" s="71"/>
      <c r="AHQ10" s="71"/>
      <c r="AHR10" s="71"/>
      <c r="AHS10" s="71"/>
      <c r="AHT10" s="71"/>
      <c r="AHU10" s="71"/>
      <c r="AHV10" s="71"/>
      <c r="AHW10" s="71"/>
      <c r="AHX10" s="71"/>
      <c r="AHY10" s="71"/>
      <c r="AHZ10" s="71"/>
      <c r="AIA10" s="71"/>
      <c r="AIB10" s="71"/>
      <c r="AIC10" s="71"/>
      <c r="AID10" s="71"/>
      <c r="AIE10" s="71"/>
      <c r="AIF10" s="71"/>
      <c r="AIG10" s="71"/>
      <c r="AIH10" s="71"/>
      <c r="AII10" s="71"/>
      <c r="AIJ10" s="71"/>
      <c r="AIK10" s="71"/>
      <c r="AIL10" s="71"/>
      <c r="AIM10" s="71"/>
      <c r="AIN10" s="71"/>
      <c r="AIO10" s="71"/>
      <c r="AIP10" s="71"/>
      <c r="AIQ10" s="71"/>
      <c r="AIR10" s="71"/>
      <c r="AIS10" s="71"/>
      <c r="AIT10" s="71"/>
      <c r="AIU10" s="71"/>
      <c r="AIV10" s="71"/>
      <c r="AIW10" s="71"/>
      <c r="AIX10" s="71"/>
      <c r="AIY10" s="71"/>
      <c r="AIZ10" s="71"/>
      <c r="AJA10" s="71"/>
      <c r="AJB10" s="71"/>
      <c r="AJC10" s="71"/>
      <c r="AJD10" s="71"/>
      <c r="AJE10" s="71"/>
      <c r="AJF10" s="71"/>
      <c r="AJG10" s="71"/>
      <c r="AJH10" s="71"/>
      <c r="AJI10" s="71"/>
      <c r="AJJ10" s="71"/>
      <c r="AJK10" s="71"/>
      <c r="AJL10" s="71"/>
      <c r="AJM10" s="71"/>
      <c r="AJN10" s="71"/>
      <c r="AJO10" s="71"/>
      <c r="AJP10" s="71"/>
      <c r="AJQ10" s="71"/>
      <c r="AJR10" s="71"/>
      <c r="AJS10" s="71"/>
      <c r="AJT10" s="71"/>
      <c r="AJU10" s="71"/>
      <c r="AJV10" s="71"/>
      <c r="AJW10" s="71"/>
      <c r="AJX10" s="71"/>
      <c r="AJY10" s="71"/>
      <c r="AJZ10" s="71"/>
      <c r="AKA10" s="71"/>
      <c r="AKB10" s="71"/>
      <c r="AKC10" s="71"/>
      <c r="AKD10" s="71"/>
      <c r="AKE10" s="71"/>
      <c r="AKF10" s="71"/>
      <c r="AKG10" s="71"/>
      <c r="AKH10" s="71"/>
      <c r="AKI10" s="71"/>
      <c r="AKJ10" s="71"/>
      <c r="AKK10" s="71"/>
      <c r="AKL10" s="71"/>
      <c r="AKM10" s="71"/>
      <c r="AKN10" s="71"/>
      <c r="AKO10" s="71"/>
      <c r="AKP10" s="71"/>
      <c r="AKQ10" s="71"/>
      <c r="AKR10" s="71"/>
      <c r="AKS10" s="71"/>
      <c r="AKT10" s="71"/>
      <c r="AKU10" s="71"/>
      <c r="AKV10" s="71"/>
      <c r="AKW10" s="71"/>
      <c r="AKX10" s="71"/>
      <c r="AKY10" s="71"/>
      <c r="AKZ10" s="71"/>
      <c r="ALA10" s="71"/>
      <c r="ALB10" s="71"/>
      <c r="ALC10" s="71"/>
      <c r="ALD10" s="71"/>
      <c r="ALE10" s="71"/>
      <c r="ALF10" s="71"/>
      <c r="ALG10" s="71"/>
      <c r="ALH10" s="71"/>
      <c r="ALI10" s="71"/>
      <c r="ALJ10" s="71"/>
      <c r="ALK10" s="71"/>
      <c r="ALL10" s="71"/>
      <c r="ALM10" s="71"/>
      <c r="ALN10" s="71"/>
      <c r="ALO10" s="71"/>
      <c r="ALP10" s="71"/>
      <c r="ALQ10" s="71"/>
      <c r="ALR10" s="71"/>
      <c r="ALS10" s="71"/>
      <c r="ALT10" s="71"/>
      <c r="ALU10" s="71"/>
      <c r="ALV10" s="71"/>
      <c r="ALW10" s="71"/>
      <c r="ALX10" s="71"/>
      <c r="ALY10" s="71"/>
      <c r="ALZ10" s="71"/>
      <c r="AMA10" s="71"/>
      <c r="AMB10" s="71"/>
      <c r="AMC10" s="71"/>
      <c r="AMD10" s="71"/>
      <c r="AME10" s="71"/>
      <c r="AMF10" s="71"/>
      <c r="AMG10" s="71"/>
      <c r="AMH10" s="71"/>
      <c r="AMI10" s="71"/>
      <c r="AMJ10" s="71"/>
    </row>
    <row r="11" spans="1:1024" ht="37.5" hidden="1" customHeight="1" x14ac:dyDescent="0.2">
      <c r="A11" s="73"/>
      <c r="B11" s="73"/>
      <c r="C11" s="74"/>
      <c r="D11" s="74"/>
      <c r="E11" s="75"/>
      <c r="F11" s="76"/>
      <c r="G11" s="77"/>
    </row>
    <row r="12" spans="1:1024" ht="33" hidden="1" customHeight="1" x14ac:dyDescent="0.2">
      <c r="A12" s="73"/>
      <c r="B12" s="73"/>
      <c r="C12" s="74"/>
      <c r="D12" s="74"/>
      <c r="E12" s="75"/>
      <c r="F12" s="76"/>
      <c r="G12" s="77"/>
    </row>
    <row r="13" spans="1:1024" ht="27.75" customHeight="1" x14ac:dyDescent="0.3">
      <c r="A13" s="213" t="s">
        <v>104</v>
      </c>
      <c r="B13" s="214"/>
      <c r="C13" s="214"/>
      <c r="D13" s="214"/>
      <c r="E13" s="222"/>
      <c r="F13" s="223"/>
      <c r="G13" s="78"/>
      <c r="M13" s="79"/>
    </row>
    <row r="14" spans="1:1024" ht="68.25" customHeight="1" x14ac:dyDescent="0.2">
      <c r="A14" s="73" t="s">
        <v>105</v>
      </c>
      <c r="B14" s="80" t="s">
        <v>106</v>
      </c>
      <c r="C14" s="74" t="s">
        <v>107</v>
      </c>
      <c r="D14" s="74" t="s">
        <v>108</v>
      </c>
      <c r="E14" s="81">
        <v>510284700</v>
      </c>
      <c r="F14" s="76">
        <v>1</v>
      </c>
      <c r="G14" s="77">
        <v>510284.7</v>
      </c>
    </row>
    <row r="15" spans="1:1024" ht="39" customHeight="1" x14ac:dyDescent="0.2">
      <c r="A15" s="73">
        <v>45311146</v>
      </c>
      <c r="B15" s="80" t="s">
        <v>109</v>
      </c>
      <c r="C15" s="74" t="s">
        <v>110</v>
      </c>
      <c r="D15" s="74" t="s">
        <v>108</v>
      </c>
      <c r="E15" s="81">
        <v>36870000</v>
      </c>
      <c r="F15" s="76">
        <v>1</v>
      </c>
      <c r="G15" s="77">
        <f t="shared" ref="G15" si="0">+F15*E15/1000</f>
        <v>36870</v>
      </c>
    </row>
  </sheetData>
  <mergeCells count="14">
    <mergeCell ref="A7:F7"/>
    <mergeCell ref="D8:F8"/>
    <mergeCell ref="B9:F9"/>
    <mergeCell ref="A13:F13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1'!Print_Area</vt:lpstr>
      <vt:lpstr>'Հավելված 2'!Print_Area</vt:lpstr>
      <vt:lpstr>'Հավելված 3'!Print_Area</vt:lpstr>
      <vt:lpstr>'Հավելված 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https://mul2.gov.am/tasks/966150/oneclick/2ac030ddcee121c8f1648318af38f9422f7d4a62781de204c3d6ee49f5588041.xlsx?token=7e76ad398ca67c2c96c1558dfabe2776</cp:keywords>
  <dc:description/>
  <cp:lastModifiedBy>Susanna Arzumanyan</cp:lastModifiedBy>
  <cp:revision>58</cp:revision>
  <cp:lastPrinted>2023-01-09T05:57:35Z</cp:lastPrinted>
  <dcterms:created xsi:type="dcterms:W3CDTF">2019-03-14T07:25:24Z</dcterms:created>
  <dcterms:modified xsi:type="dcterms:W3CDTF">2024-04-25T05:27:07Z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