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14385" yWindow="-15" windowWidth="14430" windowHeight="11625" tabRatio="563"/>
  </bookViews>
  <sheets>
    <sheet name="1" sheetId="92" r:id="rId1"/>
    <sheet name="2" sheetId="76" r:id="rId2"/>
    <sheet name="3" sheetId="91" r:id="rId3"/>
    <sheet name="4" sheetId="90" r:id="rId4"/>
  </sheets>
  <definedNames>
    <definedName name="_xlnm._FilterDatabase" localSheetId="1" hidden="1">'2'!$D$1:$E$12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1">'2'!$A$1:$I$46</definedName>
    <definedName name="_xlnm.Print_Area" localSheetId="2">'3'!$A$1:$E$40</definedName>
    <definedName name="_xlnm.Print_Area" localSheetId="3">'4'!$A$1:$E$38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B12" i="90" l="1"/>
  <c r="F19" i="76"/>
  <c r="E37" i="90" l="1"/>
  <c r="C37" i="90"/>
  <c r="A37" i="90"/>
  <c r="E38" i="90" l="1"/>
  <c r="D38" i="90"/>
  <c r="C38" i="90"/>
  <c r="B33" i="90"/>
  <c r="B32" i="90"/>
  <c r="D40" i="91"/>
  <c r="E40" i="91"/>
  <c r="C40" i="91"/>
  <c r="B35" i="91"/>
  <c r="B34" i="91"/>
  <c r="H46" i="76" l="1"/>
  <c r="H45" i="76" s="1"/>
  <c r="H44" i="76" s="1"/>
  <c r="H43" i="76" s="1"/>
  <c r="H42" i="76" s="1"/>
  <c r="H40" i="76" s="1"/>
  <c r="H38" i="76" s="1"/>
  <c r="H36" i="76" s="1"/>
  <c r="H34" i="76" s="1"/>
  <c r="H32" i="76" s="1"/>
  <c r="H30" i="76" s="1"/>
  <c r="I46" i="76"/>
  <c r="I45" i="76" s="1"/>
  <c r="I44" i="76" s="1"/>
  <c r="I43" i="76" s="1"/>
  <c r="I42" i="76" s="1"/>
  <c r="I40" i="76" s="1"/>
  <c r="I38" i="76" s="1"/>
  <c r="I36" i="76" s="1"/>
  <c r="I34" i="76" s="1"/>
  <c r="I32" i="76" s="1"/>
  <c r="I30" i="76" s="1"/>
  <c r="G46" i="76"/>
  <c r="G45" i="76" s="1"/>
  <c r="G44" i="76" s="1"/>
  <c r="G43" i="76" s="1"/>
  <c r="G42" i="76" s="1"/>
  <c r="G40" i="76" s="1"/>
  <c r="G38" i="76" s="1"/>
  <c r="G36" i="76" s="1"/>
  <c r="G34" i="76" s="1"/>
  <c r="G32" i="76" s="1"/>
  <c r="G30" i="76" s="1"/>
  <c r="F38" i="76"/>
  <c r="D11" i="92"/>
  <c r="E11" i="92"/>
  <c r="F11" i="92"/>
  <c r="D24" i="92"/>
  <c r="E24" i="92"/>
  <c r="F24" i="92"/>
  <c r="F10" i="92" l="1"/>
  <c r="E10" i="92"/>
  <c r="D10" i="92"/>
  <c r="E23" i="90"/>
  <c r="D23" i="90"/>
  <c r="C23" i="90"/>
  <c r="G29" i="76" l="1"/>
  <c r="D9" i="92" l="1"/>
  <c r="C25" i="91" l="1"/>
  <c r="D25" i="91"/>
  <c r="E25" i="91"/>
  <c r="B12" i="91"/>
  <c r="H29" i="76"/>
  <c r="I29" i="76"/>
  <c r="F9" i="92" l="1"/>
  <c r="E9" i="92" l="1"/>
  <c r="G28" i="76" l="1"/>
  <c r="G27" i="76" s="1"/>
  <c r="G26" i="76" s="1"/>
  <c r="G25" i="76" s="1"/>
  <c r="G23" i="76" s="1"/>
  <c r="G21" i="76" s="1"/>
  <c r="G19" i="76" s="1"/>
  <c r="H28" i="76"/>
  <c r="H27" i="76" s="1"/>
  <c r="H26" i="76" s="1"/>
  <c r="H25" i="76" s="1"/>
  <c r="H23" i="76" s="1"/>
  <c r="H21" i="76" s="1"/>
  <c r="H19" i="76" s="1"/>
  <c r="I28" i="76"/>
  <c r="I27" i="76" s="1"/>
  <c r="I26" i="76" s="1"/>
  <c r="I25" i="76" s="1"/>
  <c r="I23" i="76" s="1"/>
  <c r="I21" i="76" s="1"/>
  <c r="I19" i="76" s="1"/>
  <c r="H17" i="76" l="1"/>
  <c r="H15" i="76" s="1"/>
  <c r="H13" i="76" s="1"/>
  <c r="H11" i="76" s="1"/>
  <c r="G17" i="76"/>
  <c r="G15" i="76" s="1"/>
  <c r="I17" i="76"/>
  <c r="I15" i="76" s="1"/>
  <c r="I13" i="76" s="1"/>
  <c r="I11" i="76" s="1"/>
  <c r="I9" i="76" l="1"/>
  <c r="H9" i="76"/>
  <c r="G13" i="76"/>
  <c r="G11" i="76" s="1"/>
  <c r="G9" i="76" l="1"/>
</calcChain>
</file>

<file path=xl/sharedStrings.xml><?xml version="1.0" encoding="utf-8"?>
<sst xmlns="http://schemas.openxmlformats.org/spreadsheetml/2006/main" count="192" uniqueCount="89">
  <si>
    <t xml:space="preserve"> </t>
  </si>
  <si>
    <t xml:space="preserve"> -----------------ի N -----------Ն որոշման</t>
  </si>
  <si>
    <t xml:space="preserve">
Ծրագրային դասիչը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</si>
  <si>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</si>
  <si>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</si>
  <si>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</si>
  <si>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</si>
  <si>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</si>
  <si>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</si>
  <si>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</si>
  <si>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Գործառական դասիչը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</si>
  <si>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</si>
  <si>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</si>
  <si>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</si>
  <si>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</si>
  <si>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</si>
  <si>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</si>
  <si>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</si>
  <si>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</si>
  <si>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</si>
  <si>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</si>
  <si>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</si>
  <si>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</si>
  <si>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</si>
  <si>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Ծրագրի դասիչը 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</si>
  <si>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</si>
  <si>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</si>
  <si>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(հազար դրամ)</t>
  </si>
  <si>
    <t xml:space="preserve"> ՀՀ  աշխատանքի և սոցիալական հարցերի նախարարություն</t>
  </si>
  <si>
    <t>Հավելված N 3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</si>
  <si>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</si>
  <si>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</si>
  <si>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</si>
  <si>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ՀՀ աշխատանքի և սոցիալական հարցերի նախարարության միասնական սոցիալական ծառայություն</t>
  </si>
  <si>
    <t xml:space="preserve"> Ծրագրի միջոցառումները </t>
  </si>
  <si>
    <t>Հավելված N 1</t>
  </si>
  <si>
    <t xml:space="preserve"> այդ թվում` ըստ կատարողների</t>
  </si>
  <si>
    <t xml:space="preserve"> ՀՀ կառավարության 2024 թվականի</t>
  </si>
  <si>
    <t xml:space="preserve"> Առաջին կիսամյակ</t>
  </si>
  <si>
    <t xml:space="preserve"> Ինն ամիս</t>
  </si>
  <si>
    <t>Տարի</t>
  </si>
  <si>
    <t xml:space="preserve"> Առաջին կիսամյակ </t>
  </si>
  <si>
    <t xml:space="preserve"> Ինն ամիս </t>
  </si>
  <si>
    <t xml:space="preserve">ՀՀ աշխատանքի և սոցիալական հարցերի նախարարություն 
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</si>
  <si>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</si>
  <si>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</si>
  <si>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</si>
  <si>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</si>
  <si>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</si>
  <si>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</si>
  <si>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</si>
  <si>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</si>
  <si>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</si>
  <si>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01</t>
  </si>
  <si>
    <t xml:space="preserve">ՀՀ աշխատանքի և սոցիալական հարցերի նախարարության միասնական սոցիալական ծառայություն </t>
  </si>
  <si>
    <t>Հավելված N 4</t>
  </si>
  <si>
    <t xml:space="preserve"> ՀՀ աշխատանքի և սոցիալական հարցերի նախարարություն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</si>
  <si>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</si>
  <si>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</si>
  <si>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</si>
  <si>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t>
  </si>
  <si>
    <t>09</t>
  </si>
  <si>
    <t>Սոցիալական պաշտպանություն (այլ դասերին չպատկանող)</t>
  </si>
  <si>
    <t>02</t>
  </si>
  <si>
    <t xml:space="preserve">Սոցիալական պաշտպանությանը տրամադրվող օժանդակ
ծառայություններ (այլ դասերին չպատկանող) </t>
  </si>
  <si>
    <t>Սոցիալական ապահովություն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</si>
  <si>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</si>
  <si>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</si>
  <si>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N 2</t>
  </si>
  <si>
    <t>Ցուցանիշների փոփոխությունը (ավելացումը նշված է դրական նշանով)</t>
  </si>
  <si>
    <t>ՀՀ կառավարության 2021 թ․ փետրվարի 4-ի N 112-Լ որոշման պահանջներին համապատասխան</t>
  </si>
  <si>
    <t>Ցուցանիշների փոփոխությունը (նվազեցումը նշված է փակագծերում)</t>
  </si>
  <si>
    <t xml:space="preserve"> 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</si>
  <si>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</si>
  <si>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ՀԱՅԱՍՏԱՆԻ ՀԱՆՐԱՊԵՏՈՒԹՅԱՆ ԿԱՌԱՎԱՐՈՒԹՅԱՆ 2023ԹՎԱԿԱՆԻ ԴԵԿՏԵՄԲԵՐԻ 28-Ի N 2323-Ն ՈՐՈՇՄԱՆ N 9 ՀԱՎԵԼՎԱԾԻ N 9.15  ԱՂՅՈՒՍԱԿՈՒՄ ԿԱՏԱՐՎՈՂ ՓՈՓՈԽՈՒԹՅՈՒՆՆԵՐԸ ԵՎ ԼՐԱՑՈՒՄՆԵՐԸ</t>
  </si>
  <si>
    <t xml:space="preserve"> ՀԱՅԱՍՏԱՆԻ ՀԱՆՐԱՊԵՏՈՒԹՅԱՆ ԿԱՌԱՎԱՐՈՒԹՅԱՆ 2023ԹՎԱԿԱՆԻ ԴԵԿՏԵՄԲԵՐԻ 28-Ի N 2323-Ն ՈՐՈՇՄԱՆ N 9.1 ՀԱՎԵԼՎԱԾԻ N 9.1.19 ԱՂՅՈՒՍԱԿՈՒՄ ԿԱՏԱՐՎՈՂ ՓՈՓՈԽՈՒԹՅՈՒՆՆԵՐԸ ԵՎ ԼՐԱՑՈՒՄՆԵՐԸ</t>
  </si>
  <si>
    <t>Շահառուների թիվը</t>
  </si>
  <si>
    <t xml:space="preserve">Բյուջետային հատկացումների գլխավոր կարգադրիչների,
ծրագրերի և միջոցառումների անվանումները 
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</si>
  <si>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</si>
  <si>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</si>
  <si>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</si>
  <si>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12001</t>
  </si>
  <si>
    <t xml:space="preserve"> Մինչև 2 տարեկան երեխայի խնամքի նպաստի տրամադրում</t>
  </si>
  <si>
    <t xml:space="preserve"> Ընտանիքի անդամներ և զավակներ</t>
  </si>
  <si>
    <t xml:space="preserve"> - Մայրության նպաստներ բյուջեից</t>
  </si>
  <si>
    <t xml:space="preserve"> 1068 </t>
  </si>
  <si>
    <t xml:space="preserve"> 12001 </t>
  </si>
  <si>
    <t xml:space="preserve"> Մինչև 2 տարեկան երեխայի խնամքի նպաստի տրամադրում </t>
  </si>
  <si>
    <t xml:space="preserve"> Մինչև երեք տարեկան երեխայի խնամքի արձակուրդում գտնվող անձը` մինչ երեխայի 2 տարեկանը լրանալը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</si>
</sst>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_(* #,##0.0_);_(* \(#,##0.0\);_(* &quot;-&quot;??_);_(@_)"/>
    <numFmt numFmtId="180" formatCode="_(* #,##0_);_(* \(#,##0\);_(* &quot;-&quot;??_);_(@_)"/>
    <numFmt numFmtId="181" formatCode="0.0"/>
  </numFmts>
  <fonts count="1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i/>
      <sz val="8"/>
      <name val="GHEA Grapalat"/>
      <family val="2"/>
    </font>
    <font>
      <sz val="11"/>
      <color theme="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sz val="11"/>
      <name val="GHEA Grapalat"/>
      <family val="2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13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9" fontId="27" fillId="0" borderId="0" applyFont="0" applyFill="0" applyBorder="0" applyAlignment="0" applyProtection="0"/>
    <xf numFmtId="166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7" applyNumberFormat="0" applyAlignment="0" applyProtection="0"/>
    <xf numFmtId="0" fontId="39" fillId="6" borderId="8" applyNumberFormat="0" applyAlignment="0" applyProtection="0"/>
    <xf numFmtId="0" fontId="40" fillId="6" borderId="7" applyNumberFormat="0" applyAlignment="0" applyProtection="0"/>
    <xf numFmtId="0" fontId="41" fillId="0" borderId="9" applyNumberFormat="0" applyFill="0" applyAlignment="0" applyProtection="0"/>
    <xf numFmtId="0" fontId="42" fillId="7" borderId="10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1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1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7" applyNumberFormat="0" applyAlignment="0" applyProtection="0"/>
    <xf numFmtId="0" fontId="55" fillId="7" borderId="10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60" fillId="0" borderId="6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7" applyNumberFormat="0" applyAlignment="0" applyProtection="0"/>
    <xf numFmtId="0" fontId="62" fillId="0" borderId="9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1" applyNumberFormat="0" applyFont="0" applyAlignment="0" applyProtection="0"/>
    <xf numFmtId="0" fontId="18" fillId="8" borderId="11" applyNumberFormat="0" applyFont="0" applyAlignment="0" applyProtection="0"/>
    <xf numFmtId="0" fontId="66" fillId="6" borderId="8" applyNumberFormat="0" applyAlignment="0" applyProtection="0"/>
    <xf numFmtId="0" fontId="67" fillId="0" borderId="0" applyNumberFormat="0" applyFill="0" applyBorder="0" applyAlignment="0" applyProtection="0"/>
    <xf numFmtId="0" fontId="68" fillId="0" borderId="12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1" applyNumberFormat="0" applyFont="0" applyAlignment="0" applyProtection="0"/>
    <xf numFmtId="0" fontId="16" fillId="0" borderId="0"/>
    <xf numFmtId="43" fontId="16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1" fillId="0" borderId="0"/>
    <xf numFmtId="0" fontId="21" fillId="0" borderId="0"/>
    <xf numFmtId="0" fontId="71" fillId="0" borderId="0"/>
    <xf numFmtId="0" fontId="21" fillId="0" borderId="0"/>
    <xf numFmtId="0" fontId="21" fillId="0" borderId="0"/>
    <xf numFmtId="0" fontId="23" fillId="0" borderId="0"/>
    <xf numFmtId="0" fontId="72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30" fillId="10" borderId="0" applyNumberFormat="0" applyBorder="0" applyAlignment="0" applyProtection="0"/>
    <xf numFmtId="0" fontId="74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2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30" fillId="14" borderId="0" applyNumberFormat="0" applyBorder="0" applyAlignment="0" applyProtection="0"/>
    <xf numFmtId="0" fontId="74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2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30" fillId="18" borderId="0" applyNumberFormat="0" applyBorder="0" applyAlignment="0" applyProtection="0"/>
    <xf numFmtId="0" fontId="74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2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30" fillId="22" borderId="0" applyNumberFormat="0" applyBorder="0" applyAlignment="0" applyProtection="0"/>
    <xf numFmtId="0" fontId="74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2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30" fillId="26" borderId="0" applyNumberFormat="0" applyBorder="0" applyAlignment="0" applyProtection="0"/>
    <xf numFmtId="0" fontId="74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2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30" fillId="30" borderId="0" applyNumberFormat="0" applyBorder="0" applyAlignment="0" applyProtection="0"/>
    <xf numFmtId="0" fontId="74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2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11" borderId="0" applyNumberFormat="0" applyBorder="0" applyAlignment="0" applyProtection="0"/>
    <xf numFmtId="0" fontId="74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2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30" fillId="15" borderId="0" applyNumberFormat="0" applyBorder="0" applyAlignment="0" applyProtection="0"/>
    <xf numFmtId="0" fontId="74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2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30" fillId="19" borderId="0" applyNumberFormat="0" applyBorder="0" applyAlignment="0" applyProtection="0"/>
    <xf numFmtId="0" fontId="74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2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30" fillId="23" borderId="0" applyNumberFormat="0" applyBorder="0" applyAlignment="0" applyProtection="0"/>
    <xf numFmtId="0" fontId="74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2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27" borderId="0" applyNumberFormat="0" applyBorder="0" applyAlignment="0" applyProtection="0"/>
    <xf numFmtId="0" fontId="74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2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30" fillId="31" borderId="0" applyNumberFormat="0" applyBorder="0" applyAlignment="0" applyProtection="0"/>
    <xf numFmtId="0" fontId="74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5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6" fillId="12" borderId="0" applyNumberFormat="0" applyBorder="0" applyAlignment="0" applyProtection="0"/>
    <xf numFmtId="0" fontId="75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6" fillId="16" borderId="0" applyNumberFormat="0" applyBorder="0" applyAlignment="0" applyProtection="0"/>
    <xf numFmtId="0" fontId="75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6" fillId="20" borderId="0" applyNumberFormat="0" applyBorder="0" applyAlignment="0" applyProtection="0"/>
    <xf numFmtId="0" fontId="75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6" fillId="24" borderId="0" applyNumberFormat="0" applyBorder="0" applyAlignment="0" applyProtection="0"/>
    <xf numFmtId="0" fontId="75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6" fillId="28" borderId="0" applyNumberFormat="0" applyBorder="0" applyAlignment="0" applyProtection="0"/>
    <xf numFmtId="0" fontId="75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6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6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6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6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6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6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6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6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54" fillId="6" borderId="7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8" fillId="6" borderId="7" applyNumberFormat="0" applyAlignment="0" applyProtection="0"/>
    <xf numFmtId="0" fontId="86" fillId="42" borderId="13" applyNumberFormat="0" applyAlignment="0" applyProtection="0"/>
    <xf numFmtId="0" fontId="89" fillId="70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40" fillId="6" borderId="7" applyNumberFormat="0" applyAlignment="0" applyProtection="0"/>
    <xf numFmtId="0" fontId="90" fillId="71" borderId="14" applyNumberFormat="0" applyAlignment="0" applyProtection="0"/>
    <xf numFmtId="0" fontId="42" fillId="7" borderId="10" applyNumberFormat="0" applyAlignment="0" applyProtection="0"/>
    <xf numFmtId="0" fontId="55" fillId="7" borderId="10" applyNumberFormat="0" applyAlignment="0" applyProtection="0"/>
    <xf numFmtId="0" fontId="91" fillId="57" borderId="14" applyNumberFormat="0" applyAlignment="0" applyProtection="0"/>
    <xf numFmtId="0" fontId="92" fillId="7" borderId="10" applyNumberFormat="0" applyAlignment="0" applyProtection="0"/>
    <xf numFmtId="0" fontId="93" fillId="71" borderId="14" applyNumberFormat="0" applyAlignment="0" applyProtection="0"/>
    <xf numFmtId="0" fontId="42" fillId="7" borderId="10" applyNumberFormat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96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72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17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2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4" fontId="7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8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6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8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5" fillId="2" borderId="0" applyNumberFormat="0" applyBorder="0" applyAlignment="0" applyProtection="0"/>
    <xf numFmtId="0" fontId="107" fillId="0" borderId="15" applyNumberFormat="0" applyFill="0" applyAlignment="0" applyProtection="0"/>
    <xf numFmtId="0" fontId="32" fillId="0" borderId="4" applyNumberFormat="0" applyFill="0" applyAlignment="0" applyProtection="0"/>
    <xf numFmtId="0" fontId="58" fillId="0" borderId="4" applyNumberFormat="0" applyFill="0" applyAlignment="0" applyProtection="0"/>
    <xf numFmtId="0" fontId="108" fillId="0" borderId="16" applyNumberFormat="0" applyFill="0" applyAlignment="0" applyProtection="0"/>
    <xf numFmtId="0" fontId="109" fillId="0" borderId="4" applyNumberFormat="0" applyFill="0" applyAlignment="0" applyProtection="0"/>
    <xf numFmtId="0" fontId="110" fillId="0" borderId="17" applyNumberFormat="0" applyFill="0" applyAlignment="0" applyProtection="0"/>
    <xf numFmtId="0" fontId="32" fillId="0" borderId="4" applyNumberFormat="0" applyFill="0" applyAlignment="0" applyProtection="0"/>
    <xf numFmtId="0" fontId="111" fillId="0" borderId="18" applyNumberFormat="0" applyFill="0" applyAlignment="0" applyProtection="0"/>
    <xf numFmtId="0" fontId="33" fillId="0" borderId="5" applyNumberFormat="0" applyFill="0" applyAlignment="0" applyProtection="0"/>
    <xf numFmtId="0" fontId="59" fillId="0" borderId="5" applyNumberFormat="0" applyFill="0" applyAlignment="0" applyProtection="0"/>
    <xf numFmtId="0" fontId="112" fillId="0" borderId="19" applyNumberFormat="0" applyFill="0" applyAlignment="0" applyProtection="0"/>
    <xf numFmtId="0" fontId="113" fillId="0" borderId="5" applyNumberFormat="0" applyFill="0" applyAlignment="0" applyProtection="0"/>
    <xf numFmtId="0" fontId="114" fillId="0" borderId="18" applyNumberFormat="0" applyFill="0" applyAlignment="0" applyProtection="0"/>
    <xf numFmtId="0" fontId="33" fillId="0" borderId="5" applyNumberFormat="0" applyFill="0" applyAlignment="0" applyProtection="0"/>
    <xf numFmtId="0" fontId="115" fillId="0" borderId="20" applyNumberFormat="0" applyFill="0" applyAlignment="0" applyProtection="0"/>
    <xf numFmtId="0" fontId="34" fillId="0" borderId="6" applyNumberFormat="0" applyFill="0" applyAlignment="0" applyProtection="0"/>
    <xf numFmtId="0" fontId="60" fillId="0" borderId="6" applyNumberFormat="0" applyFill="0" applyAlignment="0" applyProtection="0"/>
    <xf numFmtId="0" fontId="116" fillId="0" borderId="21" applyNumberFormat="0" applyFill="0" applyAlignment="0" applyProtection="0"/>
    <xf numFmtId="0" fontId="117" fillId="0" borderId="6" applyNumberFormat="0" applyFill="0" applyAlignment="0" applyProtection="0"/>
    <xf numFmtId="0" fontId="118" fillId="0" borderId="22" applyNumberFormat="0" applyFill="0" applyAlignment="0" applyProtection="0"/>
    <xf numFmtId="0" fontId="34" fillId="0" borderId="6" applyNumberFormat="0" applyFill="0" applyAlignment="0" applyProtection="0"/>
    <xf numFmtId="0" fontId="1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61" fillId="5" borderId="7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4" fillId="5" borderId="7" applyNumberFormat="0" applyAlignment="0" applyProtection="0"/>
    <xf numFmtId="0" fontId="122" fillId="35" borderId="13" applyNumberFormat="0" applyAlignment="0" applyProtection="0"/>
    <xf numFmtId="0" fontId="125" fillId="44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38" fillId="5" borderId="7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3" applyNumberFormat="0" applyFill="0" applyAlignment="0" applyProtection="0"/>
    <xf numFmtId="0" fontId="41" fillId="0" borderId="9" applyNumberFormat="0" applyFill="0" applyAlignment="0" applyProtection="0"/>
    <xf numFmtId="0" fontId="62" fillId="0" borderId="9" applyNumberFormat="0" applyFill="0" applyAlignment="0" applyProtection="0"/>
    <xf numFmtId="0" fontId="133" fillId="0" borderId="24" applyNumberFormat="0" applyFill="0" applyAlignment="0" applyProtection="0"/>
    <xf numFmtId="0" fontId="134" fillId="0" borderId="9" applyNumberFormat="0" applyFill="0" applyAlignment="0" applyProtection="0"/>
    <xf numFmtId="0" fontId="135" fillId="0" borderId="23" applyNumberFormat="0" applyFill="0" applyAlignment="0" applyProtection="0"/>
    <xf numFmtId="0" fontId="41" fillId="0" borderId="9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6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7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2" fillId="0" borderId="0"/>
    <xf numFmtId="0" fontId="74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1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2" fillId="0" borderId="0"/>
    <xf numFmtId="0" fontId="143" fillId="0" borderId="0"/>
    <xf numFmtId="0" fontId="47" fillId="0" borderId="0"/>
    <xf numFmtId="0" fontId="16" fillId="0" borderId="0"/>
    <xf numFmtId="1" fontId="142" fillId="0" borderId="0"/>
    <xf numFmtId="1" fontId="142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2" fillId="0" borderId="0"/>
    <xf numFmtId="0" fontId="48" fillId="0" borderId="0"/>
    <xf numFmtId="0" fontId="21" fillId="0" borderId="0"/>
    <xf numFmtId="0" fontId="30" fillId="0" borderId="0"/>
    <xf numFmtId="0" fontId="144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1" fillId="0" borderId="0"/>
    <xf numFmtId="0" fontId="145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6" fillId="0" borderId="0"/>
    <xf numFmtId="0" fontId="21" fillId="0" borderId="0"/>
    <xf numFmtId="0" fontId="48" fillId="0" borderId="0"/>
    <xf numFmtId="0" fontId="71" fillId="0" borderId="0"/>
    <xf numFmtId="0" fontId="95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4" fillId="0" borderId="0"/>
    <xf numFmtId="0" fontId="21" fillId="0" borderId="0"/>
    <xf numFmtId="0" fontId="94" fillId="0" borderId="0"/>
    <xf numFmtId="0" fontId="94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2" fillId="0" borderId="0"/>
    <xf numFmtId="0" fontId="72" fillId="0" borderId="0"/>
    <xf numFmtId="0" fontId="21" fillId="0" borderId="0"/>
    <xf numFmtId="0" fontId="21" fillId="0" borderId="0"/>
    <xf numFmtId="0" fontId="47" fillId="0" borderId="0"/>
    <xf numFmtId="0" fontId="14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5" fillId="0" borderId="0"/>
    <xf numFmtId="0" fontId="21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3" fillId="0" borderId="0"/>
    <xf numFmtId="0" fontId="141" fillId="0" borderId="0"/>
    <xf numFmtId="0" fontId="9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5" fillId="0" borderId="0"/>
    <xf numFmtId="0" fontId="145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1" fillId="0" borderId="0"/>
    <xf numFmtId="0" fontId="47" fillId="0" borderId="0"/>
    <xf numFmtId="0" fontId="47" fillId="0" borderId="0"/>
    <xf numFmtId="0" fontId="47" fillId="0" borderId="0"/>
    <xf numFmtId="0" fontId="73" fillId="0" borderId="0"/>
    <xf numFmtId="0" fontId="141" fillId="0" borderId="0"/>
    <xf numFmtId="0" fontId="71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16" fillId="0" borderId="0"/>
    <xf numFmtId="0" fontId="21" fillId="0" borderId="0"/>
    <xf numFmtId="0" fontId="144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2" fillId="0" borderId="0"/>
    <xf numFmtId="0" fontId="72" fillId="0" borderId="0"/>
    <xf numFmtId="0" fontId="147" fillId="0" borderId="0"/>
    <xf numFmtId="0" fontId="16" fillId="0" borderId="0"/>
    <xf numFmtId="0" fontId="71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51" fillId="8" borderId="11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30" fillId="8" borderId="11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16" fillId="8" borderId="11" applyNumberFormat="0" applyFont="0" applyAlignment="0" applyProtection="0"/>
    <xf numFmtId="0" fontId="47" fillId="39" borderId="25" applyNumberFormat="0" applyFont="0" applyAlignment="0" applyProtection="0"/>
    <xf numFmtId="0" fontId="21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72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30" fillId="8" borderId="11" applyNumberFormat="0" applyFon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66" fillId="6" borderId="8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50" fillId="6" borderId="8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51" fillId="70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39" fillId="6" borderId="8" applyNumberFormat="0" applyAlignment="0" applyProtection="0"/>
    <xf numFmtId="9" fontId="47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1" fillId="0" borderId="0"/>
    <xf numFmtId="0" fontId="23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68" fillId="0" borderId="12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60" fillId="0" borderId="12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61" fillId="0" borderId="29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45" fillId="0" borderId="12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4" fontId="166" fillId="0" borderId="30">
      <protection locked="0"/>
    </xf>
    <xf numFmtId="174" fontId="167" fillId="76" borderId="30"/>
    <xf numFmtId="0" fontId="71" fillId="0" borderId="0"/>
    <xf numFmtId="1" fontId="142" fillId="0" borderId="0"/>
    <xf numFmtId="0" fontId="71" fillId="0" borderId="0"/>
    <xf numFmtId="0" fontId="16" fillId="0" borderId="0"/>
    <xf numFmtId="0" fontId="47" fillId="0" borderId="0"/>
    <xf numFmtId="0" fontId="71" fillId="0" borderId="0"/>
    <xf numFmtId="0" fontId="29" fillId="0" borderId="0">
      <alignment horizontal="left" vertical="top" wrapText="1"/>
    </xf>
    <xf numFmtId="0" fontId="16" fillId="0" borderId="0"/>
    <xf numFmtId="0" fontId="71" fillId="0" borderId="0"/>
    <xf numFmtId="0" fontId="16" fillId="8" borderId="11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2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2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1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1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68" fillId="0" borderId="0"/>
    <xf numFmtId="175" fontId="168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47" fillId="0" borderId="0"/>
    <xf numFmtId="175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5" fontId="47" fillId="0" borderId="0" applyFont="0" applyFill="0" applyBorder="0" applyAlignment="0" applyProtection="0"/>
    <xf numFmtId="0" fontId="8" fillId="0" borderId="0"/>
    <xf numFmtId="0" fontId="72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2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166" fontId="173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0" borderId="0">
      <alignment horizontal="left" vertical="top" wrapText="1"/>
    </xf>
    <xf numFmtId="0" fontId="1" fillId="0" borderId="0"/>
    <xf numFmtId="0" fontId="1" fillId="0" borderId="0"/>
    <xf numFmtId="0" fontId="29" fillId="0" borderId="0">
      <alignment horizontal="left" vertical="top" wrapText="1"/>
    </xf>
  </cellStyleXfs>
  <cellXfs count="147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0" xfId="0" applyFont="1" applyFill="1" applyAlignment="1">
      <alignment wrapText="1"/>
    </xf>
    <xf numFmtId="0" fontId="26" fillId="77" borderId="0" xfId="0" applyFont="1" applyFill="1"/>
    <xf numFmtId="0" fontId="25" fillId="77" borderId="0" xfId="0" applyFont="1" applyFill="1"/>
    <xf numFmtId="0" fontId="26" fillId="77" borderId="0" xfId="0" applyFont="1" applyFill="1" applyAlignment="1"/>
    <xf numFmtId="43" fontId="26" fillId="77" borderId="0" xfId="0" applyNumberFormat="1" applyFont="1" applyFill="1" applyAlignment="1"/>
    <xf numFmtId="164" fontId="25" fillId="77" borderId="0" xfId="0" applyNumberFormat="1" applyFont="1" applyFill="1"/>
    <xf numFmtId="165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0" fontId="25" fillId="77" borderId="0" xfId="0" applyFont="1" applyFill="1" applyAlignment="1">
      <alignment horizontal="left" indent="15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left" vertical="top" wrapText="1"/>
    </xf>
    <xf numFmtId="0" fontId="170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left" vertical="top" wrapText="1"/>
    </xf>
    <xf numFmtId="165" fontId="25" fillId="77" borderId="32" xfId="0" applyNumberFormat="1" applyFont="1" applyFill="1" applyBorder="1" applyAlignment="1">
      <alignment wrapText="1"/>
    </xf>
    <xf numFmtId="0" fontId="25" fillId="77" borderId="2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3" xfId="0" applyFont="1" applyFill="1" applyBorder="1" applyAlignment="1">
      <alignment horizontal="left" vertical="top" wrapText="1"/>
    </xf>
    <xf numFmtId="0" fontId="25" fillId="77" borderId="35" xfId="0" applyFont="1" applyFill="1" applyBorder="1" applyAlignment="1">
      <alignment horizontal="right" vertical="top" wrapText="1"/>
    </xf>
    <xf numFmtId="0" fontId="25" fillId="77" borderId="36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33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center" vertical="top" wrapText="1"/>
    </xf>
    <xf numFmtId="0" fontId="25" fillId="77" borderId="34" xfId="0" applyFont="1" applyFill="1" applyBorder="1" applyAlignment="1">
      <alignment horizontal="right" vertical="top" wrapText="1"/>
    </xf>
    <xf numFmtId="0" fontId="25" fillId="77" borderId="38" xfId="0" applyFont="1" applyFill="1" applyBorder="1" applyAlignment="1">
      <alignment horizontal="right" vertical="top" wrapText="1"/>
    </xf>
    <xf numFmtId="0" fontId="25" fillId="77" borderId="36" xfId="0" applyFont="1" applyFill="1" applyBorder="1" applyAlignment="1">
      <alignment horizontal="center" vertical="top" wrapText="1"/>
    </xf>
    <xf numFmtId="165" fontId="25" fillId="77" borderId="34" xfId="1" applyNumberFormat="1" applyFont="1" applyFill="1" applyBorder="1" applyAlignment="1">
      <alignment horizontal="right"/>
    </xf>
    <xf numFmtId="165" fontId="25" fillId="77" borderId="34" xfId="1" applyNumberFormat="1" applyFont="1" applyFill="1" applyBorder="1" applyAlignment="1">
      <alignment vertical="top"/>
    </xf>
    <xf numFmtId="165" fontId="25" fillId="77" borderId="35" xfId="1" applyNumberFormat="1" applyFont="1" applyFill="1" applyBorder="1" applyAlignment="1">
      <alignment vertical="top"/>
    </xf>
    <xf numFmtId="165" fontId="25" fillId="77" borderId="1" xfId="1" applyNumberFormat="1" applyFont="1" applyFill="1" applyBorder="1" applyAlignment="1"/>
    <xf numFmtId="165" fontId="25" fillId="77" borderId="1" xfId="1" applyNumberFormat="1" applyFont="1" applyFill="1" applyBorder="1" applyAlignment="1">
      <alignment vertical="top"/>
    </xf>
    <xf numFmtId="0" fontId="169" fillId="77" borderId="3" xfId="0" applyFont="1" applyFill="1" applyBorder="1" applyAlignment="1">
      <alignment horizontal="left" vertical="top" wrapText="1"/>
    </xf>
    <xf numFmtId="165" fontId="169" fillId="77" borderId="1" xfId="1" applyNumberFormat="1" applyFont="1" applyFill="1" applyBorder="1" applyAlignment="1">
      <alignment horizontal="right"/>
    </xf>
    <xf numFmtId="0" fontId="172" fillId="0" borderId="1" xfId="0" applyFont="1" applyBorder="1" applyAlignment="1">
      <alignment horizontal="left" vertical="top" wrapText="1"/>
    </xf>
    <xf numFmtId="0" fontId="170" fillId="77" borderId="1" xfId="0" applyFont="1" applyFill="1" applyBorder="1" applyAlignment="1">
      <alignment horizontal="center" textRotation="90" wrapText="1"/>
    </xf>
    <xf numFmtId="0" fontId="170" fillId="77" borderId="1" xfId="0" applyFont="1" applyFill="1" applyBorder="1" applyAlignment="1">
      <alignment horizontal="center" vertical="center" wrapText="1"/>
    </xf>
    <xf numFmtId="0" fontId="170" fillId="77" borderId="1" xfId="0" applyFont="1" applyFill="1" applyBorder="1" applyAlignment="1">
      <alignment horizontal="center" vertical="center"/>
    </xf>
    <xf numFmtId="0" fontId="170" fillId="77" borderId="1" xfId="0" applyFont="1" applyFill="1" applyBorder="1" applyAlignment="1">
      <alignment horizontal="left" vertical="top" wrapText="1"/>
    </xf>
    <xf numFmtId="165" fontId="170" fillId="77" borderId="1" xfId="0" applyNumberFormat="1" applyFont="1" applyFill="1" applyBorder="1" applyAlignment="1">
      <alignment horizontal="right" vertical="top" wrapText="1"/>
    </xf>
    <xf numFmtId="0" fontId="172" fillId="77" borderId="1" xfId="0" applyFont="1" applyFill="1" applyBorder="1" applyAlignment="1">
      <alignment horizontal="left" vertical="top" wrapText="1"/>
    </xf>
    <xf numFmtId="165" fontId="172" fillId="0" borderId="1" xfId="0" applyNumberFormat="1" applyFont="1" applyBorder="1" applyAlignment="1">
      <alignment horizontal="right" vertical="top" wrapText="1"/>
    </xf>
    <xf numFmtId="165" fontId="170" fillId="0" borderId="1" xfId="0" applyNumberFormat="1" applyFont="1" applyBorder="1" applyAlignment="1">
      <alignment horizontal="right" vertical="top" wrapText="1"/>
    </xf>
    <xf numFmtId="0" fontId="170" fillId="77" borderId="1" xfId="0" applyFont="1" applyFill="1" applyBorder="1"/>
    <xf numFmtId="0" fontId="174" fillId="0" borderId="1" xfId="0" applyFont="1" applyBorder="1" applyAlignment="1">
      <alignment horizontal="left" vertical="top" wrapText="1"/>
    </xf>
    <xf numFmtId="165" fontId="25" fillId="77" borderId="0" xfId="0" applyNumberFormat="1" applyFont="1" applyFill="1" applyAlignment="1">
      <alignment horizontal="right"/>
    </xf>
    <xf numFmtId="0" fontId="25" fillId="77" borderId="0" xfId="0" applyFont="1" applyFill="1" applyAlignment="1">
      <alignment horizontal="right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165" fontId="172" fillId="77" borderId="1" xfId="0" applyNumberFormat="1" applyFont="1" applyFill="1" applyBorder="1" applyAlignment="1">
      <alignment horizontal="right" vertical="top" wrapText="1"/>
    </xf>
    <xf numFmtId="0" fontId="169" fillId="77" borderId="0" xfId="0" applyFont="1" applyFill="1" applyBorder="1" applyAlignment="1">
      <alignment vertical="center"/>
    </xf>
    <xf numFmtId="165" fontId="25" fillId="77" borderId="0" xfId="0" applyNumberFormat="1" applyFont="1" applyFill="1"/>
    <xf numFmtId="43" fontId="25" fillId="0" borderId="3" xfId="1" applyFont="1" applyBorder="1" applyAlignment="1">
      <alignment horizontal="right" vertical="top" wrapText="1"/>
    </xf>
    <xf numFmtId="0" fontId="25" fillId="0" borderId="0" xfId="0" applyFont="1" applyBorder="1" applyAlignment="1">
      <alignment horizontal="right" vertical="top" wrapText="1"/>
    </xf>
    <xf numFmtId="0" fontId="25" fillId="77" borderId="0" xfId="0" applyFont="1" applyFill="1" applyAlignment="1"/>
    <xf numFmtId="0" fontId="25" fillId="0" borderId="1" xfId="0" applyFont="1" applyBorder="1" applyAlignment="1">
      <alignment horizontal="left" vertical="top" wrapText="1"/>
    </xf>
    <xf numFmtId="0" fontId="170" fillId="0" borderId="1" xfId="0" applyFont="1" applyBorder="1" applyAlignment="1">
      <alignment horizontal="left" vertical="top" wrapText="1"/>
    </xf>
    <xf numFmtId="0" fontId="170" fillId="77" borderId="0" xfId="0" applyFont="1" applyFill="1" applyAlignment="1">
      <alignment horizontal="right"/>
    </xf>
    <xf numFmtId="0" fontId="170" fillId="77" borderId="0" xfId="0" applyFont="1" applyFill="1"/>
    <xf numFmtId="0" fontId="170" fillId="77" borderId="0" xfId="0" applyFont="1" applyFill="1" applyBorder="1" applyAlignment="1">
      <alignment horizontal="center" vertical="center" wrapText="1"/>
    </xf>
    <xf numFmtId="0" fontId="172" fillId="77" borderId="0" xfId="0" applyFont="1" applyFill="1" applyBorder="1" applyAlignment="1">
      <alignment vertical="center"/>
    </xf>
    <xf numFmtId="0" fontId="170" fillId="77" borderId="0" xfId="14" applyFont="1" applyFill="1" applyAlignment="1">
      <alignment horizontal="center"/>
    </xf>
    <xf numFmtId="0" fontId="172" fillId="0" borderId="1" xfId="0" applyFont="1" applyBorder="1" applyAlignment="1">
      <alignment vertical="top" wrapText="1"/>
    </xf>
    <xf numFmtId="0" fontId="170" fillId="0" borderId="1" xfId="0" applyFont="1" applyBorder="1" applyAlignment="1">
      <alignment vertical="top" wrapText="1"/>
    </xf>
    <xf numFmtId="0" fontId="170" fillId="77" borderId="0" xfId="0" applyFont="1" applyFill="1" applyBorder="1" applyAlignment="1">
      <alignment horizontal="left" vertical="top" wrapText="1"/>
    </xf>
    <xf numFmtId="0" fontId="170" fillId="77" borderId="0" xfId="0" applyFont="1" applyFill="1" applyAlignment="1">
      <alignment horizontal="center" vertical="top" wrapText="1"/>
    </xf>
    <xf numFmtId="0" fontId="170" fillId="0" borderId="0" xfId="0" applyFont="1" applyBorder="1" applyAlignment="1">
      <alignment horizontal="left" vertical="top" wrapText="1"/>
    </xf>
    <xf numFmtId="4" fontId="170" fillId="0" borderId="0" xfId="0" applyNumberFormat="1" applyFont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horizontal="left" vertical="top" wrapText="1"/>
    </xf>
    <xf numFmtId="0" fontId="170" fillId="77" borderId="0" xfId="0" applyFont="1" applyFill="1" applyAlignment="1">
      <alignment horizontal="center" vertical="top" wrapText="1"/>
    </xf>
    <xf numFmtId="0" fontId="0" fillId="77" borderId="0" xfId="0" applyFill="1"/>
    <xf numFmtId="165" fontId="25" fillId="0" borderId="1" xfId="1" applyNumberFormat="1" applyFont="1" applyFill="1" applyBorder="1" applyAlignment="1"/>
    <xf numFmtId="166" fontId="170" fillId="0" borderId="1" xfId="16" applyFont="1" applyFill="1" applyBorder="1" applyAlignment="1">
      <alignment horizontal="right" vertical="top"/>
    </xf>
    <xf numFmtId="0" fontId="170" fillId="0" borderId="1" xfId="0" applyFont="1" applyFill="1" applyBorder="1" applyAlignment="1">
      <alignment horizontal="right" vertical="top" wrapText="1"/>
    </xf>
    <xf numFmtId="166" fontId="170" fillId="0" borderId="1" xfId="2780" applyFont="1" applyFill="1" applyBorder="1" applyAlignment="1">
      <alignment horizontal="right" vertical="top"/>
    </xf>
    <xf numFmtId="165" fontId="170" fillId="0" borderId="1" xfId="0" applyNumberFormat="1" applyFont="1" applyFill="1" applyBorder="1" applyAlignment="1">
      <alignment horizontal="right" vertical="top" wrapText="1"/>
    </xf>
    <xf numFmtId="1" fontId="25" fillId="77" borderId="0" xfId="0" applyNumberFormat="1" applyFont="1" applyFill="1"/>
    <xf numFmtId="0" fontId="170" fillId="0" borderId="1" xfId="0" applyFont="1" applyFill="1" applyBorder="1"/>
    <xf numFmtId="0" fontId="170" fillId="0" borderId="1" xfId="0" applyFont="1" applyFill="1" applyBorder="1" applyAlignment="1">
      <alignment horizontal="left" vertical="top" wrapText="1"/>
    </xf>
    <xf numFmtId="0" fontId="26" fillId="0" borderId="0" xfId="0" applyFont="1" applyFill="1"/>
    <xf numFmtId="0" fontId="25" fillId="0" borderId="0" xfId="0" applyFont="1" applyFill="1"/>
    <xf numFmtId="0" fontId="171" fillId="0" borderId="1" xfId="0" applyFont="1" applyFill="1" applyBorder="1" applyAlignment="1">
      <alignment horizontal="left" vertical="top" wrapText="1"/>
    </xf>
    <xf numFmtId="0" fontId="25" fillId="77" borderId="41" xfId="0" applyFont="1" applyFill="1" applyBorder="1" applyAlignment="1">
      <alignment horizontal="right" vertical="top" wrapText="1"/>
    </xf>
    <xf numFmtId="0" fontId="25" fillId="77" borderId="42" xfId="0" applyFont="1" applyFill="1" applyBorder="1" applyAlignment="1">
      <alignment horizontal="right" vertical="top" wrapText="1"/>
    </xf>
    <xf numFmtId="0" fontId="25" fillId="77" borderId="43" xfId="0" applyFont="1" applyFill="1" applyBorder="1" applyAlignment="1">
      <alignment horizontal="right" vertical="top" wrapText="1"/>
    </xf>
    <xf numFmtId="0" fontId="0" fillId="77" borderId="1" xfId="0" applyFill="1" applyBorder="1"/>
    <xf numFmtId="165" fontId="25" fillId="77" borderId="1" xfId="0" applyNumberFormat="1" applyFont="1" applyFill="1" applyBorder="1"/>
    <xf numFmtId="0" fontId="25" fillId="77" borderId="1" xfId="0" quotePrefix="1" applyFont="1" applyFill="1" applyBorder="1" applyAlignment="1">
      <alignment horizontal="left" vertical="top" wrapText="1"/>
    </xf>
    <xf numFmtId="166" fontId="25" fillId="77" borderId="1" xfId="16" applyNumberFormat="1" applyFont="1" applyFill="1" applyBorder="1" applyAlignment="1">
      <alignment horizontal="left" vertical="top"/>
    </xf>
    <xf numFmtId="0" fontId="25" fillId="77" borderId="33" xfId="0" applyFont="1" applyFill="1" applyBorder="1" applyAlignment="1">
      <alignment horizontal="left" vertical="top" wrapText="1"/>
    </xf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/>
    </xf>
    <xf numFmtId="0" fontId="25" fillId="77" borderId="1" xfId="0" applyFont="1" applyFill="1" applyBorder="1" applyAlignment="1">
      <alignment horizontal="left" wrapText="1"/>
    </xf>
    <xf numFmtId="0" fontId="25" fillId="77" borderId="40" xfId="0" applyFont="1" applyFill="1" applyBorder="1" applyAlignment="1">
      <alignment wrapText="1"/>
    </xf>
    <xf numFmtId="0" fontId="25" fillId="77" borderId="3" xfId="0" applyFont="1" applyFill="1" applyBorder="1" applyAlignment="1">
      <alignment wrapText="1"/>
    </xf>
    <xf numFmtId="0" fontId="25" fillId="77" borderId="0" xfId="0" applyFont="1" applyFill="1" applyAlignment="1">
      <alignment horizontal="left"/>
    </xf>
    <xf numFmtId="2" fontId="25" fillId="77" borderId="1" xfId="0" applyNumberFormat="1" applyFont="1" applyFill="1" applyBorder="1" applyAlignment="1">
      <alignment horizontal="center"/>
    </xf>
    <xf numFmtId="179" fontId="25" fillId="77" borderId="0" xfId="0" applyNumberFormat="1" applyFont="1" applyFill="1"/>
    <xf numFmtId="180" fontId="25" fillId="77" borderId="0" xfId="0" applyNumberFormat="1" applyFont="1" applyFill="1"/>
    <xf numFmtId="0" fontId="25" fillId="77" borderId="1" xfId="2732" applyFont="1" applyFill="1" applyBorder="1" applyAlignment="1">
      <alignment horizontal="center" vertical="top" wrapText="1"/>
    </xf>
    <xf numFmtId="165" fontId="25" fillId="77" borderId="1" xfId="1" applyNumberFormat="1" applyFont="1" applyFill="1" applyBorder="1" applyAlignment="1">
      <alignment horizontal="center"/>
    </xf>
    <xf numFmtId="0" fontId="25" fillId="77" borderId="3" xfId="0" applyFont="1" applyFill="1" applyBorder="1" applyAlignment="1">
      <alignment horizontal="center" vertical="top" wrapText="1"/>
    </xf>
    <xf numFmtId="0" fontId="25" fillId="77" borderId="40" xfId="0" applyFont="1" applyFill="1" applyBorder="1" applyAlignment="1">
      <alignment horizontal="left" vertical="top" wrapText="1"/>
    </xf>
    <xf numFmtId="181" fontId="25" fillId="77" borderId="1" xfId="0" applyNumberFormat="1" applyFont="1" applyFill="1" applyBorder="1" applyAlignment="1">
      <alignment horizontal="center"/>
    </xf>
    <xf numFmtId="181" fontId="25" fillId="77" borderId="1" xfId="0" applyNumberFormat="1" applyFont="1" applyFill="1" applyBorder="1"/>
    <xf numFmtId="0" fontId="170" fillId="0" borderId="1" xfId="0" applyFont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176" fillId="0" borderId="1" xfId="0" applyFont="1" applyBorder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31" xfId="0" applyFont="1" applyFill="1" applyBorder="1" applyAlignment="1">
      <alignment horizontal="center" vertical="top" wrapText="1"/>
    </xf>
    <xf numFmtId="0" fontId="25" fillId="77" borderId="3" xfId="0" applyFont="1" applyFill="1" applyBorder="1" applyAlignment="1">
      <alignment horizontal="center" vertical="top" wrapText="1"/>
    </xf>
    <xf numFmtId="0" fontId="25" fillId="77" borderId="34" xfId="0" applyFont="1" applyFill="1" applyBorder="1" applyAlignment="1">
      <alignment horizontal="right" vertical="top" wrapText="1"/>
    </xf>
    <xf numFmtId="0" fontId="25" fillId="77" borderId="35" xfId="0" applyFont="1" applyFill="1" applyBorder="1" applyAlignment="1">
      <alignment horizontal="right" vertical="top" wrapText="1"/>
    </xf>
    <xf numFmtId="0" fontId="25" fillId="77" borderId="33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0" fontId="25" fillId="77" borderId="39" xfId="0" applyFont="1" applyFill="1" applyBorder="1" applyAlignment="1">
      <alignment horizontal="center" vertical="top" wrapText="1"/>
    </xf>
    <xf numFmtId="0" fontId="25" fillId="77" borderId="0" xfId="0" applyFont="1" applyFill="1" applyAlignment="1">
      <alignment horizontal="center" vertical="center" wrapText="1"/>
    </xf>
    <xf numFmtId="165" fontId="25" fillId="77" borderId="32" xfId="0" applyNumberFormat="1" applyFont="1" applyFill="1" applyBorder="1" applyAlignment="1">
      <alignment horizontal="center" wrapText="1"/>
    </xf>
    <xf numFmtId="165" fontId="25" fillId="77" borderId="40" xfId="0" applyNumberFormat="1" applyFont="1" applyFill="1" applyBorder="1" applyAlignment="1">
      <alignment horizontal="center" vertical="center" wrapText="1"/>
    </xf>
    <xf numFmtId="165" fontId="25" fillId="77" borderId="31" xfId="0" applyNumberFormat="1" applyFont="1" applyFill="1" applyBorder="1" applyAlignment="1">
      <alignment horizontal="center" vertical="center" wrapText="1"/>
    </xf>
    <xf numFmtId="165" fontId="25" fillId="77" borderId="3" xfId="0" applyNumberFormat="1" applyFont="1" applyFill="1" applyBorder="1" applyAlignment="1">
      <alignment horizontal="center" vertical="center" wrapText="1"/>
    </xf>
    <xf numFmtId="0" fontId="170" fillId="77" borderId="1" xfId="0" applyFont="1" applyFill="1" applyBorder="1" applyAlignment="1">
      <alignment horizontal="center" vertical="center" wrapText="1"/>
    </xf>
    <xf numFmtId="165" fontId="170" fillId="77" borderId="40" xfId="0" applyNumberFormat="1" applyFont="1" applyFill="1" applyBorder="1" applyAlignment="1">
      <alignment horizontal="center" vertical="center" wrapText="1"/>
    </xf>
    <xf numFmtId="165" fontId="170" fillId="77" borderId="31" xfId="0" applyNumberFormat="1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0" xfId="0" applyFont="1" applyFill="1" applyAlignment="1">
      <alignment horizontal="center"/>
    </xf>
    <xf numFmtId="0" fontId="170" fillId="77" borderId="0" xfId="0" applyFont="1" applyFill="1" applyBorder="1" applyAlignment="1">
      <alignment horizontal="right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70" fillId="77" borderId="0" xfId="0" applyFont="1" applyFill="1" applyAlignment="1">
      <alignment horizontal="center" vertical="top" wrapText="1"/>
    </xf>
    <xf numFmtId="0" fontId="25" fillId="77" borderId="40" xfId="0" applyFont="1" applyFill="1" applyBorder="1" applyAlignment="1">
      <alignment horizontal="left" vertical="top" wrapText="1"/>
    </xf>
    <xf numFmtId="0" fontId="25" fillId="77" borderId="3" xfId="0" applyFont="1" applyFill="1" applyBorder="1" applyAlignment="1">
      <alignment horizontal="left" vertical="top" wrapText="1"/>
    </xf>
    <xf numFmtId="2" fontId="25" fillId="77" borderId="1" xfId="0" applyNumberFormat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top" wrapText="1"/>
    </xf>
    <xf numFmtId="0" fontId="25" fillId="0" borderId="35" xfId="0" applyFont="1" applyBorder="1" applyAlignment="1">
      <alignment horizontal="center" vertical="top" wrapText="1"/>
    </xf>
    <xf numFmtId="0" fontId="25" fillId="0" borderId="33" xfId="0" applyFont="1" applyBorder="1" applyAlignment="1">
      <alignment horizontal="center" vertical="top" wrapText="1"/>
    </xf>
    <xf numFmtId="0" fontId="170" fillId="0" borderId="1" xfId="0" applyFont="1" applyBorder="1" applyAlignment="1">
      <alignment horizontal="left" vertical="top" wrapText="1"/>
    </xf>
    <xf numFmtId="0" fontId="170" fillId="0" borderId="1" xfId="0" applyFont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center" vertical="top" wrapText="1"/>
    </xf>
    <xf numFmtId="0" fontId="25" fillId="77" borderId="0" xfId="0" applyFont="1" applyFill="1" applyBorder="1" applyAlignment="1">
      <alignment horizontal="right" vertical="center" wrapText="1"/>
    </xf>
  </cellXfs>
  <cellStyles count="2813">
    <cellStyle name=" Verticals" xfId="153"/>
    <cellStyle name="_1_²ÜºÈÆø" xfId="154"/>
    <cellStyle name="_artabyuje" xfId="155"/>
    <cellStyle name="_artabyuje 2" xfId="156"/>
    <cellStyle name="_artabyuje 3" xfId="157"/>
    <cellStyle name="_Sheet2" xfId="158"/>
    <cellStyle name="_Sheet2_2016_Q2" xfId="159"/>
    <cellStyle name="_stamp14-16..." xfId="160"/>
    <cellStyle name="20% - Accent1" xfId="35" builtinId="30" customBuiltin="1"/>
    <cellStyle name="20% - Accent1 10" xfId="1990"/>
    <cellStyle name="20% - Accent1 11" xfId="2719"/>
    <cellStyle name="20% - Accent1 12" xfId="2766"/>
    <cellStyle name="20% - Accent1 13" xfId="2784"/>
    <cellStyle name="20% - Accent1 2" xfId="60"/>
    <cellStyle name="20% - Accent1 2 2" xfId="75"/>
    <cellStyle name="20% - Accent1 2 2 2" xfId="161"/>
    <cellStyle name="20% - Accent1 2 2 3" xfId="162"/>
    <cellStyle name="20% - Accent1 2 2 3 2" xfId="1679"/>
    <cellStyle name="20% - Accent1 2 2 3 2 2" xfId="2407"/>
    <cellStyle name="20% - Accent1 2 2 3 3" xfId="2044"/>
    <cellStyle name="20% - Accent1 2 3" xfId="163"/>
    <cellStyle name="20% - Accent1 2 3 2" xfId="164"/>
    <cellStyle name="20% - Accent1 2 4" xfId="165"/>
    <cellStyle name="20% - Accent1 2 5" xfId="166"/>
    <cellStyle name="20% - Accent1 2 6" xfId="167"/>
    <cellStyle name="20% - Accent1 2 7" xfId="1636"/>
    <cellStyle name="20% - Accent1 2 7 2" xfId="2366"/>
    <cellStyle name="20% - Accent1 2 8" xfId="2003"/>
    <cellStyle name="20% - Accent1 2 9" xfId="2797"/>
    <cellStyle name="20% - Accent1 3" xfId="74"/>
    <cellStyle name="20% - Accent1 3 2" xfId="168"/>
    <cellStyle name="20% - Accent1 3 2 2" xfId="169"/>
    <cellStyle name="20% - Accent1 3 2 2 2" xfId="1681"/>
    <cellStyle name="20% - Accent1 3 2 2 2 2" xfId="2409"/>
    <cellStyle name="20% - Accent1 3 2 2 3" xfId="2046"/>
    <cellStyle name="20% - Accent1 3 2 3" xfId="170"/>
    <cellStyle name="20% - Accent1 3 2 3 2" xfId="1682"/>
    <cellStyle name="20% - Accent1 3 2 3 2 2" xfId="2410"/>
    <cellStyle name="20% - Accent1 3 2 3 3" xfId="2047"/>
    <cellStyle name="20% - Accent1 3 2 4" xfId="1680"/>
    <cellStyle name="20% - Accent1 3 2 4 2" xfId="2408"/>
    <cellStyle name="20% - Accent1 3 2 5" xfId="2045"/>
    <cellStyle name="20% - Accent1 3 3" xfId="171"/>
    <cellStyle name="20% - Accent1 3 3 2" xfId="172"/>
    <cellStyle name="20% - Accent1 3 3 2 2" xfId="1684"/>
    <cellStyle name="20% - Accent1 3 3 2 2 2" xfId="2412"/>
    <cellStyle name="20% - Accent1 3 3 2 3" xfId="2049"/>
    <cellStyle name="20% - Accent1 3 3 3" xfId="173"/>
    <cellStyle name="20% - Accent1 3 3 3 2" xfId="1685"/>
    <cellStyle name="20% - Accent1 3 3 3 2 2" xfId="2413"/>
    <cellStyle name="20% - Accent1 3 3 3 3" xfId="2050"/>
    <cellStyle name="20% - Accent1 3 3 4" xfId="1683"/>
    <cellStyle name="20% - Accent1 3 3 4 2" xfId="2411"/>
    <cellStyle name="20% - Accent1 3 3 5" xfId="2048"/>
    <cellStyle name="20% - Accent1 3 4" xfId="174"/>
    <cellStyle name="20% - Accent1 3 4 2" xfId="1686"/>
    <cellStyle name="20% - Accent1 3 4 2 2" xfId="2414"/>
    <cellStyle name="20% - Accent1 3 4 3" xfId="2051"/>
    <cellStyle name="20% - Accent1 3 5" xfId="175"/>
    <cellStyle name="20% - Accent1 3 5 2" xfId="1687"/>
    <cellStyle name="20% - Accent1 3 5 2 2" xfId="2415"/>
    <cellStyle name="20% - Accent1 3 5 3" xfId="2052"/>
    <cellStyle name="20% - Accent1 3 6" xfId="1649"/>
    <cellStyle name="20% - Accent1 3 6 2" xfId="2379"/>
    <cellStyle name="20% - Accent1 3 7" xfId="2016"/>
    <cellStyle name="20% - Accent1 4" xfId="138"/>
    <cellStyle name="20% - Accent1 4 2" xfId="1664"/>
    <cellStyle name="20% - Accent1 4 2 2" xfId="2392"/>
    <cellStyle name="20% - Accent1 4 3" xfId="2029"/>
    <cellStyle name="20% - Accent1 5" xfId="176"/>
    <cellStyle name="20% - Accent1 5 2" xfId="1688"/>
    <cellStyle name="20% - Accent1 5 2 2" xfId="2416"/>
    <cellStyle name="20% - Accent1 5 3" xfId="2053"/>
    <cellStyle name="20% - Accent1 6" xfId="1580"/>
    <cellStyle name="20% - Accent1 6 2" xfId="1949"/>
    <cellStyle name="20% - Accent1 6 2 2" xfId="2677"/>
    <cellStyle name="20% - Accent1 6 3" xfId="2314"/>
    <cellStyle name="20% - Accent1 7" xfId="1596"/>
    <cellStyle name="20% - Accent1 7 2" xfId="1962"/>
    <cellStyle name="20% - Accent1 7 2 2" xfId="2690"/>
    <cellStyle name="20% - Accent1 7 3" xfId="2327"/>
    <cellStyle name="20% - Accent1 8" xfId="1610"/>
    <cellStyle name="20% - Accent1 8 2" xfId="1975"/>
    <cellStyle name="20% - Accent1 8 2 2" xfId="2703"/>
    <cellStyle name="20% - Accent1 8 3" xfId="2340"/>
    <cellStyle name="20% - Accent1 9" xfId="1623"/>
    <cellStyle name="20% - Accent1 9 2" xfId="2353"/>
    <cellStyle name="20% - Accent2" xfId="39" builtinId="34" customBuiltin="1"/>
    <cellStyle name="20% - Accent2 10" xfId="1992"/>
    <cellStyle name="20% - Accent2 11" xfId="2720"/>
    <cellStyle name="20% - Accent2 12" xfId="2768"/>
    <cellStyle name="20% - Accent2 13" xfId="2786"/>
    <cellStyle name="20% - Accent2 2" xfId="61"/>
    <cellStyle name="20% - Accent2 2 2" xfId="77"/>
    <cellStyle name="20% - Accent2 2 2 2" xfId="177"/>
    <cellStyle name="20% - Accent2 2 2 3" xfId="178"/>
    <cellStyle name="20% - Accent2 2 2 3 2" xfId="1689"/>
    <cellStyle name="20% - Accent2 2 2 3 2 2" xfId="2417"/>
    <cellStyle name="20% - Accent2 2 2 3 3" xfId="2054"/>
    <cellStyle name="20% - Accent2 2 3" xfId="179"/>
    <cellStyle name="20% - Accent2 2 3 2" xfId="180"/>
    <cellStyle name="20% - Accent2 2 4" xfId="181"/>
    <cellStyle name="20% - Accent2 2 5" xfId="182"/>
    <cellStyle name="20% - Accent2 2 6" xfId="183"/>
    <cellStyle name="20% - Accent2 2 7" xfId="1637"/>
    <cellStyle name="20% - Accent2 2 7 2" xfId="2367"/>
    <cellStyle name="20% - Accent2 2 8" xfId="2004"/>
    <cellStyle name="20% - Accent2 2 9" xfId="2799"/>
    <cellStyle name="20% - Accent2 3" xfId="76"/>
    <cellStyle name="20% - Accent2 3 2" xfId="184"/>
    <cellStyle name="20% - Accent2 3 2 2" xfId="185"/>
    <cellStyle name="20% - Accent2 3 2 2 2" xfId="1691"/>
    <cellStyle name="20% - Accent2 3 2 2 2 2" xfId="2419"/>
    <cellStyle name="20% - Accent2 3 2 2 3" xfId="2056"/>
    <cellStyle name="20% - Accent2 3 2 3" xfId="186"/>
    <cellStyle name="20% - Accent2 3 2 3 2" xfId="1692"/>
    <cellStyle name="20% - Accent2 3 2 3 2 2" xfId="2420"/>
    <cellStyle name="20% - Accent2 3 2 3 3" xfId="2057"/>
    <cellStyle name="20% - Accent2 3 2 4" xfId="1690"/>
    <cellStyle name="20% - Accent2 3 2 4 2" xfId="2418"/>
    <cellStyle name="20% - Accent2 3 2 5" xfId="2055"/>
    <cellStyle name="20% - Accent2 3 3" xfId="187"/>
    <cellStyle name="20% - Accent2 3 3 2" xfId="188"/>
    <cellStyle name="20% - Accent2 3 3 2 2" xfId="1694"/>
    <cellStyle name="20% - Accent2 3 3 2 2 2" xfId="2422"/>
    <cellStyle name="20% - Accent2 3 3 2 3" xfId="2059"/>
    <cellStyle name="20% - Accent2 3 3 3" xfId="189"/>
    <cellStyle name="20% - Accent2 3 3 3 2" xfId="1695"/>
    <cellStyle name="20% - Accent2 3 3 3 2 2" xfId="2423"/>
    <cellStyle name="20% - Accent2 3 3 3 3" xfId="2060"/>
    <cellStyle name="20% - Accent2 3 3 4" xfId="1693"/>
    <cellStyle name="20% - Accent2 3 3 4 2" xfId="2421"/>
    <cellStyle name="20% - Accent2 3 3 5" xfId="2058"/>
    <cellStyle name="20% - Accent2 3 4" xfId="190"/>
    <cellStyle name="20% - Accent2 3 4 2" xfId="1696"/>
    <cellStyle name="20% - Accent2 3 4 2 2" xfId="2424"/>
    <cellStyle name="20% - Accent2 3 4 3" xfId="2061"/>
    <cellStyle name="20% - Accent2 3 5" xfId="191"/>
    <cellStyle name="20% - Accent2 3 5 2" xfId="1697"/>
    <cellStyle name="20% - Accent2 3 5 2 2" xfId="2425"/>
    <cellStyle name="20% - Accent2 3 5 3" xfId="2062"/>
    <cellStyle name="20% - Accent2 3 6" xfId="1650"/>
    <cellStyle name="20% - Accent2 3 6 2" xfId="2380"/>
    <cellStyle name="20% - Accent2 3 7" xfId="2017"/>
    <cellStyle name="20% - Accent2 4" xfId="139"/>
    <cellStyle name="20% - Accent2 4 2" xfId="1665"/>
    <cellStyle name="20% - Accent2 4 2 2" xfId="2393"/>
    <cellStyle name="20% - Accent2 4 3" xfId="2030"/>
    <cellStyle name="20% - Accent2 5" xfId="192"/>
    <cellStyle name="20% - Accent2 5 2" xfId="1698"/>
    <cellStyle name="20% - Accent2 5 2 2" xfId="2426"/>
    <cellStyle name="20% - Accent2 5 3" xfId="2063"/>
    <cellStyle name="20% - Accent2 6" xfId="1581"/>
    <cellStyle name="20% - Accent2 6 2" xfId="1950"/>
    <cellStyle name="20% - Accent2 6 2 2" xfId="2678"/>
    <cellStyle name="20% - Accent2 6 3" xfId="2315"/>
    <cellStyle name="20% - Accent2 7" xfId="1597"/>
    <cellStyle name="20% - Accent2 7 2" xfId="1963"/>
    <cellStyle name="20% - Accent2 7 2 2" xfId="2691"/>
    <cellStyle name="20% - Accent2 7 3" xfId="2328"/>
    <cellStyle name="20% - Accent2 8" xfId="1611"/>
    <cellStyle name="20% - Accent2 8 2" xfId="1976"/>
    <cellStyle name="20% - Accent2 8 2 2" xfId="2704"/>
    <cellStyle name="20% - Accent2 8 3" xfId="2341"/>
    <cellStyle name="20% - Accent2 9" xfId="1625"/>
    <cellStyle name="20% - Accent2 9 2" xfId="2355"/>
    <cellStyle name="20% - Accent3" xfId="43" builtinId="38" customBuiltin="1"/>
    <cellStyle name="20% - Accent3 10" xfId="1994"/>
    <cellStyle name="20% - Accent3 11" xfId="2721"/>
    <cellStyle name="20% - Accent3 12" xfId="2770"/>
    <cellStyle name="20% - Accent3 13" xfId="2788"/>
    <cellStyle name="20% - Accent3 2" xfId="62"/>
    <cellStyle name="20% - Accent3 2 2" xfId="79"/>
    <cellStyle name="20% - Accent3 2 2 2" xfId="193"/>
    <cellStyle name="20% - Accent3 2 2 3" xfId="194"/>
    <cellStyle name="20% - Accent3 2 2 3 2" xfId="1699"/>
    <cellStyle name="20% - Accent3 2 2 3 2 2" xfId="2427"/>
    <cellStyle name="20% - Accent3 2 2 3 3" xfId="2064"/>
    <cellStyle name="20% - Accent3 2 3" xfId="195"/>
    <cellStyle name="20% - Accent3 2 3 2" xfId="196"/>
    <cellStyle name="20% - Accent3 2 4" xfId="197"/>
    <cellStyle name="20% - Accent3 2 5" xfId="198"/>
    <cellStyle name="20% - Accent3 2 6" xfId="199"/>
    <cellStyle name="20% - Accent3 2 7" xfId="1638"/>
    <cellStyle name="20% - Accent3 2 7 2" xfId="2368"/>
    <cellStyle name="20% - Accent3 2 8" xfId="2005"/>
    <cellStyle name="20% - Accent3 2 9" xfId="2801"/>
    <cellStyle name="20% - Accent3 3" xfId="78"/>
    <cellStyle name="20% - Accent3 3 2" xfId="200"/>
    <cellStyle name="20% - Accent3 3 2 2" xfId="201"/>
    <cellStyle name="20% - Accent3 3 2 2 2" xfId="1701"/>
    <cellStyle name="20% - Accent3 3 2 2 2 2" xfId="2429"/>
    <cellStyle name="20% - Accent3 3 2 2 3" xfId="2066"/>
    <cellStyle name="20% - Accent3 3 2 3" xfId="202"/>
    <cellStyle name="20% - Accent3 3 2 3 2" xfId="1702"/>
    <cellStyle name="20% - Accent3 3 2 3 2 2" xfId="2430"/>
    <cellStyle name="20% - Accent3 3 2 3 3" xfId="2067"/>
    <cellStyle name="20% - Accent3 3 2 4" xfId="1700"/>
    <cellStyle name="20% - Accent3 3 2 4 2" xfId="2428"/>
    <cellStyle name="20% - Accent3 3 2 5" xfId="2065"/>
    <cellStyle name="20% - Accent3 3 3" xfId="203"/>
    <cellStyle name="20% - Accent3 3 3 2" xfId="204"/>
    <cellStyle name="20% - Accent3 3 3 2 2" xfId="1704"/>
    <cellStyle name="20% - Accent3 3 3 2 2 2" xfId="2432"/>
    <cellStyle name="20% - Accent3 3 3 2 3" xfId="2069"/>
    <cellStyle name="20% - Accent3 3 3 3" xfId="205"/>
    <cellStyle name="20% - Accent3 3 3 3 2" xfId="1705"/>
    <cellStyle name="20% - Accent3 3 3 3 2 2" xfId="2433"/>
    <cellStyle name="20% - Accent3 3 3 3 3" xfId="2070"/>
    <cellStyle name="20% - Accent3 3 3 4" xfId="1703"/>
    <cellStyle name="20% - Accent3 3 3 4 2" xfId="2431"/>
    <cellStyle name="20% - Accent3 3 3 5" xfId="2068"/>
    <cellStyle name="20% - Accent3 3 4" xfId="206"/>
    <cellStyle name="20% - Accent3 3 4 2" xfId="1706"/>
    <cellStyle name="20% - Accent3 3 4 2 2" xfId="2434"/>
    <cellStyle name="20% - Accent3 3 4 3" xfId="2071"/>
    <cellStyle name="20% - Accent3 3 5" xfId="207"/>
    <cellStyle name="20% - Accent3 3 5 2" xfId="1707"/>
    <cellStyle name="20% - Accent3 3 5 2 2" xfId="2435"/>
    <cellStyle name="20% - Accent3 3 5 3" xfId="2072"/>
    <cellStyle name="20% - Accent3 3 6" xfId="1651"/>
    <cellStyle name="20% - Accent3 3 6 2" xfId="2381"/>
    <cellStyle name="20% - Accent3 3 7" xfId="2018"/>
    <cellStyle name="20% - Accent3 4" xfId="140"/>
    <cellStyle name="20% - Accent3 4 2" xfId="1666"/>
    <cellStyle name="20% - Accent3 4 2 2" xfId="2394"/>
    <cellStyle name="20% - Accent3 4 3" xfId="2031"/>
    <cellStyle name="20% - Accent3 5" xfId="208"/>
    <cellStyle name="20% - Accent3 5 2" xfId="1708"/>
    <cellStyle name="20% - Accent3 5 2 2" xfId="2436"/>
    <cellStyle name="20% - Accent3 5 3" xfId="2073"/>
    <cellStyle name="20% - Accent3 6" xfId="1582"/>
    <cellStyle name="20% - Accent3 6 2" xfId="1951"/>
    <cellStyle name="20% - Accent3 6 2 2" xfId="2679"/>
    <cellStyle name="20% - Accent3 6 3" xfId="2316"/>
    <cellStyle name="20% - Accent3 7" xfId="1598"/>
    <cellStyle name="20% - Accent3 7 2" xfId="1964"/>
    <cellStyle name="20% - Accent3 7 2 2" xfId="2692"/>
    <cellStyle name="20% - Accent3 7 3" xfId="2329"/>
    <cellStyle name="20% - Accent3 8" xfId="1612"/>
    <cellStyle name="20% - Accent3 8 2" xfId="1977"/>
    <cellStyle name="20% - Accent3 8 2 2" xfId="2705"/>
    <cellStyle name="20% - Accent3 8 3" xfId="2342"/>
    <cellStyle name="20% - Accent3 9" xfId="1627"/>
    <cellStyle name="20% - Accent3 9 2" xfId="2357"/>
    <cellStyle name="20% - Accent4" xfId="47" builtinId="42" customBuiltin="1"/>
    <cellStyle name="20% - Accent4 10" xfId="1996"/>
    <cellStyle name="20% - Accent4 11" xfId="2722"/>
    <cellStyle name="20% - Accent4 12" xfId="2772"/>
    <cellStyle name="20% - Accent4 13" xfId="2790"/>
    <cellStyle name="20% - Accent4 2" xfId="63"/>
    <cellStyle name="20% - Accent4 2 2" xfId="81"/>
    <cellStyle name="20% - Accent4 2 2 2" xfId="209"/>
    <cellStyle name="20% - Accent4 2 2 3" xfId="210"/>
    <cellStyle name="20% - Accent4 2 2 3 2" xfId="1709"/>
    <cellStyle name="20% - Accent4 2 2 3 2 2" xfId="2437"/>
    <cellStyle name="20% - Accent4 2 2 3 3" xfId="2074"/>
    <cellStyle name="20% - Accent4 2 3" xfId="211"/>
    <cellStyle name="20% - Accent4 2 3 2" xfId="212"/>
    <cellStyle name="20% - Accent4 2 4" xfId="213"/>
    <cellStyle name="20% - Accent4 2 5" xfId="214"/>
    <cellStyle name="20% - Accent4 2 6" xfId="215"/>
    <cellStyle name="20% - Accent4 2 7" xfId="1639"/>
    <cellStyle name="20% - Accent4 2 7 2" xfId="2369"/>
    <cellStyle name="20% - Accent4 2 8" xfId="2006"/>
    <cellStyle name="20% - Accent4 2 9" xfId="2803"/>
    <cellStyle name="20% - Accent4 3" xfId="80"/>
    <cellStyle name="20% - Accent4 3 2" xfId="216"/>
    <cellStyle name="20% - Accent4 3 2 2" xfId="217"/>
    <cellStyle name="20% - Accent4 3 2 2 2" xfId="1711"/>
    <cellStyle name="20% - Accent4 3 2 2 2 2" xfId="2439"/>
    <cellStyle name="20% - Accent4 3 2 2 3" xfId="2076"/>
    <cellStyle name="20% - Accent4 3 2 3" xfId="218"/>
    <cellStyle name="20% - Accent4 3 2 3 2" xfId="1712"/>
    <cellStyle name="20% - Accent4 3 2 3 2 2" xfId="2440"/>
    <cellStyle name="20% - Accent4 3 2 3 3" xfId="2077"/>
    <cellStyle name="20% - Accent4 3 2 4" xfId="1710"/>
    <cellStyle name="20% - Accent4 3 2 4 2" xfId="2438"/>
    <cellStyle name="20% - Accent4 3 2 5" xfId="2075"/>
    <cellStyle name="20% - Accent4 3 3" xfId="219"/>
    <cellStyle name="20% - Accent4 3 3 2" xfId="220"/>
    <cellStyle name="20% - Accent4 3 3 2 2" xfId="1714"/>
    <cellStyle name="20% - Accent4 3 3 2 2 2" xfId="2442"/>
    <cellStyle name="20% - Accent4 3 3 2 3" xfId="2079"/>
    <cellStyle name="20% - Accent4 3 3 3" xfId="221"/>
    <cellStyle name="20% - Accent4 3 3 3 2" xfId="1715"/>
    <cellStyle name="20% - Accent4 3 3 3 2 2" xfId="2443"/>
    <cellStyle name="20% - Accent4 3 3 3 3" xfId="2080"/>
    <cellStyle name="20% - Accent4 3 3 4" xfId="1713"/>
    <cellStyle name="20% - Accent4 3 3 4 2" xfId="2441"/>
    <cellStyle name="20% - Accent4 3 3 5" xfId="2078"/>
    <cellStyle name="20% - Accent4 3 4" xfId="222"/>
    <cellStyle name="20% - Accent4 3 4 2" xfId="1716"/>
    <cellStyle name="20% - Accent4 3 4 2 2" xfId="2444"/>
    <cellStyle name="20% - Accent4 3 4 3" xfId="2081"/>
    <cellStyle name="20% - Accent4 3 5" xfId="223"/>
    <cellStyle name="20% - Accent4 3 5 2" xfId="1717"/>
    <cellStyle name="20% - Accent4 3 5 2 2" xfId="2445"/>
    <cellStyle name="20% - Accent4 3 5 3" xfId="2082"/>
    <cellStyle name="20% - Accent4 3 6" xfId="1652"/>
    <cellStyle name="20% - Accent4 3 6 2" xfId="2382"/>
    <cellStyle name="20% - Accent4 3 7" xfId="2019"/>
    <cellStyle name="20% - Accent4 4" xfId="141"/>
    <cellStyle name="20% - Accent4 4 2" xfId="1667"/>
    <cellStyle name="20% - Accent4 4 2 2" xfId="2395"/>
    <cellStyle name="20% - Accent4 4 3" xfId="2032"/>
    <cellStyle name="20% - Accent4 5" xfId="224"/>
    <cellStyle name="20% - Accent4 5 2" xfId="1718"/>
    <cellStyle name="20% - Accent4 5 2 2" xfId="2446"/>
    <cellStyle name="20% - Accent4 5 3" xfId="2083"/>
    <cellStyle name="20% - Accent4 6" xfId="1583"/>
    <cellStyle name="20% - Accent4 6 2" xfId="1952"/>
    <cellStyle name="20% - Accent4 6 2 2" xfId="2680"/>
    <cellStyle name="20% - Accent4 6 3" xfId="2317"/>
    <cellStyle name="20% - Accent4 7" xfId="1599"/>
    <cellStyle name="20% - Accent4 7 2" xfId="1965"/>
    <cellStyle name="20% - Accent4 7 2 2" xfId="2693"/>
    <cellStyle name="20% - Accent4 7 3" xfId="2330"/>
    <cellStyle name="20% - Accent4 8" xfId="1613"/>
    <cellStyle name="20% - Accent4 8 2" xfId="1978"/>
    <cellStyle name="20% - Accent4 8 2 2" xfId="2706"/>
    <cellStyle name="20% - Accent4 8 3" xfId="2343"/>
    <cellStyle name="20% - Accent4 9" xfId="1629"/>
    <cellStyle name="20% - Accent4 9 2" xfId="2359"/>
    <cellStyle name="20% - Accent5" xfId="51" builtinId="46" customBuiltin="1"/>
    <cellStyle name="20% - Accent5 10" xfId="1998"/>
    <cellStyle name="20% - Accent5 11" xfId="2723"/>
    <cellStyle name="20% - Accent5 12" xfId="2774"/>
    <cellStyle name="20% - Accent5 13" xfId="2792"/>
    <cellStyle name="20% - Accent5 2" xfId="64"/>
    <cellStyle name="20% - Accent5 2 2" xfId="83"/>
    <cellStyle name="20% - Accent5 2 2 2" xfId="225"/>
    <cellStyle name="20% - Accent5 2 2 3" xfId="226"/>
    <cellStyle name="20% - Accent5 2 2 3 2" xfId="1719"/>
    <cellStyle name="20% - Accent5 2 2 3 2 2" xfId="2447"/>
    <cellStyle name="20% - Accent5 2 2 3 3" xfId="2084"/>
    <cellStyle name="20% - Accent5 2 3" xfId="227"/>
    <cellStyle name="20% - Accent5 2 3 2" xfId="228"/>
    <cellStyle name="20% - Accent5 2 4" xfId="229"/>
    <cellStyle name="20% - Accent5 2 5" xfId="230"/>
    <cellStyle name="20% - Accent5 2 6" xfId="231"/>
    <cellStyle name="20% - Accent5 2 7" xfId="1640"/>
    <cellStyle name="20% - Accent5 2 7 2" xfId="2370"/>
    <cellStyle name="20% - Accent5 2 8" xfId="2007"/>
    <cellStyle name="20% - Accent5 2 9" xfId="2805"/>
    <cellStyle name="20% - Accent5 3" xfId="82"/>
    <cellStyle name="20% - Accent5 3 2" xfId="232"/>
    <cellStyle name="20% - Accent5 3 2 2" xfId="233"/>
    <cellStyle name="20% - Accent5 3 2 2 2" xfId="1721"/>
    <cellStyle name="20% - Accent5 3 2 2 2 2" xfId="2449"/>
    <cellStyle name="20% - Accent5 3 2 2 3" xfId="2086"/>
    <cellStyle name="20% - Accent5 3 2 3" xfId="234"/>
    <cellStyle name="20% - Accent5 3 2 3 2" xfId="1722"/>
    <cellStyle name="20% - Accent5 3 2 3 2 2" xfId="2450"/>
    <cellStyle name="20% - Accent5 3 2 3 3" xfId="2087"/>
    <cellStyle name="20% - Accent5 3 2 4" xfId="1720"/>
    <cellStyle name="20% - Accent5 3 2 4 2" xfId="2448"/>
    <cellStyle name="20% - Accent5 3 2 5" xfId="2085"/>
    <cellStyle name="20% - Accent5 3 3" xfId="235"/>
    <cellStyle name="20% - Accent5 3 3 2" xfId="236"/>
    <cellStyle name="20% - Accent5 3 3 2 2" xfId="1724"/>
    <cellStyle name="20% - Accent5 3 3 2 2 2" xfId="2452"/>
    <cellStyle name="20% - Accent5 3 3 2 3" xfId="2089"/>
    <cellStyle name="20% - Accent5 3 3 3" xfId="237"/>
    <cellStyle name="20% - Accent5 3 3 3 2" xfId="1725"/>
    <cellStyle name="20% - Accent5 3 3 3 2 2" xfId="2453"/>
    <cellStyle name="20% - Accent5 3 3 3 3" xfId="2090"/>
    <cellStyle name="20% - Accent5 3 3 4" xfId="1723"/>
    <cellStyle name="20% - Accent5 3 3 4 2" xfId="2451"/>
    <cellStyle name="20% - Accent5 3 3 5" xfId="2088"/>
    <cellStyle name="20% - Accent5 3 4" xfId="238"/>
    <cellStyle name="20% - Accent5 3 4 2" xfId="1726"/>
    <cellStyle name="20% - Accent5 3 4 2 2" xfId="2454"/>
    <cellStyle name="20% - Accent5 3 4 3" xfId="2091"/>
    <cellStyle name="20% - Accent5 3 5" xfId="239"/>
    <cellStyle name="20% - Accent5 3 5 2" xfId="1727"/>
    <cellStyle name="20% - Accent5 3 5 2 2" xfId="2455"/>
    <cellStyle name="20% - Accent5 3 5 3" xfId="2092"/>
    <cellStyle name="20% - Accent5 3 6" xfId="1653"/>
    <cellStyle name="20% - Accent5 3 6 2" xfId="2383"/>
    <cellStyle name="20% - Accent5 3 7" xfId="2020"/>
    <cellStyle name="20% - Accent5 4" xfId="142"/>
    <cellStyle name="20% - Accent5 4 2" xfId="1668"/>
    <cellStyle name="20% - Accent5 4 2 2" xfId="2396"/>
    <cellStyle name="20% - Accent5 4 3" xfId="2033"/>
    <cellStyle name="20% - Accent5 5" xfId="240"/>
    <cellStyle name="20% - Accent5 5 2" xfId="1728"/>
    <cellStyle name="20% - Accent5 5 2 2" xfId="2456"/>
    <cellStyle name="20% - Accent5 5 3" xfId="2093"/>
    <cellStyle name="20% - Accent5 6" xfId="1584"/>
    <cellStyle name="20% - Accent5 6 2" xfId="1953"/>
    <cellStyle name="20% - Accent5 6 2 2" xfId="2681"/>
    <cellStyle name="20% - Accent5 6 3" xfId="2318"/>
    <cellStyle name="20% - Accent5 7" xfId="1600"/>
    <cellStyle name="20% - Accent5 7 2" xfId="1966"/>
    <cellStyle name="20% - Accent5 7 2 2" xfId="2694"/>
    <cellStyle name="20% - Accent5 7 3" xfId="2331"/>
    <cellStyle name="20% - Accent5 8" xfId="1614"/>
    <cellStyle name="20% - Accent5 8 2" xfId="1979"/>
    <cellStyle name="20% - Accent5 8 2 2" xfId="2707"/>
    <cellStyle name="20% - Accent5 8 3" xfId="2344"/>
    <cellStyle name="20% - Accent5 9" xfId="1631"/>
    <cellStyle name="20% - Accent5 9 2" xfId="2361"/>
    <cellStyle name="20% - Accent6" xfId="55" builtinId="50" customBuiltin="1"/>
    <cellStyle name="20% - Accent6 10" xfId="2000"/>
    <cellStyle name="20% - Accent6 11" xfId="2724"/>
    <cellStyle name="20% - Accent6 12" xfId="2776"/>
    <cellStyle name="20% - Accent6 13" xfId="2794"/>
    <cellStyle name="20% - Accent6 2" xfId="65"/>
    <cellStyle name="20% - Accent6 2 2" xfId="85"/>
    <cellStyle name="20% - Accent6 2 2 2" xfId="241"/>
    <cellStyle name="20% - Accent6 2 2 3" xfId="242"/>
    <cellStyle name="20% - Accent6 2 2 3 2" xfId="1729"/>
    <cellStyle name="20% - Accent6 2 2 3 2 2" xfId="2457"/>
    <cellStyle name="20% - Accent6 2 2 3 3" xfId="2094"/>
    <cellStyle name="20% - Accent6 2 3" xfId="243"/>
    <cellStyle name="20% - Accent6 2 3 2" xfId="244"/>
    <cellStyle name="20% - Accent6 2 4" xfId="245"/>
    <cellStyle name="20% - Accent6 2 5" xfId="246"/>
    <cellStyle name="20% - Accent6 2 6" xfId="247"/>
    <cellStyle name="20% - Accent6 2 7" xfId="1641"/>
    <cellStyle name="20% - Accent6 2 7 2" xfId="2371"/>
    <cellStyle name="20% - Accent6 2 8" xfId="2008"/>
    <cellStyle name="20% - Accent6 2 9" xfId="2807"/>
    <cellStyle name="20% - Accent6 3" xfId="84"/>
    <cellStyle name="20% - Accent6 3 2" xfId="248"/>
    <cellStyle name="20% - Accent6 3 2 2" xfId="249"/>
    <cellStyle name="20% - Accent6 3 2 2 2" xfId="1731"/>
    <cellStyle name="20% - Accent6 3 2 2 2 2" xfId="2459"/>
    <cellStyle name="20% - Accent6 3 2 2 3" xfId="2096"/>
    <cellStyle name="20% - Accent6 3 2 3" xfId="250"/>
    <cellStyle name="20% - Accent6 3 2 3 2" xfId="1732"/>
    <cellStyle name="20% - Accent6 3 2 3 2 2" xfId="2460"/>
    <cellStyle name="20% - Accent6 3 2 3 3" xfId="2097"/>
    <cellStyle name="20% - Accent6 3 2 4" xfId="1730"/>
    <cellStyle name="20% - Accent6 3 2 4 2" xfId="2458"/>
    <cellStyle name="20% - Accent6 3 2 5" xfId="2095"/>
    <cellStyle name="20% - Accent6 3 3" xfId="251"/>
    <cellStyle name="20% - Accent6 3 3 2" xfId="252"/>
    <cellStyle name="20% - Accent6 3 3 2 2" xfId="1734"/>
    <cellStyle name="20% - Accent6 3 3 2 2 2" xfId="2462"/>
    <cellStyle name="20% - Accent6 3 3 2 3" xfId="2099"/>
    <cellStyle name="20% - Accent6 3 3 3" xfId="253"/>
    <cellStyle name="20% - Accent6 3 3 3 2" xfId="1735"/>
    <cellStyle name="20% - Accent6 3 3 3 2 2" xfId="2463"/>
    <cellStyle name="20% - Accent6 3 3 3 3" xfId="2100"/>
    <cellStyle name="20% - Accent6 3 3 4" xfId="1733"/>
    <cellStyle name="20% - Accent6 3 3 4 2" xfId="2461"/>
    <cellStyle name="20% - Accent6 3 3 5" xfId="2098"/>
    <cellStyle name="20% - Accent6 3 4" xfId="254"/>
    <cellStyle name="20% - Accent6 3 4 2" xfId="1736"/>
    <cellStyle name="20% - Accent6 3 4 2 2" xfId="2464"/>
    <cellStyle name="20% - Accent6 3 4 3" xfId="2101"/>
    <cellStyle name="20% - Accent6 3 5" xfId="255"/>
    <cellStyle name="20% - Accent6 3 5 2" xfId="1737"/>
    <cellStyle name="20% - Accent6 3 5 2 2" xfId="2465"/>
    <cellStyle name="20% - Accent6 3 5 3" xfId="2102"/>
    <cellStyle name="20% - Accent6 3 6" xfId="1654"/>
    <cellStyle name="20% - Accent6 3 6 2" xfId="2384"/>
    <cellStyle name="20% - Accent6 3 7" xfId="2021"/>
    <cellStyle name="20% - Accent6 4" xfId="143"/>
    <cellStyle name="20% - Accent6 4 2" xfId="1669"/>
    <cellStyle name="20% - Accent6 4 2 2" xfId="2397"/>
    <cellStyle name="20% - Accent6 4 3" xfId="2034"/>
    <cellStyle name="20% - Accent6 5" xfId="256"/>
    <cellStyle name="20% - Accent6 5 2" xfId="1738"/>
    <cellStyle name="20% - Accent6 5 2 2" xfId="2466"/>
    <cellStyle name="20% - Accent6 5 3" xfId="2103"/>
    <cellStyle name="20% - Accent6 6" xfId="1585"/>
    <cellStyle name="20% - Accent6 6 2" xfId="1954"/>
    <cellStyle name="20% - Accent6 6 2 2" xfId="2682"/>
    <cellStyle name="20% - Accent6 6 3" xfId="2319"/>
    <cellStyle name="20% - Accent6 7" xfId="1601"/>
    <cellStyle name="20% - Accent6 7 2" xfId="1967"/>
    <cellStyle name="20% - Accent6 7 2 2" xfId="2695"/>
    <cellStyle name="20% - Accent6 7 3" xfId="2332"/>
    <cellStyle name="20% - Accent6 8" xfId="1615"/>
    <cellStyle name="20% - Accent6 8 2" xfId="1980"/>
    <cellStyle name="20% - Accent6 8 2 2" xfId="2708"/>
    <cellStyle name="20% - Accent6 8 3" xfId="2345"/>
    <cellStyle name="20% - Accent6 9" xfId="1633"/>
    <cellStyle name="20% - Accent6 9 2" xfId="2363"/>
    <cellStyle name="20% - Акцент1 2" xfId="257"/>
    <cellStyle name="20% - Акцент1 2 2" xfId="1739"/>
    <cellStyle name="20% - Акцент1 2 2 2" xfId="2467"/>
    <cellStyle name="20% - Акцент1 2 3" xfId="2104"/>
    <cellStyle name="20% - Акцент2 2" xfId="258"/>
    <cellStyle name="20% - Акцент2 2 2" xfId="1740"/>
    <cellStyle name="20% - Акцент2 2 2 2" xfId="2468"/>
    <cellStyle name="20% - Акцент2 2 3" xfId="2105"/>
    <cellStyle name="20% - Акцент3 2" xfId="259"/>
    <cellStyle name="20% - Акцент3 2 2" xfId="1741"/>
    <cellStyle name="20% - Акцент3 2 2 2" xfId="2469"/>
    <cellStyle name="20% - Акцент3 2 3" xfId="2106"/>
    <cellStyle name="20% - Акцент4 2" xfId="260"/>
    <cellStyle name="20% - Акцент4 2 2" xfId="1742"/>
    <cellStyle name="20% - Акцент4 2 2 2" xfId="2470"/>
    <cellStyle name="20% - Акцент4 2 3" xfId="2107"/>
    <cellStyle name="20% - Акцент5 2" xfId="261"/>
    <cellStyle name="20% - Акцент5 2 2" xfId="1743"/>
    <cellStyle name="20% - Акцент5 2 2 2" xfId="2471"/>
    <cellStyle name="20% - Акцент5 2 3" xfId="2108"/>
    <cellStyle name="20% - Акцент6 2" xfId="262"/>
    <cellStyle name="20% - Акцент6 2 2" xfId="1744"/>
    <cellStyle name="20% - Акцент6 2 2 2" xfId="2472"/>
    <cellStyle name="20% - Акцент6 2 3" xfId="2109"/>
    <cellStyle name="40% - Accent1" xfId="36" builtinId="31" customBuiltin="1"/>
    <cellStyle name="40% - Accent1 10" xfId="1991"/>
    <cellStyle name="40% - Accent1 11" xfId="2725"/>
    <cellStyle name="40% - Accent1 12" xfId="2767"/>
    <cellStyle name="40% - Accent1 13" xfId="2785"/>
    <cellStyle name="40% - Accent1 2" xfId="66"/>
    <cellStyle name="40% - Accent1 2 2" xfId="87"/>
    <cellStyle name="40% - Accent1 2 2 2" xfId="263"/>
    <cellStyle name="40% - Accent1 2 2 3" xfId="264"/>
    <cellStyle name="40% - Accent1 2 2 3 2" xfId="1745"/>
    <cellStyle name="40% - Accent1 2 2 3 2 2" xfId="2473"/>
    <cellStyle name="40% - Accent1 2 2 3 3" xfId="2110"/>
    <cellStyle name="40% - Accent1 2 3" xfId="265"/>
    <cellStyle name="40% - Accent1 2 3 2" xfId="266"/>
    <cellStyle name="40% - Accent1 2 4" xfId="267"/>
    <cellStyle name="40% - Accent1 2 5" xfId="268"/>
    <cellStyle name="40% - Accent1 2 6" xfId="269"/>
    <cellStyle name="40% - Accent1 2 7" xfId="1642"/>
    <cellStyle name="40% - Accent1 2 7 2" xfId="2372"/>
    <cellStyle name="40% - Accent1 2 8" xfId="2009"/>
    <cellStyle name="40% - Accent1 2 9" xfId="2798"/>
    <cellStyle name="40% - Accent1 3" xfId="86"/>
    <cellStyle name="40% - Accent1 3 2" xfId="270"/>
    <cellStyle name="40% - Accent1 3 2 2" xfId="271"/>
    <cellStyle name="40% - Accent1 3 2 2 2" xfId="1747"/>
    <cellStyle name="40% - Accent1 3 2 2 2 2" xfId="2475"/>
    <cellStyle name="40% - Accent1 3 2 2 3" xfId="2112"/>
    <cellStyle name="40% - Accent1 3 2 3" xfId="272"/>
    <cellStyle name="40% - Accent1 3 2 3 2" xfId="1748"/>
    <cellStyle name="40% - Accent1 3 2 3 2 2" xfId="2476"/>
    <cellStyle name="40% - Accent1 3 2 3 3" xfId="2113"/>
    <cellStyle name="40% - Accent1 3 2 4" xfId="1746"/>
    <cellStyle name="40% - Accent1 3 2 4 2" xfId="2474"/>
    <cellStyle name="40% - Accent1 3 2 5" xfId="2111"/>
    <cellStyle name="40% - Accent1 3 3" xfId="273"/>
    <cellStyle name="40% - Accent1 3 3 2" xfId="274"/>
    <cellStyle name="40% - Accent1 3 3 2 2" xfId="1750"/>
    <cellStyle name="40% - Accent1 3 3 2 2 2" xfId="2478"/>
    <cellStyle name="40% - Accent1 3 3 2 3" xfId="2115"/>
    <cellStyle name="40% - Accent1 3 3 3" xfId="275"/>
    <cellStyle name="40% - Accent1 3 3 3 2" xfId="1751"/>
    <cellStyle name="40% - Accent1 3 3 3 2 2" xfId="2479"/>
    <cellStyle name="40% - Accent1 3 3 3 3" xfId="2116"/>
    <cellStyle name="40% - Accent1 3 3 4" xfId="1749"/>
    <cellStyle name="40% - Accent1 3 3 4 2" xfId="2477"/>
    <cellStyle name="40% - Accent1 3 3 5" xfId="2114"/>
    <cellStyle name="40% - Accent1 3 4" xfId="276"/>
    <cellStyle name="40% - Accent1 3 4 2" xfId="1752"/>
    <cellStyle name="40% - Accent1 3 4 2 2" xfId="2480"/>
    <cellStyle name="40% - Accent1 3 4 3" xfId="2117"/>
    <cellStyle name="40% - Accent1 3 5" xfId="277"/>
    <cellStyle name="40% - Accent1 3 5 2" xfId="1753"/>
    <cellStyle name="40% - Accent1 3 5 2 2" xfId="2481"/>
    <cellStyle name="40% - Accent1 3 5 3" xfId="2118"/>
    <cellStyle name="40% - Accent1 3 6" xfId="1655"/>
    <cellStyle name="40% - Accent1 3 6 2" xfId="2385"/>
    <cellStyle name="40% - Accent1 3 7" xfId="2022"/>
    <cellStyle name="40% - Accent1 4" xfId="144"/>
    <cellStyle name="40% - Accent1 4 2" xfId="1670"/>
    <cellStyle name="40% - Accent1 4 2 2" xfId="2398"/>
    <cellStyle name="40% - Accent1 4 3" xfId="2035"/>
    <cellStyle name="40% - Accent1 5" xfId="278"/>
    <cellStyle name="40% - Accent1 5 2" xfId="1754"/>
    <cellStyle name="40% - Accent1 5 2 2" xfId="2482"/>
    <cellStyle name="40% - Accent1 5 3" xfId="2119"/>
    <cellStyle name="40% - Accent1 6" xfId="1586"/>
    <cellStyle name="40% - Accent1 6 2" xfId="1955"/>
    <cellStyle name="40% - Accent1 6 2 2" xfId="2683"/>
    <cellStyle name="40% - Accent1 6 3" xfId="2320"/>
    <cellStyle name="40% - Accent1 7" xfId="1602"/>
    <cellStyle name="40% - Accent1 7 2" xfId="1968"/>
    <cellStyle name="40% - Accent1 7 2 2" xfId="2696"/>
    <cellStyle name="40% - Accent1 7 3" xfId="2333"/>
    <cellStyle name="40% - Accent1 8" xfId="1616"/>
    <cellStyle name="40% - Accent1 8 2" xfId="1981"/>
    <cellStyle name="40% - Accent1 8 2 2" xfId="2709"/>
    <cellStyle name="40% - Accent1 8 3" xfId="2346"/>
    <cellStyle name="40% - Accent1 9" xfId="1624"/>
    <cellStyle name="40% - Accent1 9 2" xfId="2354"/>
    <cellStyle name="40% - Accent2" xfId="40" builtinId="35" customBuiltin="1"/>
    <cellStyle name="40% - Accent2 10" xfId="1993"/>
    <cellStyle name="40% - Accent2 11" xfId="2726"/>
    <cellStyle name="40% - Accent2 12" xfId="2769"/>
    <cellStyle name="40% - Accent2 13" xfId="2787"/>
    <cellStyle name="40% - Accent2 2" xfId="67"/>
    <cellStyle name="40% - Accent2 2 2" xfId="89"/>
    <cellStyle name="40% - Accent2 2 2 2" xfId="279"/>
    <cellStyle name="40% - Accent2 2 2 3" xfId="280"/>
    <cellStyle name="40% - Accent2 2 2 3 2" xfId="1755"/>
    <cellStyle name="40% - Accent2 2 2 3 2 2" xfId="2483"/>
    <cellStyle name="40% - Accent2 2 2 3 3" xfId="2120"/>
    <cellStyle name="40% - Accent2 2 3" xfId="281"/>
    <cellStyle name="40% - Accent2 2 3 2" xfId="282"/>
    <cellStyle name="40% - Accent2 2 4" xfId="283"/>
    <cellStyle name="40% - Accent2 2 5" xfId="284"/>
    <cellStyle name="40% - Accent2 2 6" xfId="285"/>
    <cellStyle name="40% - Accent2 2 7" xfId="1643"/>
    <cellStyle name="40% - Accent2 2 7 2" xfId="2373"/>
    <cellStyle name="40% - Accent2 2 8" xfId="2010"/>
    <cellStyle name="40% - Accent2 2 9" xfId="2800"/>
    <cellStyle name="40% - Accent2 3" xfId="88"/>
    <cellStyle name="40% - Accent2 3 2" xfId="286"/>
    <cellStyle name="40% - Accent2 3 2 2" xfId="287"/>
    <cellStyle name="40% - Accent2 3 2 2 2" xfId="1757"/>
    <cellStyle name="40% - Accent2 3 2 2 2 2" xfId="2485"/>
    <cellStyle name="40% - Accent2 3 2 2 3" xfId="2122"/>
    <cellStyle name="40% - Accent2 3 2 3" xfId="288"/>
    <cellStyle name="40% - Accent2 3 2 3 2" xfId="1758"/>
    <cellStyle name="40% - Accent2 3 2 3 2 2" xfId="2486"/>
    <cellStyle name="40% - Accent2 3 2 3 3" xfId="2123"/>
    <cellStyle name="40% - Accent2 3 2 4" xfId="1756"/>
    <cellStyle name="40% - Accent2 3 2 4 2" xfId="2484"/>
    <cellStyle name="40% - Accent2 3 2 5" xfId="2121"/>
    <cellStyle name="40% - Accent2 3 3" xfId="289"/>
    <cellStyle name="40% - Accent2 3 3 2" xfId="290"/>
    <cellStyle name="40% - Accent2 3 3 2 2" xfId="1760"/>
    <cellStyle name="40% - Accent2 3 3 2 2 2" xfId="2488"/>
    <cellStyle name="40% - Accent2 3 3 2 3" xfId="2125"/>
    <cellStyle name="40% - Accent2 3 3 3" xfId="291"/>
    <cellStyle name="40% - Accent2 3 3 3 2" xfId="1761"/>
    <cellStyle name="40% - Accent2 3 3 3 2 2" xfId="2489"/>
    <cellStyle name="40% - Accent2 3 3 3 3" xfId="2126"/>
    <cellStyle name="40% - Accent2 3 3 4" xfId="1759"/>
    <cellStyle name="40% - Accent2 3 3 4 2" xfId="2487"/>
    <cellStyle name="40% - Accent2 3 3 5" xfId="2124"/>
    <cellStyle name="40% - Accent2 3 4" xfId="292"/>
    <cellStyle name="40% - Accent2 3 4 2" xfId="1762"/>
    <cellStyle name="40% - Accent2 3 4 2 2" xfId="2490"/>
    <cellStyle name="40% - Accent2 3 4 3" xfId="2127"/>
    <cellStyle name="40% - Accent2 3 5" xfId="293"/>
    <cellStyle name="40% - Accent2 3 5 2" xfId="1763"/>
    <cellStyle name="40% - Accent2 3 5 2 2" xfId="2491"/>
    <cellStyle name="40% - Accent2 3 5 3" xfId="2128"/>
    <cellStyle name="40% - Accent2 3 6" xfId="1656"/>
    <cellStyle name="40% - Accent2 3 6 2" xfId="2386"/>
    <cellStyle name="40% - Accent2 3 7" xfId="2023"/>
    <cellStyle name="40% - Accent2 4" xfId="145"/>
    <cellStyle name="40% - Accent2 4 2" xfId="1671"/>
    <cellStyle name="40% - Accent2 4 2 2" xfId="2399"/>
    <cellStyle name="40% - Accent2 4 3" xfId="2036"/>
    <cellStyle name="40% - Accent2 5" xfId="294"/>
    <cellStyle name="40% - Accent2 5 2" xfId="1764"/>
    <cellStyle name="40% - Accent2 5 2 2" xfId="2492"/>
    <cellStyle name="40% - Accent2 5 3" xfId="2129"/>
    <cellStyle name="40% - Accent2 6" xfId="1587"/>
    <cellStyle name="40% - Accent2 6 2" xfId="1956"/>
    <cellStyle name="40% - Accent2 6 2 2" xfId="2684"/>
    <cellStyle name="40% - Accent2 6 3" xfId="2321"/>
    <cellStyle name="40% - Accent2 7" xfId="1603"/>
    <cellStyle name="40% - Accent2 7 2" xfId="1969"/>
    <cellStyle name="40% - Accent2 7 2 2" xfId="2697"/>
    <cellStyle name="40% - Accent2 7 3" xfId="2334"/>
    <cellStyle name="40% - Accent2 8" xfId="1617"/>
    <cellStyle name="40% - Accent2 8 2" xfId="1982"/>
    <cellStyle name="40% - Accent2 8 2 2" xfId="2710"/>
    <cellStyle name="40% - Accent2 8 3" xfId="2347"/>
    <cellStyle name="40% - Accent2 9" xfId="1626"/>
    <cellStyle name="40% - Accent2 9 2" xfId="2356"/>
    <cellStyle name="40% - Accent3" xfId="44" builtinId="39" customBuiltin="1"/>
    <cellStyle name="40% - Accent3 10" xfId="1995"/>
    <cellStyle name="40% - Accent3 11" xfId="2727"/>
    <cellStyle name="40% - Accent3 12" xfId="2771"/>
    <cellStyle name="40% - Accent3 13" xfId="2789"/>
    <cellStyle name="40% - Accent3 2" xfId="68"/>
    <cellStyle name="40% - Accent3 2 2" xfId="91"/>
    <cellStyle name="40% - Accent3 2 2 2" xfId="295"/>
    <cellStyle name="40% - Accent3 2 2 3" xfId="296"/>
    <cellStyle name="40% - Accent3 2 2 3 2" xfId="1765"/>
    <cellStyle name="40% - Accent3 2 2 3 2 2" xfId="2493"/>
    <cellStyle name="40% - Accent3 2 2 3 3" xfId="2130"/>
    <cellStyle name="40% - Accent3 2 3" xfId="297"/>
    <cellStyle name="40% - Accent3 2 3 2" xfId="298"/>
    <cellStyle name="40% - Accent3 2 4" xfId="299"/>
    <cellStyle name="40% - Accent3 2 5" xfId="300"/>
    <cellStyle name="40% - Accent3 2 6" xfId="301"/>
    <cellStyle name="40% - Accent3 2 7" xfId="1644"/>
    <cellStyle name="40% - Accent3 2 7 2" xfId="2374"/>
    <cellStyle name="40% - Accent3 2 8" xfId="2011"/>
    <cellStyle name="40% - Accent3 2 9" xfId="2802"/>
    <cellStyle name="40% - Accent3 3" xfId="90"/>
    <cellStyle name="40% - Accent3 3 2" xfId="302"/>
    <cellStyle name="40% - Accent3 3 2 2" xfId="303"/>
    <cellStyle name="40% - Accent3 3 2 2 2" xfId="1767"/>
    <cellStyle name="40% - Accent3 3 2 2 2 2" xfId="2495"/>
    <cellStyle name="40% - Accent3 3 2 2 3" xfId="2132"/>
    <cellStyle name="40% - Accent3 3 2 3" xfId="304"/>
    <cellStyle name="40% - Accent3 3 2 3 2" xfId="1768"/>
    <cellStyle name="40% - Accent3 3 2 3 2 2" xfId="2496"/>
    <cellStyle name="40% - Accent3 3 2 3 3" xfId="2133"/>
    <cellStyle name="40% - Accent3 3 2 4" xfId="1766"/>
    <cellStyle name="40% - Accent3 3 2 4 2" xfId="2494"/>
    <cellStyle name="40% - Accent3 3 2 5" xfId="2131"/>
    <cellStyle name="40% - Accent3 3 3" xfId="305"/>
    <cellStyle name="40% - Accent3 3 3 2" xfId="306"/>
    <cellStyle name="40% - Accent3 3 3 2 2" xfId="1770"/>
    <cellStyle name="40% - Accent3 3 3 2 2 2" xfId="2498"/>
    <cellStyle name="40% - Accent3 3 3 2 3" xfId="2135"/>
    <cellStyle name="40% - Accent3 3 3 3" xfId="307"/>
    <cellStyle name="40% - Accent3 3 3 3 2" xfId="1771"/>
    <cellStyle name="40% - Accent3 3 3 3 2 2" xfId="2499"/>
    <cellStyle name="40% - Accent3 3 3 3 3" xfId="2136"/>
    <cellStyle name="40% - Accent3 3 3 4" xfId="1769"/>
    <cellStyle name="40% - Accent3 3 3 4 2" xfId="2497"/>
    <cellStyle name="40% - Accent3 3 3 5" xfId="2134"/>
    <cellStyle name="40% - Accent3 3 4" xfId="308"/>
    <cellStyle name="40% - Accent3 3 4 2" xfId="1772"/>
    <cellStyle name="40% - Accent3 3 4 2 2" xfId="2500"/>
    <cellStyle name="40% - Accent3 3 4 3" xfId="2137"/>
    <cellStyle name="40% - Accent3 3 5" xfId="309"/>
    <cellStyle name="40% - Accent3 3 5 2" xfId="1773"/>
    <cellStyle name="40% - Accent3 3 5 2 2" xfId="2501"/>
    <cellStyle name="40% - Accent3 3 5 3" xfId="2138"/>
    <cellStyle name="40% - Accent3 3 6" xfId="1657"/>
    <cellStyle name="40% - Accent3 3 6 2" xfId="2387"/>
    <cellStyle name="40% - Accent3 3 7" xfId="2024"/>
    <cellStyle name="40% - Accent3 4" xfId="146"/>
    <cellStyle name="40% - Accent3 4 2" xfId="1672"/>
    <cellStyle name="40% - Accent3 4 2 2" xfId="2400"/>
    <cellStyle name="40% - Accent3 4 3" xfId="2037"/>
    <cellStyle name="40% - Accent3 5" xfId="310"/>
    <cellStyle name="40% - Accent3 5 2" xfId="1774"/>
    <cellStyle name="40% - Accent3 5 2 2" xfId="2502"/>
    <cellStyle name="40% - Accent3 5 3" xfId="2139"/>
    <cellStyle name="40% - Accent3 6" xfId="1588"/>
    <cellStyle name="40% - Accent3 6 2" xfId="1957"/>
    <cellStyle name="40% - Accent3 6 2 2" xfId="2685"/>
    <cellStyle name="40% - Accent3 6 3" xfId="2322"/>
    <cellStyle name="40% - Accent3 7" xfId="1604"/>
    <cellStyle name="40% - Accent3 7 2" xfId="1970"/>
    <cellStyle name="40% - Accent3 7 2 2" xfId="2698"/>
    <cellStyle name="40% - Accent3 7 3" xfId="2335"/>
    <cellStyle name="40% - Accent3 8" xfId="1618"/>
    <cellStyle name="40% - Accent3 8 2" xfId="1983"/>
    <cellStyle name="40% - Accent3 8 2 2" xfId="2711"/>
    <cellStyle name="40% - Accent3 8 3" xfId="2348"/>
    <cellStyle name="40% - Accent3 9" xfId="1628"/>
    <cellStyle name="40% - Accent3 9 2" xfId="2358"/>
    <cellStyle name="40% - Accent4" xfId="48" builtinId="43" customBuiltin="1"/>
    <cellStyle name="40% - Accent4 10" xfId="1997"/>
    <cellStyle name="40% - Accent4 11" xfId="2728"/>
    <cellStyle name="40% - Accent4 12" xfId="2773"/>
    <cellStyle name="40% - Accent4 13" xfId="2791"/>
    <cellStyle name="40% - Accent4 2" xfId="69"/>
    <cellStyle name="40% - Accent4 2 2" xfId="93"/>
    <cellStyle name="40% - Accent4 2 2 2" xfId="311"/>
    <cellStyle name="40% - Accent4 2 2 3" xfId="312"/>
    <cellStyle name="40% - Accent4 2 2 3 2" xfId="1775"/>
    <cellStyle name="40% - Accent4 2 2 3 2 2" xfId="2503"/>
    <cellStyle name="40% - Accent4 2 2 3 3" xfId="2140"/>
    <cellStyle name="40% - Accent4 2 3" xfId="313"/>
    <cellStyle name="40% - Accent4 2 3 2" xfId="314"/>
    <cellStyle name="40% - Accent4 2 4" xfId="315"/>
    <cellStyle name="40% - Accent4 2 5" xfId="316"/>
    <cellStyle name="40% - Accent4 2 6" xfId="317"/>
    <cellStyle name="40% - Accent4 2 7" xfId="1645"/>
    <cellStyle name="40% - Accent4 2 7 2" xfId="2375"/>
    <cellStyle name="40% - Accent4 2 8" xfId="2012"/>
    <cellStyle name="40% - Accent4 2 9" xfId="2804"/>
    <cellStyle name="40% - Accent4 3" xfId="92"/>
    <cellStyle name="40% - Accent4 3 2" xfId="318"/>
    <cellStyle name="40% - Accent4 3 2 2" xfId="319"/>
    <cellStyle name="40% - Accent4 3 2 2 2" xfId="1777"/>
    <cellStyle name="40% - Accent4 3 2 2 2 2" xfId="2505"/>
    <cellStyle name="40% - Accent4 3 2 2 3" xfId="2142"/>
    <cellStyle name="40% - Accent4 3 2 3" xfId="320"/>
    <cellStyle name="40% - Accent4 3 2 3 2" xfId="1778"/>
    <cellStyle name="40% - Accent4 3 2 3 2 2" xfId="2506"/>
    <cellStyle name="40% - Accent4 3 2 3 3" xfId="2143"/>
    <cellStyle name="40% - Accent4 3 2 4" xfId="1776"/>
    <cellStyle name="40% - Accent4 3 2 4 2" xfId="2504"/>
    <cellStyle name="40% - Accent4 3 2 5" xfId="2141"/>
    <cellStyle name="40% - Accent4 3 3" xfId="321"/>
    <cellStyle name="40% - Accent4 3 3 2" xfId="322"/>
    <cellStyle name="40% - Accent4 3 3 2 2" xfId="1780"/>
    <cellStyle name="40% - Accent4 3 3 2 2 2" xfId="2508"/>
    <cellStyle name="40% - Accent4 3 3 2 3" xfId="2145"/>
    <cellStyle name="40% - Accent4 3 3 3" xfId="323"/>
    <cellStyle name="40% - Accent4 3 3 3 2" xfId="1781"/>
    <cellStyle name="40% - Accent4 3 3 3 2 2" xfId="2509"/>
    <cellStyle name="40% - Accent4 3 3 3 3" xfId="2146"/>
    <cellStyle name="40% - Accent4 3 3 4" xfId="1779"/>
    <cellStyle name="40% - Accent4 3 3 4 2" xfId="2507"/>
    <cellStyle name="40% - Accent4 3 3 5" xfId="2144"/>
    <cellStyle name="40% - Accent4 3 4" xfId="324"/>
    <cellStyle name="40% - Accent4 3 4 2" xfId="1782"/>
    <cellStyle name="40% - Accent4 3 4 2 2" xfId="2510"/>
    <cellStyle name="40% - Accent4 3 4 3" xfId="2147"/>
    <cellStyle name="40% - Accent4 3 5" xfId="325"/>
    <cellStyle name="40% - Accent4 3 5 2" xfId="1783"/>
    <cellStyle name="40% - Accent4 3 5 2 2" xfId="2511"/>
    <cellStyle name="40% - Accent4 3 5 3" xfId="2148"/>
    <cellStyle name="40% - Accent4 3 6" xfId="1658"/>
    <cellStyle name="40% - Accent4 3 6 2" xfId="2388"/>
    <cellStyle name="40% - Accent4 3 7" xfId="2025"/>
    <cellStyle name="40% - Accent4 4" xfId="147"/>
    <cellStyle name="40% - Accent4 4 2" xfId="1673"/>
    <cellStyle name="40% - Accent4 4 2 2" xfId="2401"/>
    <cellStyle name="40% - Accent4 4 3" xfId="2038"/>
    <cellStyle name="40% - Accent4 5" xfId="326"/>
    <cellStyle name="40% - Accent4 5 2" xfId="1784"/>
    <cellStyle name="40% - Accent4 5 2 2" xfId="2512"/>
    <cellStyle name="40% - Accent4 5 3" xfId="2149"/>
    <cellStyle name="40% - Accent4 6" xfId="1589"/>
    <cellStyle name="40% - Accent4 6 2" xfId="1958"/>
    <cellStyle name="40% - Accent4 6 2 2" xfId="2686"/>
    <cellStyle name="40% - Accent4 6 3" xfId="2323"/>
    <cellStyle name="40% - Accent4 7" xfId="1605"/>
    <cellStyle name="40% - Accent4 7 2" xfId="1971"/>
    <cellStyle name="40% - Accent4 7 2 2" xfId="2699"/>
    <cellStyle name="40% - Accent4 7 3" xfId="2336"/>
    <cellStyle name="40% - Accent4 8" xfId="1619"/>
    <cellStyle name="40% - Accent4 8 2" xfId="1984"/>
    <cellStyle name="40% - Accent4 8 2 2" xfId="2712"/>
    <cellStyle name="40% - Accent4 8 3" xfId="2349"/>
    <cellStyle name="40% - Accent4 9" xfId="1630"/>
    <cellStyle name="40% - Accent4 9 2" xfId="2360"/>
    <cellStyle name="40% - Accent5" xfId="52" builtinId="47" customBuiltin="1"/>
    <cellStyle name="40% - Accent5 10" xfId="1999"/>
    <cellStyle name="40% - Accent5 11" xfId="2729"/>
    <cellStyle name="40% - Accent5 12" xfId="2775"/>
    <cellStyle name="40% - Accent5 13" xfId="2793"/>
    <cellStyle name="40% - Accent5 2" xfId="70"/>
    <cellStyle name="40% - Accent5 2 2" xfId="95"/>
    <cellStyle name="40% - Accent5 2 2 2" xfId="327"/>
    <cellStyle name="40% - Accent5 2 2 3" xfId="328"/>
    <cellStyle name="40% - Accent5 2 2 3 2" xfId="1785"/>
    <cellStyle name="40% - Accent5 2 2 3 2 2" xfId="2513"/>
    <cellStyle name="40% - Accent5 2 2 3 3" xfId="2150"/>
    <cellStyle name="40% - Accent5 2 3" xfId="329"/>
    <cellStyle name="40% - Accent5 2 3 2" xfId="330"/>
    <cellStyle name="40% - Accent5 2 4" xfId="331"/>
    <cellStyle name="40% - Accent5 2 5" xfId="332"/>
    <cellStyle name="40% - Accent5 2 6" xfId="333"/>
    <cellStyle name="40% - Accent5 2 7" xfId="1646"/>
    <cellStyle name="40% - Accent5 2 7 2" xfId="2376"/>
    <cellStyle name="40% - Accent5 2 8" xfId="2013"/>
    <cellStyle name="40% - Accent5 2 9" xfId="2806"/>
    <cellStyle name="40% - Accent5 3" xfId="94"/>
    <cellStyle name="40% - Accent5 3 2" xfId="334"/>
    <cellStyle name="40% - Accent5 3 2 2" xfId="335"/>
    <cellStyle name="40% - Accent5 3 2 2 2" xfId="1787"/>
    <cellStyle name="40% - Accent5 3 2 2 2 2" xfId="2515"/>
    <cellStyle name="40% - Accent5 3 2 2 3" xfId="2152"/>
    <cellStyle name="40% - Accent5 3 2 3" xfId="336"/>
    <cellStyle name="40% - Accent5 3 2 3 2" xfId="1788"/>
    <cellStyle name="40% - Accent5 3 2 3 2 2" xfId="2516"/>
    <cellStyle name="40% - Accent5 3 2 3 3" xfId="2153"/>
    <cellStyle name="40% - Accent5 3 2 4" xfId="1786"/>
    <cellStyle name="40% - Accent5 3 2 4 2" xfId="2514"/>
    <cellStyle name="40% - Accent5 3 2 5" xfId="2151"/>
    <cellStyle name="40% - Accent5 3 3" xfId="337"/>
    <cellStyle name="40% - Accent5 3 3 2" xfId="338"/>
    <cellStyle name="40% - Accent5 3 3 2 2" xfId="1790"/>
    <cellStyle name="40% - Accent5 3 3 2 2 2" xfId="2518"/>
    <cellStyle name="40% - Accent5 3 3 2 3" xfId="2155"/>
    <cellStyle name="40% - Accent5 3 3 3" xfId="339"/>
    <cellStyle name="40% - Accent5 3 3 3 2" xfId="1791"/>
    <cellStyle name="40% - Accent5 3 3 3 2 2" xfId="2519"/>
    <cellStyle name="40% - Accent5 3 3 3 3" xfId="2156"/>
    <cellStyle name="40% - Accent5 3 3 4" xfId="1789"/>
    <cellStyle name="40% - Accent5 3 3 4 2" xfId="2517"/>
    <cellStyle name="40% - Accent5 3 3 5" xfId="2154"/>
    <cellStyle name="40% - Accent5 3 4" xfId="340"/>
    <cellStyle name="40% - Accent5 3 4 2" xfId="1792"/>
    <cellStyle name="40% - Accent5 3 4 2 2" xfId="2520"/>
    <cellStyle name="40% - Accent5 3 4 3" xfId="2157"/>
    <cellStyle name="40% - Accent5 3 5" xfId="341"/>
    <cellStyle name="40% - Accent5 3 5 2" xfId="1793"/>
    <cellStyle name="40% - Accent5 3 5 2 2" xfId="2521"/>
    <cellStyle name="40% - Accent5 3 5 3" xfId="2158"/>
    <cellStyle name="40% - Accent5 3 6" xfId="1659"/>
    <cellStyle name="40% - Accent5 3 6 2" xfId="2389"/>
    <cellStyle name="40% - Accent5 3 7" xfId="2026"/>
    <cellStyle name="40% - Accent5 4" xfId="148"/>
    <cellStyle name="40% - Accent5 4 2" xfId="1674"/>
    <cellStyle name="40% - Accent5 4 2 2" xfId="2402"/>
    <cellStyle name="40% - Accent5 4 3" xfId="2039"/>
    <cellStyle name="40% - Accent5 5" xfId="342"/>
    <cellStyle name="40% - Accent5 5 2" xfId="1794"/>
    <cellStyle name="40% - Accent5 5 2 2" xfId="2522"/>
    <cellStyle name="40% - Accent5 5 3" xfId="2159"/>
    <cellStyle name="40% - Accent5 6" xfId="1590"/>
    <cellStyle name="40% - Accent5 6 2" xfId="1959"/>
    <cellStyle name="40% - Accent5 6 2 2" xfId="2687"/>
    <cellStyle name="40% - Accent5 6 3" xfId="2324"/>
    <cellStyle name="40% - Accent5 7" xfId="1606"/>
    <cellStyle name="40% - Accent5 7 2" xfId="1972"/>
    <cellStyle name="40% - Accent5 7 2 2" xfId="2700"/>
    <cellStyle name="40% - Accent5 7 3" xfId="2337"/>
    <cellStyle name="40% - Accent5 8" xfId="1620"/>
    <cellStyle name="40% - Accent5 8 2" xfId="1985"/>
    <cellStyle name="40% - Accent5 8 2 2" xfId="2713"/>
    <cellStyle name="40% - Accent5 8 3" xfId="2350"/>
    <cellStyle name="40% - Accent5 9" xfId="1632"/>
    <cellStyle name="40% - Accent5 9 2" xfId="2362"/>
    <cellStyle name="40% - Accent6" xfId="56" builtinId="51" customBuiltin="1"/>
    <cellStyle name="40% - Accent6 10" xfId="2001"/>
    <cellStyle name="40% - Accent6 11" xfId="2730"/>
    <cellStyle name="40% - Accent6 12" xfId="2777"/>
    <cellStyle name="40% - Accent6 13" xfId="2795"/>
    <cellStyle name="40% - Accent6 2" xfId="71"/>
    <cellStyle name="40% - Accent6 2 2" xfId="97"/>
    <cellStyle name="40% - Accent6 2 2 2" xfId="343"/>
    <cellStyle name="40% - Accent6 2 2 3" xfId="344"/>
    <cellStyle name="40% - Accent6 2 2 3 2" xfId="1795"/>
    <cellStyle name="40% - Accent6 2 2 3 2 2" xfId="2523"/>
    <cellStyle name="40% - Accent6 2 2 3 3" xfId="2160"/>
    <cellStyle name="40% - Accent6 2 3" xfId="345"/>
    <cellStyle name="40% - Accent6 2 3 2" xfId="346"/>
    <cellStyle name="40% - Accent6 2 4" xfId="347"/>
    <cellStyle name="40% - Accent6 2 5" xfId="348"/>
    <cellStyle name="40% - Accent6 2 6" xfId="349"/>
    <cellStyle name="40% - Accent6 2 7" xfId="1647"/>
    <cellStyle name="40% - Accent6 2 7 2" xfId="2377"/>
    <cellStyle name="40% - Accent6 2 8" xfId="2014"/>
    <cellStyle name="40% - Accent6 2 9" xfId="2808"/>
    <cellStyle name="40% - Accent6 3" xfId="96"/>
    <cellStyle name="40% - Accent6 3 2" xfId="350"/>
    <cellStyle name="40% - Accent6 3 2 2" xfId="351"/>
    <cellStyle name="40% - Accent6 3 2 2 2" xfId="1797"/>
    <cellStyle name="40% - Accent6 3 2 2 2 2" xfId="2525"/>
    <cellStyle name="40% - Accent6 3 2 2 3" xfId="2162"/>
    <cellStyle name="40% - Accent6 3 2 3" xfId="352"/>
    <cellStyle name="40% - Accent6 3 2 3 2" xfId="1798"/>
    <cellStyle name="40% - Accent6 3 2 3 2 2" xfId="2526"/>
    <cellStyle name="40% - Accent6 3 2 3 3" xfId="2163"/>
    <cellStyle name="40% - Accent6 3 2 4" xfId="1796"/>
    <cellStyle name="40% - Accent6 3 2 4 2" xfId="2524"/>
    <cellStyle name="40% - Accent6 3 2 5" xfId="2161"/>
    <cellStyle name="40% - Accent6 3 3" xfId="353"/>
    <cellStyle name="40% - Accent6 3 3 2" xfId="354"/>
    <cellStyle name="40% - Accent6 3 3 2 2" xfId="1800"/>
    <cellStyle name="40% - Accent6 3 3 2 2 2" xfId="2528"/>
    <cellStyle name="40% - Accent6 3 3 2 3" xfId="2165"/>
    <cellStyle name="40% - Accent6 3 3 3" xfId="355"/>
    <cellStyle name="40% - Accent6 3 3 3 2" xfId="1801"/>
    <cellStyle name="40% - Accent6 3 3 3 2 2" xfId="2529"/>
    <cellStyle name="40% - Accent6 3 3 3 3" xfId="2166"/>
    <cellStyle name="40% - Accent6 3 3 4" xfId="1799"/>
    <cellStyle name="40% - Accent6 3 3 4 2" xfId="2527"/>
    <cellStyle name="40% - Accent6 3 3 5" xfId="2164"/>
    <cellStyle name="40% - Accent6 3 4" xfId="356"/>
    <cellStyle name="40% - Accent6 3 4 2" xfId="1802"/>
    <cellStyle name="40% - Accent6 3 4 2 2" xfId="2530"/>
    <cellStyle name="40% - Accent6 3 4 3" xfId="2167"/>
    <cellStyle name="40% - Accent6 3 5" xfId="357"/>
    <cellStyle name="40% - Accent6 3 5 2" xfId="1803"/>
    <cellStyle name="40% - Accent6 3 5 2 2" xfId="2531"/>
    <cellStyle name="40% - Accent6 3 5 3" xfId="2168"/>
    <cellStyle name="40% - Accent6 3 6" xfId="1660"/>
    <cellStyle name="40% - Accent6 3 6 2" xfId="2390"/>
    <cellStyle name="40% - Accent6 3 7" xfId="2027"/>
    <cellStyle name="40% - Accent6 4" xfId="149"/>
    <cellStyle name="40% - Accent6 4 2" xfId="1675"/>
    <cellStyle name="40% - Accent6 4 2 2" xfId="2403"/>
    <cellStyle name="40% - Accent6 4 3" xfId="2040"/>
    <cellStyle name="40% - Accent6 5" xfId="358"/>
    <cellStyle name="40% - Accent6 5 2" xfId="1804"/>
    <cellStyle name="40% - Accent6 5 2 2" xfId="2532"/>
    <cellStyle name="40% - Accent6 5 3" xfId="2169"/>
    <cellStyle name="40% - Accent6 6" xfId="1591"/>
    <cellStyle name="40% - Accent6 6 2" xfId="1960"/>
    <cellStyle name="40% - Accent6 6 2 2" xfId="2688"/>
    <cellStyle name="40% - Accent6 6 3" xfId="2325"/>
    <cellStyle name="40% - Accent6 7" xfId="1607"/>
    <cellStyle name="40% - Accent6 7 2" xfId="1973"/>
    <cellStyle name="40% - Accent6 7 2 2" xfId="2701"/>
    <cellStyle name="40% - Accent6 7 3" xfId="2338"/>
    <cellStyle name="40% - Accent6 8" xfId="1621"/>
    <cellStyle name="40% - Accent6 8 2" xfId="1986"/>
    <cellStyle name="40% - Accent6 8 2 2" xfId="2714"/>
    <cellStyle name="40% - Accent6 8 3" xfId="2351"/>
    <cellStyle name="40% - Accent6 9" xfId="1634"/>
    <cellStyle name="40% - Accent6 9 2" xfId="2364"/>
    <cellStyle name="40% - Акцент1 2" xfId="359"/>
    <cellStyle name="40% - Акцент1 2 2" xfId="1805"/>
    <cellStyle name="40% - Акцент1 2 2 2" xfId="2533"/>
    <cellStyle name="40% - Акцент1 2 3" xfId="2170"/>
    <cellStyle name="40% - Акцент2 2" xfId="360"/>
    <cellStyle name="40% - Акцент2 2 2" xfId="1806"/>
    <cellStyle name="40% - Акцент2 2 2 2" xfId="2534"/>
    <cellStyle name="40% - Акцент2 2 3" xfId="2171"/>
    <cellStyle name="40% - Акцент3 2" xfId="361"/>
    <cellStyle name="40% - Акцент3 2 2" xfId="1807"/>
    <cellStyle name="40% - Акцент3 2 2 2" xfId="2535"/>
    <cellStyle name="40% - Акцент3 2 3" xfId="2172"/>
    <cellStyle name="40% - Акцент4 2" xfId="362"/>
    <cellStyle name="40% - Акцент4 2 2" xfId="1808"/>
    <cellStyle name="40% - Акцент4 2 2 2" xfId="2536"/>
    <cellStyle name="40% - Акцент4 2 3" xfId="2173"/>
    <cellStyle name="40% - Акцент5 2" xfId="363"/>
    <cellStyle name="40% - Акцент5 2 2" xfId="1809"/>
    <cellStyle name="40% - Акцент5 2 2 2" xfId="2537"/>
    <cellStyle name="40% - Акцент5 2 3" xfId="2174"/>
    <cellStyle name="40% - Акцент6 2" xfId="364"/>
    <cellStyle name="40% - Акцент6 2 2" xfId="1810"/>
    <cellStyle name="40% - Акцент6 2 2 2" xfId="2538"/>
    <cellStyle name="40% - Акцент6 2 3" xfId="2175"/>
    <cellStyle name="60% - Accent1" xfId="37" builtinId="32" customBuiltin="1"/>
    <cellStyle name="60% - Accent1 2" xfId="98"/>
    <cellStyle name="60% - Accent1 2 2" xfId="365"/>
    <cellStyle name="60% - Accent1 2 2 2" xfId="366"/>
    <cellStyle name="60% - Accent1 2 3" xfId="367"/>
    <cellStyle name="60% - Accent1 2 3 2" xfId="368"/>
    <cellStyle name="60% - Accent1 2 4" xfId="369"/>
    <cellStyle name="60% - Accent1 2 5" xfId="370"/>
    <cellStyle name="60% - Accent1 3" xfId="371"/>
    <cellStyle name="60% - Accent2" xfId="41" builtinId="36" customBuiltin="1"/>
    <cellStyle name="60% - Accent2 2" xfId="99"/>
    <cellStyle name="60% - Accent2 2 2" xfId="372"/>
    <cellStyle name="60% - Accent2 2 2 2" xfId="373"/>
    <cellStyle name="60% - Accent2 2 3" xfId="374"/>
    <cellStyle name="60% - Accent2 2 3 2" xfId="375"/>
    <cellStyle name="60% - Accent2 2 4" xfId="376"/>
    <cellStyle name="60% - Accent2 2 5" xfId="377"/>
    <cellStyle name="60% - Accent2 3" xfId="378"/>
    <cellStyle name="60% - Accent3" xfId="45" builtinId="40" customBuiltin="1"/>
    <cellStyle name="60% - Accent3 2" xfId="100"/>
    <cellStyle name="60% - Accent3 2 2" xfId="379"/>
    <cellStyle name="60% - Accent3 2 2 2" xfId="380"/>
    <cellStyle name="60% - Accent3 2 3" xfId="381"/>
    <cellStyle name="60% - Accent3 2 3 2" xfId="382"/>
    <cellStyle name="60% - Accent3 2 4" xfId="383"/>
    <cellStyle name="60% - Accent3 2 5" xfId="384"/>
    <cellStyle name="60% - Accent3 3" xfId="385"/>
    <cellStyle name="60% - Accent4" xfId="49" builtinId="44" customBuiltin="1"/>
    <cellStyle name="60% - Accent4 2" xfId="101"/>
    <cellStyle name="60% - Accent4 2 2" xfId="386"/>
    <cellStyle name="60% - Accent4 2 2 2" xfId="387"/>
    <cellStyle name="60% - Accent4 2 3" xfId="388"/>
    <cellStyle name="60% - Accent4 2 3 2" xfId="389"/>
    <cellStyle name="60% - Accent4 2 4" xfId="390"/>
    <cellStyle name="60% - Accent4 2 5" xfId="391"/>
    <cellStyle name="60% - Accent4 3" xfId="392"/>
    <cellStyle name="60% - Accent5" xfId="53" builtinId="48" customBuiltin="1"/>
    <cellStyle name="60% - Accent5 2" xfId="102"/>
    <cellStyle name="60% - Accent5 2 2" xfId="393"/>
    <cellStyle name="60% - Accent5 2 2 2" xfId="394"/>
    <cellStyle name="60% - Accent5 2 3" xfId="395"/>
    <cellStyle name="60% - Accent5 2 3 2" xfId="396"/>
    <cellStyle name="60% - Accent5 2 4" xfId="397"/>
    <cellStyle name="60% - Accent5 2 5" xfId="398"/>
    <cellStyle name="60% - Accent5 3" xfId="399"/>
    <cellStyle name="60% - Accent6" xfId="57" builtinId="52" customBuiltin="1"/>
    <cellStyle name="60% - Accent6 2" xfId="103"/>
    <cellStyle name="60% - Accent6 2 2" xfId="400"/>
    <cellStyle name="60% - Accent6 2 2 2" xfId="401"/>
    <cellStyle name="60% - Accent6 2 3" xfId="402"/>
    <cellStyle name="60% - Accent6 2 3 2" xfId="403"/>
    <cellStyle name="60% - Accent6 2 4" xfId="404"/>
    <cellStyle name="60% - Accent6 2 5" xfId="405"/>
    <cellStyle name="60% - Accent6 3" xfId="406"/>
    <cellStyle name="Accent1" xfId="34" builtinId="29" customBuiltin="1"/>
    <cellStyle name="Accent1 - 20%" xfId="407"/>
    <cellStyle name="Accent1 - 40%" xfId="408"/>
    <cellStyle name="Accent1 - 60%" xfId="409"/>
    <cellStyle name="Accent1 10" xfId="410"/>
    <cellStyle name="Accent1 11" xfId="411"/>
    <cellStyle name="Accent1 12" xfId="412"/>
    <cellStyle name="Accent1 13" xfId="413"/>
    <cellStyle name="Accent1 14" xfId="414"/>
    <cellStyle name="Accent1 2" xfId="104"/>
    <cellStyle name="Accent1 2 2" xfId="415"/>
    <cellStyle name="Accent1 2 2 2" xfId="416"/>
    <cellStyle name="Accent1 2 3" xfId="417"/>
    <cellStyle name="Accent1 2 3 2" xfId="418"/>
    <cellStyle name="Accent1 2 4" xfId="419"/>
    <cellStyle name="Accent1 2 5" xfId="420"/>
    <cellStyle name="Accent1 3" xfId="421"/>
    <cellStyle name="Accent1 3 2" xfId="422"/>
    <cellStyle name="Accent1 4" xfId="423"/>
    <cellStyle name="Accent1 5" xfId="424"/>
    <cellStyle name="Accent1 6" xfId="425"/>
    <cellStyle name="Accent1 7" xfId="426"/>
    <cellStyle name="Accent1 8" xfId="427"/>
    <cellStyle name="Accent1 9" xfId="428"/>
    <cellStyle name="Accent2" xfId="38" builtinId="33" customBuiltin="1"/>
    <cellStyle name="Accent2 - 20%" xfId="429"/>
    <cellStyle name="Accent2 - 40%" xfId="430"/>
    <cellStyle name="Accent2 - 60%" xfId="431"/>
    <cellStyle name="Accent2 10" xfId="432"/>
    <cellStyle name="Accent2 11" xfId="433"/>
    <cellStyle name="Accent2 12" xfId="434"/>
    <cellStyle name="Accent2 13" xfId="435"/>
    <cellStyle name="Accent2 14" xfId="436"/>
    <cellStyle name="Accent2 2" xfId="105"/>
    <cellStyle name="Accent2 2 2" xfId="437"/>
    <cellStyle name="Accent2 2 2 2" xfId="438"/>
    <cellStyle name="Accent2 2 3" xfId="439"/>
    <cellStyle name="Accent2 2 3 2" xfId="440"/>
    <cellStyle name="Accent2 2 4" xfId="441"/>
    <cellStyle name="Accent2 2 5" xfId="442"/>
    <cellStyle name="Accent2 3" xfId="443"/>
    <cellStyle name="Accent2 3 2" xfId="444"/>
    <cellStyle name="Accent2 4" xfId="445"/>
    <cellStyle name="Accent2 5" xfId="446"/>
    <cellStyle name="Accent2 6" xfId="447"/>
    <cellStyle name="Accent2 7" xfId="448"/>
    <cellStyle name="Accent2 8" xfId="449"/>
    <cellStyle name="Accent2 9" xfId="450"/>
    <cellStyle name="Accent3" xfId="42" builtinId="37" customBuiltin="1"/>
    <cellStyle name="Accent3 - 20%" xfId="451"/>
    <cellStyle name="Accent3 - 40%" xfId="452"/>
    <cellStyle name="Accent3 - 60%" xfId="453"/>
    <cellStyle name="Accent3 10" xfId="454"/>
    <cellStyle name="Accent3 11" xfId="455"/>
    <cellStyle name="Accent3 12" xfId="456"/>
    <cellStyle name="Accent3 13" xfId="457"/>
    <cellStyle name="Accent3 14" xfId="458"/>
    <cellStyle name="Accent3 2" xfId="106"/>
    <cellStyle name="Accent3 2 2" xfId="459"/>
    <cellStyle name="Accent3 2 2 2" xfId="460"/>
    <cellStyle name="Accent3 2 3" xfId="461"/>
    <cellStyle name="Accent3 2 3 2" xfId="462"/>
    <cellStyle name="Accent3 2 4" xfId="463"/>
    <cellStyle name="Accent3 2 5" xfId="464"/>
    <cellStyle name="Accent3 3" xfId="465"/>
    <cellStyle name="Accent3 3 2" xfId="466"/>
    <cellStyle name="Accent3 4" xfId="467"/>
    <cellStyle name="Accent3 5" xfId="468"/>
    <cellStyle name="Accent3 6" xfId="469"/>
    <cellStyle name="Accent3 7" xfId="470"/>
    <cellStyle name="Accent3 8" xfId="471"/>
    <cellStyle name="Accent3 9" xfId="472"/>
    <cellStyle name="Accent4" xfId="46" builtinId="41" customBuiltin="1"/>
    <cellStyle name="Accent4 - 20%" xfId="473"/>
    <cellStyle name="Accent4 - 40%" xfId="474"/>
    <cellStyle name="Accent4 - 60%" xfId="475"/>
    <cellStyle name="Accent4 10" xfId="476"/>
    <cellStyle name="Accent4 11" xfId="477"/>
    <cellStyle name="Accent4 12" xfId="478"/>
    <cellStyle name="Accent4 13" xfId="479"/>
    <cellStyle name="Accent4 14" xfId="480"/>
    <cellStyle name="Accent4 2" xfId="107"/>
    <cellStyle name="Accent4 2 2" xfId="481"/>
    <cellStyle name="Accent4 2 2 2" xfId="482"/>
    <cellStyle name="Accent4 2 3" xfId="483"/>
    <cellStyle name="Accent4 2 3 2" xfId="484"/>
    <cellStyle name="Accent4 2 4" xfId="485"/>
    <cellStyle name="Accent4 2 5" xfId="486"/>
    <cellStyle name="Accent4 3" xfId="487"/>
    <cellStyle name="Accent4 3 2" xfId="488"/>
    <cellStyle name="Accent4 4" xfId="489"/>
    <cellStyle name="Accent4 5" xfId="490"/>
    <cellStyle name="Accent4 6" xfId="491"/>
    <cellStyle name="Accent4 7" xfId="492"/>
    <cellStyle name="Accent4 8" xfId="493"/>
    <cellStyle name="Accent4 9" xfId="494"/>
    <cellStyle name="Accent5" xfId="50" builtinId="45" customBuiltin="1"/>
    <cellStyle name="Accent5 - 20%" xfId="495"/>
    <cellStyle name="Accent5 - 40%" xfId="496"/>
    <cellStyle name="Accent5 - 60%" xfId="497"/>
    <cellStyle name="Accent5 10" xfId="498"/>
    <cellStyle name="Accent5 11" xfId="499"/>
    <cellStyle name="Accent5 12" xfId="500"/>
    <cellStyle name="Accent5 13" xfId="501"/>
    <cellStyle name="Accent5 14" xfId="502"/>
    <cellStyle name="Accent5 2" xfId="108"/>
    <cellStyle name="Accent5 2 2" xfId="503"/>
    <cellStyle name="Accent5 2 2 2" xfId="504"/>
    <cellStyle name="Accent5 2 3" xfId="505"/>
    <cellStyle name="Accent5 2 3 2" xfId="506"/>
    <cellStyle name="Accent5 2 4" xfId="507"/>
    <cellStyle name="Accent5 2 5" xfId="508"/>
    <cellStyle name="Accent5 3" xfId="509"/>
    <cellStyle name="Accent5 3 2" xfId="510"/>
    <cellStyle name="Accent5 4" xfId="511"/>
    <cellStyle name="Accent5 5" xfId="512"/>
    <cellStyle name="Accent5 6" xfId="513"/>
    <cellStyle name="Accent5 7" xfId="514"/>
    <cellStyle name="Accent5 8" xfId="515"/>
    <cellStyle name="Accent5 9" xfId="516"/>
    <cellStyle name="Accent6" xfId="54" builtinId="49" customBuiltin="1"/>
    <cellStyle name="Accent6 - 20%" xfId="517"/>
    <cellStyle name="Accent6 - 40%" xfId="518"/>
    <cellStyle name="Accent6 - 60%" xfId="519"/>
    <cellStyle name="Accent6 10" xfId="520"/>
    <cellStyle name="Accent6 11" xfId="521"/>
    <cellStyle name="Accent6 12" xfId="522"/>
    <cellStyle name="Accent6 13" xfId="523"/>
    <cellStyle name="Accent6 14" xfId="524"/>
    <cellStyle name="Accent6 2" xfId="109"/>
    <cellStyle name="Accent6 2 2" xfId="525"/>
    <cellStyle name="Accent6 2 2 2" xfId="526"/>
    <cellStyle name="Accent6 2 3" xfId="527"/>
    <cellStyle name="Accent6 2 3 2" xfId="528"/>
    <cellStyle name="Accent6 2 4" xfId="529"/>
    <cellStyle name="Accent6 2 5" xfId="530"/>
    <cellStyle name="Accent6 3" xfId="531"/>
    <cellStyle name="Accent6 3 2" xfId="532"/>
    <cellStyle name="Accent6 4" xfId="533"/>
    <cellStyle name="Accent6 5" xfId="534"/>
    <cellStyle name="Accent6 6" xfId="535"/>
    <cellStyle name="Accent6 7" xfId="536"/>
    <cellStyle name="Accent6 8" xfId="537"/>
    <cellStyle name="Accent6 9" xfId="538"/>
    <cellStyle name="al_laroux_7_laroux_1_²ðò²Ê´²ÜÎ" xfId="539"/>
    <cellStyle name="Bad" xfId="24" builtinId="27" customBuiltin="1"/>
    <cellStyle name="Bad 2" xfId="110"/>
    <cellStyle name="Bad 2 2" xfId="540"/>
    <cellStyle name="Bad 2 2 2" xfId="541"/>
    <cellStyle name="Bad 2 3" xfId="542"/>
    <cellStyle name="Bad 2 3 2" xfId="543"/>
    <cellStyle name="Bad 2 4" xfId="544"/>
    <cellStyle name="Bad 2 5" xfId="545"/>
    <cellStyle name="Bad 3" xfId="546"/>
    <cellStyle name="Body" xfId="547"/>
    <cellStyle name="Calculation" xfId="28" builtinId="22" customBuiltin="1"/>
    <cellStyle name="Calculation 2" xfId="111"/>
    <cellStyle name="Calculation 2 2" xfId="548"/>
    <cellStyle name="Calculation 2 2 2" xfId="549"/>
    <cellStyle name="Calculation 2 2 2 10" xfId="550"/>
    <cellStyle name="Calculation 2 2 2 2" xfId="551"/>
    <cellStyle name="Calculation 2 2 2 3" xfId="552"/>
    <cellStyle name="Calculation 2 2 2 4" xfId="553"/>
    <cellStyle name="Calculation 2 2 2 5" xfId="554"/>
    <cellStyle name="Calculation 2 2 2 6" xfId="555"/>
    <cellStyle name="Calculation 2 2 2 7" xfId="556"/>
    <cellStyle name="Calculation 2 2 2 8" xfId="557"/>
    <cellStyle name="Calculation 2 2 2 9" xfId="558"/>
    <cellStyle name="Calculation 2 2 3" xfId="559"/>
    <cellStyle name="Calculation 2 2 3 10" xfId="560"/>
    <cellStyle name="Calculation 2 2 3 2" xfId="561"/>
    <cellStyle name="Calculation 2 2 3 3" xfId="562"/>
    <cellStyle name="Calculation 2 2 3 4" xfId="563"/>
    <cellStyle name="Calculation 2 2 3 5" xfId="564"/>
    <cellStyle name="Calculation 2 2 3 6" xfId="565"/>
    <cellStyle name="Calculation 2 2 3 7" xfId="566"/>
    <cellStyle name="Calculation 2 2 3 8" xfId="567"/>
    <cellStyle name="Calculation 2 2 3 9" xfId="568"/>
    <cellStyle name="Calculation 2 2 4" xfId="569"/>
    <cellStyle name="Calculation 2 2 4 2" xfId="570"/>
    <cellStyle name="Calculation 2 2 4 3" xfId="571"/>
    <cellStyle name="Calculation 2 2 5" xfId="572"/>
    <cellStyle name="Calculation 2 2 6" xfId="573"/>
    <cellStyle name="Calculation 2 2 7" xfId="574"/>
    <cellStyle name="Calculation 2 2 8" xfId="575"/>
    <cellStyle name="Calculation 2 2 9" xfId="576"/>
    <cellStyle name="Calculation 2 3" xfId="577"/>
    <cellStyle name="Calculation 2 3 10" xfId="578"/>
    <cellStyle name="Calculation 2 3 2" xfId="579"/>
    <cellStyle name="Calculation 2 3 2 2" xfId="580"/>
    <cellStyle name="Calculation 2 3 2 3" xfId="581"/>
    <cellStyle name="Calculation 2 3 2 4" xfId="582"/>
    <cellStyle name="Calculation 2 3 2 5" xfId="583"/>
    <cellStyle name="Calculation 2 3 2 6" xfId="584"/>
    <cellStyle name="Calculation 2 3 2 7" xfId="585"/>
    <cellStyle name="Calculation 2 3 3" xfId="586"/>
    <cellStyle name="Calculation 2 3 3 2" xfId="587"/>
    <cellStyle name="Calculation 2 3 3 3" xfId="588"/>
    <cellStyle name="Calculation 2 3 3 4" xfId="589"/>
    <cellStyle name="Calculation 2 3 3 5" xfId="590"/>
    <cellStyle name="Calculation 2 3 3 6" xfId="591"/>
    <cellStyle name="Calculation 2 3 3 7" xfId="592"/>
    <cellStyle name="Calculation 2 3 4" xfId="593"/>
    <cellStyle name="Calculation 2 3 5" xfId="594"/>
    <cellStyle name="Calculation 2 3 6" xfId="595"/>
    <cellStyle name="Calculation 2 3 7" xfId="596"/>
    <cellStyle name="Calculation 2 3 8" xfId="597"/>
    <cellStyle name="Calculation 2 3 9" xfId="598"/>
    <cellStyle name="Calculation 2 4" xfId="599"/>
    <cellStyle name="Calculation 2 4 2" xfId="600"/>
    <cellStyle name="Calculation 2 4 3" xfId="601"/>
    <cellStyle name="Calculation 2 4 4" xfId="602"/>
    <cellStyle name="Calculation 2 4 5" xfId="603"/>
    <cellStyle name="Calculation 2 4 6" xfId="604"/>
    <cellStyle name="Calculation 2 4 7" xfId="605"/>
    <cellStyle name="Calculation 2 5" xfId="606"/>
    <cellStyle name="Calculation 2 5 2" xfId="607"/>
    <cellStyle name="Calculation 2 6" xfId="608"/>
    <cellStyle name="Calculation 2 6 2" xfId="609"/>
    <cellStyle name="Calculation 2 7" xfId="610"/>
    <cellStyle name="Calculation 2 8" xfId="611"/>
    <cellStyle name="Calculation 2 9" xfId="612"/>
    <cellStyle name="Calculation 3" xfId="613"/>
    <cellStyle name="Check Cell" xfId="30" builtinId="23" customBuiltin="1"/>
    <cellStyle name="Check Cell 2" xfId="112"/>
    <cellStyle name="Check Cell 2 2" xfId="614"/>
    <cellStyle name="Check Cell 2 2 2" xfId="615"/>
    <cellStyle name="Check Cell 2 3" xfId="616"/>
    <cellStyle name="Check Cell 2 3 2" xfId="617"/>
    <cellStyle name="Check Cell 2 4" xfId="618"/>
    <cellStyle name="Check Cell 2 5" xfId="619"/>
    <cellStyle name="Check Cell 3" xfId="620"/>
    <cellStyle name="Comma" xfId="1" builtinId="3"/>
    <cellStyle name="Comma [0] 2" xfId="621"/>
    <cellStyle name="Comma [0] 2 2" xfId="622"/>
    <cellStyle name="Comma [0] 3" xfId="623"/>
    <cellStyle name="Comma [0] 3 2" xfId="624"/>
    <cellStyle name="Comma 10" xfId="625"/>
    <cellStyle name="Comma 10 2" xfId="626"/>
    <cellStyle name="Comma 10 3" xfId="627"/>
    <cellStyle name="Comma 10 4" xfId="2739"/>
    <cellStyle name="Comma 11" xfId="628"/>
    <cellStyle name="Comma 11 2" xfId="629"/>
    <cellStyle name="Comma 11 3" xfId="630"/>
    <cellStyle name="Comma 12" xfId="631"/>
    <cellStyle name="Comma 12 2" xfId="632"/>
    <cellStyle name="Comma 13" xfId="633"/>
    <cellStyle name="Comma 13 2" xfId="634"/>
    <cellStyle name="Comma 14" xfId="635"/>
    <cellStyle name="Comma 14 2" xfId="636"/>
    <cellStyle name="Comma 15" xfId="58"/>
    <cellStyle name="Comma 15 2" xfId="637"/>
    <cellStyle name="Comma 15 3" xfId="638"/>
    <cellStyle name="Comma 16" xfId="639"/>
    <cellStyle name="Comma 16 2" xfId="640"/>
    <cellStyle name="Comma 17" xfId="641"/>
    <cellStyle name="Comma 17 2" xfId="642"/>
    <cellStyle name="Comma 18" xfId="643"/>
    <cellStyle name="Comma 18 2" xfId="644"/>
    <cellStyle name="Comma 19" xfId="645"/>
    <cellStyle name="Comma 19 2" xfId="646"/>
    <cellStyle name="Comma 2" xfId="114"/>
    <cellStyle name="Comma 2 2" xfId="647"/>
    <cellStyle name="Comma 2 2 2" xfId="648"/>
    <cellStyle name="Comma 2 2 2 2" xfId="649"/>
    <cellStyle name="Comma 2 2 2 2 2" xfId="650"/>
    <cellStyle name="Comma 2 2 2 3" xfId="651"/>
    <cellStyle name="Comma 2 2 3" xfId="652"/>
    <cellStyle name="Comma 2 2 3 2" xfId="653"/>
    <cellStyle name="Comma 2 2 4" xfId="654"/>
    <cellStyle name="Comma 2 2 4 2" xfId="655"/>
    <cellStyle name="Comma 2 2 5" xfId="656"/>
    <cellStyle name="Comma 2 2 5 2" xfId="657"/>
    <cellStyle name="Comma 2 2 6" xfId="658"/>
    <cellStyle name="Comma 2 2 6 2" xfId="659"/>
    <cellStyle name="Comma 2 2 7" xfId="660"/>
    <cellStyle name="Comma 2 3" xfId="661"/>
    <cellStyle name="Comma 2 3 2" xfId="662"/>
    <cellStyle name="Comma 2 3 2 2" xfId="663"/>
    <cellStyle name="Comma 2 3 2 3" xfId="664"/>
    <cellStyle name="Comma 2 3 3" xfId="665"/>
    <cellStyle name="Comma 2 3 3 2" xfId="666"/>
    <cellStyle name="Comma 2 3 4" xfId="667"/>
    <cellStyle name="Comma 2 4" xfId="668"/>
    <cellStyle name="Comma 2 4 2" xfId="669"/>
    <cellStyle name="Comma 2 4 3" xfId="670"/>
    <cellStyle name="Comma 2 4 4" xfId="671"/>
    <cellStyle name="Comma 2 5" xfId="672"/>
    <cellStyle name="Comma 2 5 2" xfId="673"/>
    <cellStyle name="Comma 2 5 3" xfId="674"/>
    <cellStyle name="Comma 2 6" xfId="675"/>
    <cellStyle name="Comma 2 6 2" xfId="676"/>
    <cellStyle name="Comma 2 7" xfId="677"/>
    <cellStyle name="Comma 2_Book 1 Table 1" xfId="678"/>
    <cellStyle name="Comma 20" xfId="679"/>
    <cellStyle name="Comma 20 2" xfId="680"/>
    <cellStyle name="Comma 21" xfId="681"/>
    <cellStyle name="Comma 21 2" xfId="682"/>
    <cellStyle name="Comma 22" xfId="683"/>
    <cellStyle name="Comma 22 2" xfId="684"/>
    <cellStyle name="Comma 23" xfId="685"/>
    <cellStyle name="Comma 23 2" xfId="686"/>
    <cellStyle name="Comma 24" xfId="687"/>
    <cellStyle name="Comma 24 2" xfId="688"/>
    <cellStyle name="Comma 25" xfId="689"/>
    <cellStyle name="Comma 26" xfId="690"/>
    <cellStyle name="Comma 26 2" xfId="691"/>
    <cellStyle name="Comma 27" xfId="692"/>
    <cellStyle name="Comma 27 2" xfId="693"/>
    <cellStyle name="Comma 28" xfId="694"/>
    <cellStyle name="Comma 28 2" xfId="695"/>
    <cellStyle name="Comma 29" xfId="696"/>
    <cellStyle name="Comma 3" xfId="113"/>
    <cellStyle name="Comma 3 2" xfId="697"/>
    <cellStyle name="Comma 3 2 2" xfId="698"/>
    <cellStyle name="Comma 3 2 2 2" xfId="699"/>
    <cellStyle name="Comma 3 2 2 2 2" xfId="1813"/>
    <cellStyle name="Comma 3 2 2 2 2 2" xfId="2541"/>
    <cellStyle name="Comma 3 2 2 2 3" xfId="2178"/>
    <cellStyle name="Comma 3 2 2 3" xfId="700"/>
    <cellStyle name="Comma 3 2 2 3 2" xfId="701"/>
    <cellStyle name="Comma 3 2 2 3 2 2" xfId="1815"/>
    <cellStyle name="Comma 3 2 2 3 2 2 2" xfId="2543"/>
    <cellStyle name="Comma 3 2 2 3 2 3" xfId="2180"/>
    <cellStyle name="Comma 3 2 2 3 3" xfId="1814"/>
    <cellStyle name="Comma 3 2 2 3 3 2" xfId="2542"/>
    <cellStyle name="Comma 3 2 2 3 4" xfId="2179"/>
    <cellStyle name="Comma 3 2 2 4" xfId="1812"/>
    <cellStyle name="Comma 3 2 2 4 2" xfId="2540"/>
    <cellStyle name="Comma 3 2 2 5" xfId="2177"/>
    <cellStyle name="Comma 3 2 3" xfId="702"/>
    <cellStyle name="Comma 3 2 3 2" xfId="703"/>
    <cellStyle name="Comma 3 2 3 2 2" xfId="1817"/>
    <cellStyle name="Comma 3 2 3 2 2 2" xfId="2545"/>
    <cellStyle name="Comma 3 2 3 2 3" xfId="2182"/>
    <cellStyle name="Comma 3 2 3 3" xfId="704"/>
    <cellStyle name="Comma 3 2 3 3 2" xfId="1818"/>
    <cellStyle name="Comma 3 2 3 3 2 2" xfId="2546"/>
    <cellStyle name="Comma 3 2 3 3 3" xfId="2183"/>
    <cellStyle name="Comma 3 2 3 4" xfId="1816"/>
    <cellStyle name="Comma 3 2 3 4 2" xfId="2544"/>
    <cellStyle name="Comma 3 2 3 5" xfId="2181"/>
    <cellStyle name="Comma 3 2 4" xfId="705"/>
    <cellStyle name="Comma 3 2 4 2" xfId="1819"/>
    <cellStyle name="Comma 3 2 4 2 2" xfId="2547"/>
    <cellStyle name="Comma 3 2 4 3" xfId="2184"/>
    <cellStyle name="Comma 3 2 5" xfId="706"/>
    <cellStyle name="Comma 3 2 5 2" xfId="707"/>
    <cellStyle name="Comma 3 2 5 2 2" xfId="1820"/>
    <cellStyle name="Comma 3 2 5 2 2 2" xfId="2548"/>
    <cellStyle name="Comma 3 2 5 2 3" xfId="2185"/>
    <cellStyle name="Comma 3 2 6" xfId="708"/>
    <cellStyle name="Comma 3 2 6 2" xfId="1821"/>
    <cellStyle name="Comma 3 2 6 2 2" xfId="2549"/>
    <cellStyle name="Comma 3 2 6 3" xfId="2186"/>
    <cellStyle name="Comma 3 2 7" xfId="1811"/>
    <cellStyle name="Comma 3 2 7 2" xfId="2539"/>
    <cellStyle name="Comma 3 2 8" xfId="2176"/>
    <cellStyle name="Comma 3 2 9" xfId="2738"/>
    <cellStyle name="Comma 3 3" xfId="709"/>
    <cellStyle name="Comma 3 3 2" xfId="710"/>
    <cellStyle name="Comma 3 3 3" xfId="711"/>
    <cellStyle name="Comma 3 3 3 2" xfId="712"/>
    <cellStyle name="Comma 3 3 4" xfId="713"/>
    <cellStyle name="Comma 3 3 5" xfId="714"/>
    <cellStyle name="Comma 3 3 6" xfId="2746"/>
    <cellStyle name="Comma 3 4" xfId="715"/>
    <cellStyle name="Comma 3 4 2" xfId="716"/>
    <cellStyle name="Comma 3 4 3" xfId="717"/>
    <cellStyle name="Comma 3 5" xfId="718"/>
    <cellStyle name="Comma 3 5 2" xfId="719"/>
    <cellStyle name="Comma 3 6" xfId="720"/>
    <cellStyle name="Comma 3 6 2" xfId="721"/>
    <cellStyle name="Comma 30" xfId="722"/>
    <cellStyle name="Comma 30 2" xfId="723"/>
    <cellStyle name="Comma 31" xfId="724"/>
    <cellStyle name="Comma 31 2" xfId="725"/>
    <cellStyle name="Comma 32" xfId="726"/>
    <cellStyle name="Comma 33" xfId="727"/>
    <cellStyle name="Comma 33 2" xfId="1822"/>
    <cellStyle name="Comma 33 2 2" xfId="2550"/>
    <cellStyle name="Comma 33 3" xfId="2187"/>
    <cellStyle name="Comma 34" xfId="728"/>
    <cellStyle name="Comma 35" xfId="1989"/>
    <cellStyle name="Comma 35 2" xfId="2717"/>
    <cellStyle name="Comma 36" xfId="2749"/>
    <cellStyle name="Comma 37" xfId="2752"/>
    <cellStyle name="Comma 38" xfId="2751"/>
    <cellStyle name="Comma 39" xfId="2748"/>
    <cellStyle name="Comma 4" xfId="152"/>
    <cellStyle name="Comma 4 2" xfId="729"/>
    <cellStyle name="Comma 4 2 2" xfId="730"/>
    <cellStyle name="Comma 4 2 3" xfId="731"/>
    <cellStyle name="Comma 4 3" xfId="732"/>
    <cellStyle name="Comma 4 3 2" xfId="733"/>
    <cellStyle name="Comma 4 3 3" xfId="734"/>
    <cellStyle name="Comma 4 4" xfId="735"/>
    <cellStyle name="Comma 4 5" xfId="736"/>
    <cellStyle name="Comma 4 6" xfId="1678"/>
    <cellStyle name="Comma 4 6 2" xfId="2406"/>
    <cellStyle name="Comma 4 7" xfId="2043"/>
    <cellStyle name="Comma 4 8" xfId="2747"/>
    <cellStyle name="Comma 40" xfId="2759"/>
    <cellStyle name="Comma 41" xfId="2758"/>
    <cellStyle name="Comma 42" xfId="2757"/>
    <cellStyle name="Comma 43" xfId="2760"/>
    <cellStyle name="Comma 44" xfId="2762"/>
    <cellStyle name="Comma 5" xfId="737"/>
    <cellStyle name="Comma 5 2" xfId="738"/>
    <cellStyle name="Comma 5 2 2" xfId="739"/>
    <cellStyle name="Comma 5 2 3" xfId="740"/>
    <cellStyle name="Comma 5 3" xfId="741"/>
    <cellStyle name="Comma 5 3 2" xfId="742"/>
    <cellStyle name="Comma 5 3 3" xfId="743"/>
    <cellStyle name="Comma 5 4" xfId="744"/>
    <cellStyle name="Comma 5 4 2" xfId="745"/>
    <cellStyle name="Comma 5 4 3" xfId="746"/>
    <cellStyle name="Comma 5 4 4" xfId="1823"/>
    <cellStyle name="Comma 5 4 4 2" xfId="2551"/>
    <cellStyle name="Comma 5 4 5" xfId="2188"/>
    <cellStyle name="Comma 5 5" xfId="747"/>
    <cellStyle name="Comma 5 6" xfId="748"/>
    <cellStyle name="Comma 6" xfId="749"/>
    <cellStyle name="Comma 6 2" xfId="750"/>
    <cellStyle name="Comma 6 2 2" xfId="751"/>
    <cellStyle name="Comma 6 2 3" xfId="752"/>
    <cellStyle name="Comma 6 3" xfId="753"/>
    <cellStyle name="Comma 6 3 2" xfId="754"/>
    <cellStyle name="Comma 6 3 2 2" xfId="1826"/>
    <cellStyle name="Comma 6 3 2 2 2" xfId="2554"/>
    <cellStyle name="Comma 6 3 2 3" xfId="2191"/>
    <cellStyle name="Comma 6 3 3" xfId="755"/>
    <cellStyle name="Comma 6 3 3 2" xfId="756"/>
    <cellStyle name="Comma 6 3 3 2 2" xfId="1827"/>
    <cellStyle name="Comma 6 3 3 2 2 2" xfId="2555"/>
    <cellStyle name="Comma 6 3 3 2 3" xfId="2192"/>
    <cellStyle name="Comma 6 3 4" xfId="1825"/>
    <cellStyle name="Comma 6 3 4 2" xfId="2553"/>
    <cellStyle name="Comma 6 3 5" xfId="2190"/>
    <cellStyle name="Comma 6 4" xfId="757"/>
    <cellStyle name="Comma 6 4 2" xfId="758"/>
    <cellStyle name="Comma 6 4 2 2" xfId="1829"/>
    <cellStyle name="Comma 6 4 2 2 2" xfId="2557"/>
    <cellStyle name="Comma 6 4 2 3" xfId="2194"/>
    <cellStyle name="Comma 6 4 3" xfId="759"/>
    <cellStyle name="Comma 6 4 3 2" xfId="1830"/>
    <cellStyle name="Comma 6 4 3 2 2" xfId="2558"/>
    <cellStyle name="Comma 6 4 3 3" xfId="2195"/>
    <cellStyle name="Comma 6 4 4" xfId="1828"/>
    <cellStyle name="Comma 6 4 4 2" xfId="2556"/>
    <cellStyle name="Comma 6 4 5" xfId="2193"/>
    <cellStyle name="Comma 6 5" xfId="760"/>
    <cellStyle name="Comma 6 5 2" xfId="761"/>
    <cellStyle name="Comma 6 5 2 2" xfId="1832"/>
    <cellStyle name="Comma 6 5 2 2 2" xfId="2560"/>
    <cellStyle name="Comma 6 5 2 3" xfId="2197"/>
    <cellStyle name="Comma 6 5 3" xfId="762"/>
    <cellStyle name="Comma 6 5 3 2" xfId="1833"/>
    <cellStyle name="Comma 6 5 3 2 2" xfId="2561"/>
    <cellStyle name="Comma 6 5 3 3" xfId="2198"/>
    <cellStyle name="Comma 6 5 4" xfId="1831"/>
    <cellStyle name="Comma 6 5 4 2" xfId="2559"/>
    <cellStyle name="Comma 6 5 5" xfId="2196"/>
    <cellStyle name="Comma 6 6" xfId="763"/>
    <cellStyle name="Comma 6 6 2" xfId="1834"/>
    <cellStyle name="Comma 6 6 2 2" xfId="2562"/>
    <cellStyle name="Comma 6 6 3" xfId="2199"/>
    <cellStyle name="Comma 6 7" xfId="764"/>
    <cellStyle name="Comma 6 7 2" xfId="765"/>
    <cellStyle name="Comma 6 7 2 2" xfId="1835"/>
    <cellStyle name="Comma 6 7 2 2 2" xfId="2563"/>
    <cellStyle name="Comma 6 7 2 3" xfId="2200"/>
    <cellStyle name="Comma 6 8" xfId="1824"/>
    <cellStyle name="Comma 6 8 2" xfId="2552"/>
    <cellStyle name="Comma 6 9" xfId="2189"/>
    <cellStyle name="Comma 7" xfId="766"/>
    <cellStyle name="Comma 7 2" xfId="767"/>
    <cellStyle name="Comma 7 2 2" xfId="768"/>
    <cellStyle name="Comma 7 2 3" xfId="769"/>
    <cellStyle name="Comma 7 3" xfId="770"/>
    <cellStyle name="Comma 7 3 2" xfId="771"/>
    <cellStyle name="Comma 7 4" xfId="772"/>
    <cellStyle name="Comma 7 4 2" xfId="773"/>
    <cellStyle name="Comma 7 5" xfId="774"/>
    <cellStyle name="Comma 7 6" xfId="775"/>
    <cellStyle name="Comma 8" xfId="776"/>
    <cellStyle name="Comma 8 2" xfId="777"/>
    <cellStyle name="Comma 8 3" xfId="778"/>
    <cellStyle name="Comma 9" xfId="779"/>
    <cellStyle name="Comma 9 2" xfId="780"/>
    <cellStyle name="Comma 9 2 2" xfId="781"/>
    <cellStyle name="Comma 9 2 3" xfId="1837"/>
    <cellStyle name="Comma 9 2 3 2" xfId="2565"/>
    <cellStyle name="Comma 9 2 4" xfId="2202"/>
    <cellStyle name="Comma 9 3" xfId="782"/>
    <cellStyle name="Comma 9 3 2" xfId="783"/>
    <cellStyle name="Comma 9 3 2 2" xfId="1838"/>
    <cellStyle name="Comma 9 3 2 2 2" xfId="2566"/>
    <cellStyle name="Comma 9 3 2 3" xfId="2203"/>
    <cellStyle name="Comma 9 4" xfId="1836"/>
    <cellStyle name="Comma 9 4 2" xfId="2564"/>
    <cellStyle name="Comma 9 5" xfId="2201"/>
    <cellStyle name="Currency 2" xfId="784"/>
    <cellStyle name="Dezimal [0]_laroux" xfId="785"/>
    <cellStyle name="Dezimal_laroux" xfId="786"/>
    <cellStyle name="Emphasis 1" xfId="787"/>
    <cellStyle name="Emphasis 2" xfId="788"/>
    <cellStyle name="Emphasis 3" xfId="789"/>
    <cellStyle name="Euro" xfId="790"/>
    <cellStyle name="Explanatory Text" xfId="32" builtinId="53" customBuiltin="1"/>
    <cellStyle name="Explanatory Text 2" xfId="115"/>
    <cellStyle name="Explanatory Text 2 2" xfId="791"/>
    <cellStyle name="Explanatory Text 2 2 2" xfId="792"/>
    <cellStyle name="Explanatory Text 2 3" xfId="793"/>
    <cellStyle name="Explanatory Text 2 3 2" xfId="794"/>
    <cellStyle name="Explanatory Text 2 4" xfId="795"/>
    <cellStyle name="Explanatory Text 2 5" xfId="796"/>
    <cellStyle name="Explanatory Text 3" xfId="797"/>
    <cellStyle name="Good" xfId="23" builtinId="26" customBuiltin="1"/>
    <cellStyle name="Good 2" xfId="116"/>
    <cellStyle name="Good 2 2" xfId="798"/>
    <cellStyle name="Good 2 2 2" xfId="799"/>
    <cellStyle name="Good 2 3" xfId="800"/>
    <cellStyle name="Good 2 3 2" xfId="801"/>
    <cellStyle name="Good 2 4" xfId="802"/>
    <cellStyle name="Good 2 5" xfId="803"/>
    <cellStyle name="Good 3" xfId="804"/>
    <cellStyle name="Heading 1" xfId="19" builtinId="16" customBuiltin="1"/>
    <cellStyle name="Heading 1 2" xfId="117"/>
    <cellStyle name="Heading 1 2 2" xfId="805"/>
    <cellStyle name="Heading 1 2 2 2" xfId="806"/>
    <cellStyle name="Heading 1 2 3" xfId="807"/>
    <cellStyle name="Heading 1 2 3 2" xfId="808"/>
    <cellStyle name="Heading 1 2 4" xfId="809"/>
    <cellStyle name="Heading 1 2 5" xfId="810"/>
    <cellStyle name="Heading 1 3" xfId="811"/>
    <cellStyle name="Heading 2" xfId="20" builtinId="17" customBuiltin="1"/>
    <cellStyle name="Heading 2 2" xfId="118"/>
    <cellStyle name="Heading 2 2 2" xfId="812"/>
    <cellStyle name="Heading 2 2 2 2" xfId="813"/>
    <cellStyle name="Heading 2 2 3" xfId="814"/>
    <cellStyle name="Heading 2 2 3 2" xfId="815"/>
    <cellStyle name="Heading 2 2 4" xfId="816"/>
    <cellStyle name="Heading 2 2 5" xfId="817"/>
    <cellStyle name="Heading 2 3" xfId="818"/>
    <cellStyle name="Heading 3" xfId="21" builtinId="18" customBuiltin="1"/>
    <cellStyle name="Heading 3 2" xfId="119"/>
    <cellStyle name="Heading 3 2 2" xfId="819"/>
    <cellStyle name="Heading 3 2 2 2" xfId="820"/>
    <cellStyle name="Heading 3 2 3" xfId="821"/>
    <cellStyle name="Heading 3 2 3 2" xfId="822"/>
    <cellStyle name="Heading 3 2 4" xfId="823"/>
    <cellStyle name="Heading 3 2 5" xfId="824"/>
    <cellStyle name="Heading 3 3" xfId="825"/>
    <cellStyle name="Heading 4" xfId="22" builtinId="19" customBuiltin="1"/>
    <cellStyle name="Heading 4 2" xfId="120"/>
    <cellStyle name="Heading 4 2 2" xfId="826"/>
    <cellStyle name="Heading 4 2 2 2" xfId="827"/>
    <cellStyle name="Heading 4 2 3" xfId="828"/>
    <cellStyle name="Heading 4 2 3 2" xfId="829"/>
    <cellStyle name="Heading 4 2 4" xfId="830"/>
    <cellStyle name="Heading 4 2 5" xfId="831"/>
    <cellStyle name="Heading 4 3" xfId="832"/>
    <cellStyle name="Hyperlink 2" xfId="833"/>
    <cellStyle name="Hyperlink 2 2" xfId="834"/>
    <cellStyle name="Hyperlink 3" xfId="835"/>
    <cellStyle name="Îáû÷íûé_AMD" xfId="836"/>
    <cellStyle name="Input" xfId="26" builtinId="20" customBuiltin="1"/>
    <cellStyle name="Input 2" xfId="121"/>
    <cellStyle name="Input 2 2" xfId="837"/>
    <cellStyle name="Input 2 2 2" xfId="838"/>
    <cellStyle name="Input 2 2 2 10" xfId="839"/>
    <cellStyle name="Input 2 2 2 2" xfId="840"/>
    <cellStyle name="Input 2 2 2 3" xfId="841"/>
    <cellStyle name="Input 2 2 2 4" xfId="842"/>
    <cellStyle name="Input 2 2 2 5" xfId="843"/>
    <cellStyle name="Input 2 2 2 6" xfId="844"/>
    <cellStyle name="Input 2 2 2 7" xfId="845"/>
    <cellStyle name="Input 2 2 2 8" xfId="846"/>
    <cellStyle name="Input 2 2 2 9" xfId="847"/>
    <cellStyle name="Input 2 2 3" xfId="848"/>
    <cellStyle name="Input 2 2 3 10" xfId="849"/>
    <cellStyle name="Input 2 2 3 2" xfId="850"/>
    <cellStyle name="Input 2 2 3 3" xfId="851"/>
    <cellStyle name="Input 2 2 3 4" xfId="852"/>
    <cellStyle name="Input 2 2 3 5" xfId="853"/>
    <cellStyle name="Input 2 2 3 6" xfId="854"/>
    <cellStyle name="Input 2 2 3 7" xfId="855"/>
    <cellStyle name="Input 2 2 3 8" xfId="856"/>
    <cellStyle name="Input 2 2 3 9" xfId="857"/>
    <cellStyle name="Input 2 2 4" xfId="858"/>
    <cellStyle name="Input 2 2 4 2" xfId="859"/>
    <cellStyle name="Input 2 2 4 3" xfId="860"/>
    <cellStyle name="Input 2 2 5" xfId="861"/>
    <cellStyle name="Input 2 2 6" xfId="862"/>
    <cellStyle name="Input 2 2 7" xfId="863"/>
    <cellStyle name="Input 2 2 8" xfId="864"/>
    <cellStyle name="Input 2 2 9" xfId="865"/>
    <cellStyle name="Input 2 3" xfId="866"/>
    <cellStyle name="Input 2 3 10" xfId="867"/>
    <cellStyle name="Input 2 3 2" xfId="868"/>
    <cellStyle name="Input 2 3 2 2" xfId="869"/>
    <cellStyle name="Input 2 3 2 3" xfId="870"/>
    <cellStyle name="Input 2 3 2 4" xfId="871"/>
    <cellStyle name="Input 2 3 2 5" xfId="872"/>
    <cellStyle name="Input 2 3 2 6" xfId="873"/>
    <cellStyle name="Input 2 3 2 7" xfId="874"/>
    <cellStyle name="Input 2 3 3" xfId="875"/>
    <cellStyle name="Input 2 3 3 2" xfId="876"/>
    <cellStyle name="Input 2 3 3 3" xfId="877"/>
    <cellStyle name="Input 2 3 3 4" xfId="878"/>
    <cellStyle name="Input 2 3 3 5" xfId="879"/>
    <cellStyle name="Input 2 3 3 6" xfId="880"/>
    <cellStyle name="Input 2 3 3 7" xfId="881"/>
    <cellStyle name="Input 2 3 4" xfId="882"/>
    <cellStyle name="Input 2 3 5" xfId="883"/>
    <cellStyle name="Input 2 3 6" xfId="884"/>
    <cellStyle name="Input 2 3 7" xfId="885"/>
    <cellStyle name="Input 2 3 8" xfId="886"/>
    <cellStyle name="Input 2 3 9" xfId="887"/>
    <cellStyle name="Input 2 4" xfId="888"/>
    <cellStyle name="Input 2 4 2" xfId="889"/>
    <cellStyle name="Input 2 4 3" xfId="890"/>
    <cellStyle name="Input 2 4 4" xfId="891"/>
    <cellStyle name="Input 2 4 5" xfId="892"/>
    <cellStyle name="Input 2 4 6" xfId="893"/>
    <cellStyle name="Input 2 4 7" xfId="894"/>
    <cellStyle name="Input 2 5" xfId="895"/>
    <cellStyle name="Input 2 5 2" xfId="896"/>
    <cellStyle name="Input 2 6" xfId="897"/>
    <cellStyle name="Input 2 6 2" xfId="898"/>
    <cellStyle name="Input 2 7" xfId="899"/>
    <cellStyle name="Input 2 8" xfId="900"/>
    <cellStyle name="Input 2 9" xfId="901"/>
    <cellStyle name="Input 3" xfId="902"/>
    <cellStyle name="KPMG Heading 1" xfId="903"/>
    <cellStyle name="KPMG Heading 2" xfId="904"/>
    <cellStyle name="KPMG Heading 3" xfId="905"/>
    <cellStyle name="KPMG Heading 4" xfId="906"/>
    <cellStyle name="KPMG Normal" xfId="907"/>
    <cellStyle name="KPMG Normal Text" xfId="908"/>
    <cellStyle name="KPMG Normal_123" xfId="909"/>
    <cellStyle name="Linked Cell" xfId="29" builtinId="24" customBuiltin="1"/>
    <cellStyle name="Linked Cell 2" xfId="122"/>
    <cellStyle name="Linked Cell 2 2" xfId="910"/>
    <cellStyle name="Linked Cell 2 2 2" xfId="911"/>
    <cellStyle name="Linked Cell 2 3" xfId="912"/>
    <cellStyle name="Linked Cell 2 3 2" xfId="913"/>
    <cellStyle name="Linked Cell 2 4" xfId="914"/>
    <cellStyle name="Linked Cell 2 5" xfId="915"/>
    <cellStyle name="Linked Cell 3" xfId="916"/>
    <cellStyle name="Milliers [0]_laroux" xfId="917"/>
    <cellStyle name="Milliers_laroux" xfId="918"/>
    <cellStyle name="Neutral" xfId="25" builtinId="28" customBuiltin="1"/>
    <cellStyle name="Neutral 2" xfId="123"/>
    <cellStyle name="Neutral 2 2" xfId="919"/>
    <cellStyle name="Neutral 2 2 2" xfId="920"/>
    <cellStyle name="Neutral 2 3" xfId="921"/>
    <cellStyle name="Neutral 2 3 2" xfId="922"/>
    <cellStyle name="Neutral 2 4" xfId="923"/>
    <cellStyle name="Neutral 2 5" xfId="924"/>
    <cellStyle name="Neutral 3" xfId="925"/>
    <cellStyle name="Neutral 4" xfId="926"/>
    <cellStyle name="no dec" xfId="927"/>
    <cellStyle name="Normal" xfId="0" builtinId="0"/>
    <cellStyle name="Normal - Style1" xfId="928"/>
    <cellStyle name="Normal 10" xfId="2"/>
    <cellStyle name="Normal 10 2" xfId="124"/>
    <cellStyle name="Normal 10 2 2" xfId="929"/>
    <cellStyle name="Normal 10 2 3" xfId="1661"/>
    <cellStyle name="Normal 10 3" xfId="930"/>
    <cellStyle name="Normal 10 3 2" xfId="931"/>
    <cellStyle name="Normal 10 4" xfId="932"/>
    <cellStyle name="Normal 10 4 2" xfId="933"/>
    <cellStyle name="Normal 10 5" xfId="934"/>
    <cellStyle name="Normal 10 5 2" xfId="1839"/>
    <cellStyle name="Normal 10 5 2 2" xfId="2567"/>
    <cellStyle name="Normal 10 5 3" xfId="2204"/>
    <cellStyle name="Normal 10 6" xfId="935"/>
    <cellStyle name="Normal 11" xfId="3"/>
    <cellStyle name="Normal 11 2" xfId="125"/>
    <cellStyle name="Normal 11 2 2" xfId="936"/>
    <cellStyle name="Normal 11 2 3" xfId="937"/>
    <cellStyle name="Normal 11 2 4" xfId="1662"/>
    <cellStyle name="Normal 11 3" xfId="938"/>
    <cellStyle name="Normal 11 3 2" xfId="939"/>
    <cellStyle name="Normal 11 3 2 2" xfId="1841"/>
    <cellStyle name="Normal 11 3 2 2 2" xfId="2569"/>
    <cellStyle name="Normal 11 3 2 3" xfId="2206"/>
    <cellStyle name="Normal 11 3 3" xfId="940"/>
    <cellStyle name="Normal 11 3 3 2" xfId="941"/>
    <cellStyle name="Normal 11 3 3 2 2" xfId="1842"/>
    <cellStyle name="Normal 11 3 3 2 2 2" xfId="2570"/>
    <cellStyle name="Normal 11 3 3 2 3" xfId="2207"/>
    <cellStyle name="Normal 11 3 4" xfId="1840"/>
    <cellStyle name="Normal 11 3 4 2" xfId="2568"/>
    <cellStyle name="Normal 11 3 5" xfId="2205"/>
    <cellStyle name="Normal 11 4" xfId="942"/>
    <cellStyle name="Normal 11 4 2" xfId="943"/>
    <cellStyle name="Normal 11 4 2 2" xfId="1844"/>
    <cellStyle name="Normal 11 4 2 2 2" xfId="2572"/>
    <cellStyle name="Normal 11 4 2 3" xfId="2209"/>
    <cellStyle name="Normal 11 4 3" xfId="944"/>
    <cellStyle name="Normal 11 4 3 2" xfId="945"/>
    <cellStyle name="Normal 11 4 3 2 2" xfId="1845"/>
    <cellStyle name="Normal 11 4 3 2 2 2" xfId="2573"/>
    <cellStyle name="Normal 11 4 3 2 3" xfId="2210"/>
    <cellStyle name="Normal 11 4 4" xfId="1843"/>
    <cellStyle name="Normal 11 4 4 2" xfId="2571"/>
    <cellStyle name="Normal 11 4 5" xfId="2208"/>
    <cellStyle name="Normal 11 5" xfId="946"/>
    <cellStyle name="Normal 11 5 2" xfId="947"/>
    <cellStyle name="Normal 11 5 2 2" xfId="1847"/>
    <cellStyle name="Normal 11 5 2 2 2" xfId="2575"/>
    <cellStyle name="Normal 11 5 2 3" xfId="2212"/>
    <cellStyle name="Normal 11 5 3" xfId="948"/>
    <cellStyle name="Normal 11 5 3 2" xfId="1848"/>
    <cellStyle name="Normal 11 5 3 2 2" xfId="2576"/>
    <cellStyle name="Normal 11 5 3 3" xfId="2213"/>
    <cellStyle name="Normal 11 5 4" xfId="1846"/>
    <cellStyle name="Normal 11 5 4 2" xfId="2574"/>
    <cellStyle name="Normal 11 5 5" xfId="2211"/>
    <cellStyle name="Normal 11 6" xfId="949"/>
    <cellStyle name="Normal 11 7" xfId="950"/>
    <cellStyle name="Normal 11 8" xfId="951"/>
    <cellStyle name="Normal 12" xfId="126"/>
    <cellStyle name="Normal 12 2" xfId="952"/>
    <cellStyle name="Normal 12 2 2" xfId="953"/>
    <cellStyle name="Normal 12 2 2 2" xfId="2735"/>
    <cellStyle name="Normal 12 3" xfId="954"/>
    <cellStyle name="Normal 12 4" xfId="955"/>
    <cellStyle name="Normal 13" xfId="127"/>
    <cellStyle name="Normal 13 2" xfId="956"/>
    <cellStyle name="Normal 13 2 2" xfId="957"/>
    <cellStyle name="Normal 13 3" xfId="958"/>
    <cellStyle name="Normal 14" xfId="151"/>
    <cellStyle name="Normal 14 2" xfId="959"/>
    <cellStyle name="Normal 14 2 2" xfId="960"/>
    <cellStyle name="Normal 14 3" xfId="961"/>
    <cellStyle name="Normal 14 3 2" xfId="2740"/>
    <cellStyle name="Normal 14 3 2 2" xfId="2778"/>
    <cellStyle name="Normal 14 3 2 2 2" xfId="2810"/>
    <cellStyle name="Normal 14 4" xfId="1677"/>
    <cellStyle name="Normal 14 4 2" xfId="2405"/>
    <cellStyle name="Normal 14 5" xfId="2042"/>
    <cellStyle name="Normal 15" xfId="962"/>
    <cellStyle name="Normal 15 2" xfId="963"/>
    <cellStyle name="Normal 15 2 2" xfId="964"/>
    <cellStyle name="Normal 15 3" xfId="965"/>
    <cellStyle name="Normal 15 4" xfId="966"/>
    <cellStyle name="Normal 15 5" xfId="1849"/>
    <cellStyle name="Normal 15 5 2" xfId="2577"/>
    <cellStyle name="Normal 15 6" xfId="2214"/>
    <cellStyle name="Normal 16" xfId="967"/>
    <cellStyle name="Normal 16 2" xfId="968"/>
    <cellStyle name="Normal 16 3" xfId="969"/>
    <cellStyle name="Normal 16 4" xfId="970"/>
    <cellStyle name="Normal 17" xfId="971"/>
    <cellStyle name="Normal 17 2" xfId="972"/>
    <cellStyle name="Normal 17 2 2" xfId="1850"/>
    <cellStyle name="Normal 17 2 2 2" xfId="2578"/>
    <cellStyle name="Normal 17 2 3" xfId="2215"/>
    <cellStyle name="Normal 17 3" xfId="973"/>
    <cellStyle name="Normal 17 4" xfId="2737"/>
    <cellStyle name="Normal 18" xfId="974"/>
    <cellStyle name="Normal 18 2" xfId="975"/>
    <cellStyle name="Normal 19" xfId="976"/>
    <cellStyle name="Normal 2" xfId="4"/>
    <cellStyle name="Normal 2 10" xfId="977"/>
    <cellStyle name="Normal 2 11" xfId="978"/>
    <cellStyle name="Normal 2 12" xfId="979"/>
    <cellStyle name="Normal 2 2" xfId="5"/>
    <cellStyle name="Normal 2 2 2" xfId="980"/>
    <cellStyle name="Normal 2 2 2 2" xfId="2741"/>
    <cellStyle name="Normal 2 2 2 3" xfId="2745"/>
    <cellStyle name="Normal 2 2 3" xfId="981"/>
    <cellStyle name="Normal 2 2 3 2" xfId="982"/>
    <cellStyle name="Normal 2 2 4" xfId="983"/>
    <cellStyle name="Normal 2 2 4 2" xfId="984"/>
    <cellStyle name="Normal 2 2 4 2 2" xfId="1851"/>
    <cellStyle name="Normal 2 2 4 2 2 2" xfId="2579"/>
    <cellStyle name="Normal 2 2 4 2 3" xfId="2216"/>
    <cellStyle name="Normal 2 2 5" xfId="985"/>
    <cellStyle name="Normal 2 3" xfId="6"/>
    <cellStyle name="Normal 2 3 2" xfId="986"/>
    <cellStyle name="Normal 2 3 2 2" xfId="987"/>
    <cellStyle name="Normal 2 3 2 3" xfId="988"/>
    <cellStyle name="Normal 2 3 3" xfId="989"/>
    <cellStyle name="Normal 2 3 4" xfId="990"/>
    <cellStyle name="Normal 2 3 4 2" xfId="991"/>
    <cellStyle name="Normal 2 3 4 3" xfId="992"/>
    <cellStyle name="Normal 2 3 5" xfId="993"/>
    <cellStyle name="Normal 2 4" xfId="7"/>
    <cellStyle name="Normal 2 4 2" xfId="994"/>
    <cellStyle name="Normal 2 4 2 2" xfId="995"/>
    <cellStyle name="Normal 2 4 3" xfId="996"/>
    <cellStyle name="Normal 2 4 3 2" xfId="997"/>
    <cellStyle name="Normal 2 4 4" xfId="998"/>
    <cellStyle name="Normal 2 5" xfId="128"/>
    <cellStyle name="Normal 2 5 2" xfId="999"/>
    <cellStyle name="Normal 2 5 2 2" xfId="1000"/>
    <cellStyle name="Normal 2 5 3" xfId="1001"/>
    <cellStyle name="Normal 2 5 4" xfId="1002"/>
    <cellStyle name="Normal 2 6" xfId="1003"/>
    <cellStyle name="Normal 2 6 2" xfId="1004"/>
    <cellStyle name="Normal 2 6 2 2" xfId="1852"/>
    <cellStyle name="Normal 2 6 2 2 2" xfId="2580"/>
    <cellStyle name="Normal 2 6 2 3" xfId="2217"/>
    <cellStyle name="Normal 2 6 3" xfId="1005"/>
    <cellStyle name="Normal 2 6 4" xfId="1006"/>
    <cellStyle name="Normal 2 7" xfId="1007"/>
    <cellStyle name="Normal 2 8" xfId="1008"/>
    <cellStyle name="Normal 2 9" xfId="1009"/>
    <cellStyle name="Normal 2_MOLSI 2009-2011 MTEF Axjusak 3_new_Final" xfId="8"/>
    <cellStyle name="Normal 20" xfId="1010"/>
    <cellStyle name="Normal 21" xfId="1011"/>
    <cellStyle name="Normal 22" xfId="1012"/>
    <cellStyle name="Normal 23" xfId="1013"/>
    <cellStyle name="Normal 23 2" xfId="1853"/>
    <cellStyle name="Normal 23 2 2" xfId="2581"/>
    <cellStyle name="Normal 23 3" xfId="2218"/>
    <cellStyle name="Normal 24" xfId="1014"/>
    <cellStyle name="Normal 24 2" xfId="1854"/>
    <cellStyle name="Normal 24 2 2" xfId="2582"/>
    <cellStyle name="Normal 24 3" xfId="2219"/>
    <cellStyle name="Normal 25" xfId="1015"/>
    <cellStyle name="Normal 25 2" xfId="1855"/>
    <cellStyle name="Normal 25 2 2" xfId="2583"/>
    <cellStyle name="Normal 25 3" xfId="2220"/>
    <cellStyle name="Normal 26" xfId="1016"/>
    <cellStyle name="Normal 26 2" xfId="1856"/>
    <cellStyle name="Normal 26 2 2" xfId="2584"/>
    <cellStyle name="Normal 26 3" xfId="2221"/>
    <cellStyle name="Normal 27" xfId="1017"/>
    <cellStyle name="Normal 28" xfId="1018"/>
    <cellStyle name="Normal 29" xfId="1019"/>
    <cellStyle name="Normal 3" xfId="9"/>
    <cellStyle name="Normal 3 2" xfId="129"/>
    <cellStyle name="Normal 3 2 2" xfId="1020"/>
    <cellStyle name="Normal 3 2 3" xfId="1021"/>
    <cellStyle name="Normal 3 2 3 2" xfId="1022"/>
    <cellStyle name="Normal 3 2 4" xfId="1023"/>
    <cellStyle name="Normal 3 2 4 2" xfId="1024"/>
    <cellStyle name="Normal 3 2 5" xfId="1025"/>
    <cellStyle name="Normal 3 2 5 2" xfId="1026"/>
    <cellStyle name="Normal 3 2 6" xfId="1027"/>
    <cellStyle name="Normal 3 3" xfId="1028"/>
    <cellStyle name="Normal 3 3 2" xfId="1029"/>
    <cellStyle name="Normal 3 3 3" xfId="1030"/>
    <cellStyle name="Normal 3 4" xfId="1031"/>
    <cellStyle name="Normal 3 5" xfId="1032"/>
    <cellStyle name="Normal 3 5 2" xfId="1033"/>
    <cellStyle name="Normal 3 6" xfId="1034"/>
    <cellStyle name="Normal 3 6 2" xfId="1035"/>
    <cellStyle name="Normal 3 7" xfId="1036"/>
    <cellStyle name="Normal 3 8" xfId="1037"/>
    <cellStyle name="Normal 3 8 2" xfId="1857"/>
    <cellStyle name="Normal 3 8 2 2" xfId="2585"/>
    <cellStyle name="Normal 3 8 3" xfId="2222"/>
    <cellStyle name="Normal 3_HavelvacN2axjusakN3" xfId="1038"/>
    <cellStyle name="Normal 30" xfId="1039"/>
    <cellStyle name="Normal 31" xfId="1040"/>
    <cellStyle name="Normal 32" xfId="1041"/>
    <cellStyle name="Normal 33" xfId="1042"/>
    <cellStyle name="Normal 34" xfId="1043"/>
    <cellStyle name="Normal 34 2" xfId="1858"/>
    <cellStyle name="Normal 34 2 2" xfId="2586"/>
    <cellStyle name="Normal 34 3" xfId="2223"/>
    <cellStyle name="Normal 35" xfId="1044"/>
    <cellStyle name="Normal 36" xfId="1045"/>
    <cellStyle name="Normal 37" xfId="1046"/>
    <cellStyle name="Normal 374" xfId="1047"/>
    <cellStyle name="Normal 374 2" xfId="1048"/>
    <cellStyle name="Normal 38" xfId="1049"/>
    <cellStyle name="Normal 39" xfId="1050"/>
    <cellStyle name="Normal 4" xfId="10"/>
    <cellStyle name="Normal 4 2" xfId="1051"/>
    <cellStyle name="Normal 4 2 2" xfId="1052"/>
    <cellStyle name="Normal 4 3" xfId="1053"/>
    <cellStyle name="Normal 4 3 2" xfId="1054"/>
    <cellStyle name="Normal 4 3 2 2" xfId="1055"/>
    <cellStyle name="Normal 4 3 2 2 2" xfId="1861"/>
    <cellStyle name="Normal 4 3 2 2 2 2" xfId="2589"/>
    <cellStyle name="Normal 4 3 2 2 3" xfId="2226"/>
    <cellStyle name="Normal 4 3 2 3" xfId="1056"/>
    <cellStyle name="Normal 4 3 2 3 2" xfId="1862"/>
    <cellStyle name="Normal 4 3 2 3 2 2" xfId="2590"/>
    <cellStyle name="Normal 4 3 2 3 3" xfId="2227"/>
    <cellStyle name="Normal 4 3 2 4" xfId="1860"/>
    <cellStyle name="Normal 4 3 2 4 2" xfId="2588"/>
    <cellStyle name="Normal 4 3 2 5" xfId="2225"/>
    <cellStyle name="Normal 4 3 3" xfId="1057"/>
    <cellStyle name="Normal 4 3 3 2" xfId="1058"/>
    <cellStyle name="Normal 4 3 3 2 2" xfId="1864"/>
    <cellStyle name="Normal 4 3 3 2 2 2" xfId="2592"/>
    <cellStyle name="Normal 4 3 3 2 3" xfId="2229"/>
    <cellStyle name="Normal 4 3 3 3" xfId="1059"/>
    <cellStyle name="Normal 4 3 3 3 2" xfId="1865"/>
    <cellStyle name="Normal 4 3 3 3 2 2" xfId="2593"/>
    <cellStyle name="Normal 4 3 3 3 3" xfId="2230"/>
    <cellStyle name="Normal 4 3 3 4" xfId="1863"/>
    <cellStyle name="Normal 4 3 3 4 2" xfId="2591"/>
    <cellStyle name="Normal 4 3 3 5" xfId="2228"/>
    <cellStyle name="Normal 4 3 4" xfId="1060"/>
    <cellStyle name="Normal 4 3 4 2" xfId="1061"/>
    <cellStyle name="Normal 4 3 4 2 2" xfId="1867"/>
    <cellStyle name="Normal 4 3 4 2 2 2" xfId="2595"/>
    <cellStyle name="Normal 4 3 4 2 3" xfId="2232"/>
    <cellStyle name="Normal 4 3 4 3" xfId="1062"/>
    <cellStyle name="Normal 4 3 4 3 2" xfId="1868"/>
    <cellStyle name="Normal 4 3 4 3 2 2" xfId="2596"/>
    <cellStyle name="Normal 4 3 4 3 3" xfId="2233"/>
    <cellStyle name="Normal 4 3 4 4" xfId="1866"/>
    <cellStyle name="Normal 4 3 4 4 2" xfId="2594"/>
    <cellStyle name="Normal 4 3 4 5" xfId="2231"/>
    <cellStyle name="Normal 4 3 5" xfId="1063"/>
    <cellStyle name="Normal 4 3 6" xfId="1064"/>
    <cellStyle name="Normal 4 3 7" xfId="1859"/>
    <cellStyle name="Normal 4 3 7 2" xfId="2587"/>
    <cellStyle name="Normal 4 3 8" xfId="2224"/>
    <cellStyle name="Normal 4 4" xfId="1065"/>
    <cellStyle name="Normal 4 4 2" xfId="1066"/>
    <cellStyle name="Normal 4 4 2 2" xfId="1869"/>
    <cellStyle name="Normal 4 4 2 2 2" xfId="2597"/>
    <cellStyle name="Normal 4 4 2 3" xfId="2234"/>
    <cellStyle name="Normal 4 4 3" xfId="1067"/>
    <cellStyle name="Normal 4 4 3 2" xfId="1870"/>
    <cellStyle name="Normal 4 4 3 2 2" xfId="2598"/>
    <cellStyle name="Normal 4 4 3 3" xfId="2235"/>
    <cellStyle name="Normal 4 4 4" xfId="1068"/>
    <cellStyle name="Normal 4 5" xfId="1069"/>
    <cellStyle name="Normal 4 5 2" xfId="1070"/>
    <cellStyle name="Normal 4 5 2 2" xfId="1071"/>
    <cellStyle name="Normal 4 5 2 2 2" xfId="1873"/>
    <cellStyle name="Normal 4 5 2 2 2 2" xfId="2601"/>
    <cellStyle name="Normal 4 5 2 2 3" xfId="2238"/>
    <cellStyle name="Normal 4 5 2 3" xfId="1072"/>
    <cellStyle name="Normal 4 5 2 3 2" xfId="1874"/>
    <cellStyle name="Normal 4 5 2 3 2 2" xfId="2602"/>
    <cellStyle name="Normal 4 5 2 3 3" xfId="2239"/>
    <cellStyle name="Normal 4 5 2 4" xfId="1872"/>
    <cellStyle name="Normal 4 5 2 4 2" xfId="2600"/>
    <cellStyle name="Normal 4 5 2 5" xfId="2237"/>
    <cellStyle name="Normal 4 5 3" xfId="1073"/>
    <cellStyle name="Normal 4 5 3 2" xfId="1074"/>
    <cellStyle name="Normal 4 5 3 2 2" xfId="1876"/>
    <cellStyle name="Normal 4 5 3 2 2 2" xfId="2604"/>
    <cellStyle name="Normal 4 5 3 2 3" xfId="2241"/>
    <cellStyle name="Normal 4 5 3 3" xfId="1075"/>
    <cellStyle name="Normal 4 5 3 3 2" xfId="1877"/>
    <cellStyle name="Normal 4 5 3 3 2 2" xfId="2605"/>
    <cellStyle name="Normal 4 5 3 3 3" xfId="2242"/>
    <cellStyle name="Normal 4 5 3 4" xfId="1875"/>
    <cellStyle name="Normal 4 5 3 4 2" xfId="2603"/>
    <cellStyle name="Normal 4 5 3 5" xfId="2240"/>
    <cellStyle name="Normal 4 5 4" xfId="1076"/>
    <cellStyle name="Normal 4 5 4 2" xfId="1077"/>
    <cellStyle name="Normal 4 5 4 2 2" xfId="1879"/>
    <cellStyle name="Normal 4 5 4 2 2 2" xfId="2607"/>
    <cellStyle name="Normal 4 5 4 2 3" xfId="2244"/>
    <cellStyle name="Normal 4 5 4 3" xfId="1078"/>
    <cellStyle name="Normal 4 5 4 3 2" xfId="1880"/>
    <cellStyle name="Normal 4 5 4 3 2 2" xfId="2608"/>
    <cellStyle name="Normal 4 5 4 3 3" xfId="2245"/>
    <cellStyle name="Normal 4 5 4 4" xfId="1878"/>
    <cellStyle name="Normal 4 5 4 4 2" xfId="2606"/>
    <cellStyle name="Normal 4 5 4 5" xfId="2243"/>
    <cellStyle name="Normal 4 5 5" xfId="1079"/>
    <cellStyle name="Normal 4 5 5 2" xfId="1881"/>
    <cellStyle name="Normal 4 5 5 2 2" xfId="2609"/>
    <cellStyle name="Normal 4 5 5 3" xfId="2246"/>
    <cellStyle name="Normal 4 5 6" xfId="1080"/>
    <cellStyle name="Normal 4 5 6 2" xfId="1081"/>
    <cellStyle name="Normal 4 5 6 2 2" xfId="1882"/>
    <cellStyle name="Normal 4 5 6 2 2 2" xfId="2610"/>
    <cellStyle name="Normal 4 5 6 2 3" xfId="2247"/>
    <cellStyle name="Normal 4 5 7" xfId="1871"/>
    <cellStyle name="Normal 4 5 7 2" xfId="2599"/>
    <cellStyle name="Normal 4 5 8" xfId="2236"/>
    <cellStyle name="Normal 4 6" xfId="1082"/>
    <cellStyle name="Normal 4 6 2" xfId="1083"/>
    <cellStyle name="Normal 4 6 2 2" xfId="1084"/>
    <cellStyle name="Normal 4 6 2 2 2" xfId="1885"/>
    <cellStyle name="Normal 4 6 2 2 2 2" xfId="2613"/>
    <cellStyle name="Normal 4 6 2 2 3" xfId="2250"/>
    <cellStyle name="Normal 4 6 2 3" xfId="1085"/>
    <cellStyle name="Normal 4 6 2 3 2" xfId="1886"/>
    <cellStyle name="Normal 4 6 2 3 2 2" xfId="2614"/>
    <cellStyle name="Normal 4 6 2 3 3" xfId="2251"/>
    <cellStyle name="Normal 4 6 2 4" xfId="1884"/>
    <cellStyle name="Normal 4 6 2 4 2" xfId="2612"/>
    <cellStyle name="Normal 4 6 2 5" xfId="2249"/>
    <cellStyle name="Normal 4 6 3" xfId="1086"/>
    <cellStyle name="Normal 4 6 3 2" xfId="1087"/>
    <cellStyle name="Normal 4 6 3 2 2" xfId="1888"/>
    <cellStyle name="Normal 4 6 3 2 2 2" xfId="2616"/>
    <cellStyle name="Normal 4 6 3 2 3" xfId="2253"/>
    <cellStyle name="Normal 4 6 3 3" xfId="1088"/>
    <cellStyle name="Normal 4 6 3 3 2" xfId="1889"/>
    <cellStyle name="Normal 4 6 3 3 2 2" xfId="2617"/>
    <cellStyle name="Normal 4 6 3 3 3" xfId="2254"/>
    <cellStyle name="Normal 4 6 3 4" xfId="1887"/>
    <cellStyle name="Normal 4 6 3 4 2" xfId="2615"/>
    <cellStyle name="Normal 4 6 3 5" xfId="2252"/>
    <cellStyle name="Normal 4 6 4" xfId="1089"/>
    <cellStyle name="Normal 4 6 4 2" xfId="1890"/>
    <cellStyle name="Normal 4 6 4 2 2" xfId="2618"/>
    <cellStyle name="Normal 4 6 4 3" xfId="2255"/>
    <cellStyle name="Normal 4 6 5" xfId="1090"/>
    <cellStyle name="Normal 4 6 5 2" xfId="1091"/>
    <cellStyle name="Normal 4 6 5 2 2" xfId="1891"/>
    <cellStyle name="Normal 4 6 5 2 2 2" xfId="2619"/>
    <cellStyle name="Normal 4 6 5 2 3" xfId="2256"/>
    <cellStyle name="Normal 4 6 6" xfId="1883"/>
    <cellStyle name="Normal 4 6 6 2" xfId="2611"/>
    <cellStyle name="Normal 4 6 7" xfId="2248"/>
    <cellStyle name="Normal 4 7" xfId="1092"/>
    <cellStyle name="Normal 4 8" xfId="1093"/>
    <cellStyle name="Normal 4 8 2" xfId="1094"/>
    <cellStyle name="Normal 4 8 2 2" xfId="1892"/>
    <cellStyle name="Normal 4 8 2 2 2" xfId="2620"/>
    <cellStyle name="Normal 4 8 2 3" xfId="2257"/>
    <cellStyle name="Normal 40" xfId="1095"/>
    <cellStyle name="Normal 41" xfId="1096"/>
    <cellStyle name="Normal 42" xfId="1097"/>
    <cellStyle name="Normal 43" xfId="1098"/>
    <cellStyle name="Normal 44" xfId="1099"/>
    <cellStyle name="Normal 45" xfId="1100"/>
    <cellStyle name="Normal 45 2" xfId="1893"/>
    <cellStyle name="Normal 45 2 2" xfId="2621"/>
    <cellStyle name="Normal 45 3" xfId="2258"/>
    <cellStyle name="Normal 46" xfId="1101"/>
    <cellStyle name="Normal 47" xfId="1102"/>
    <cellStyle name="Normal 48" xfId="1103"/>
    <cellStyle name="Normal 49" xfId="1104"/>
    <cellStyle name="Normal 5" xfId="11"/>
    <cellStyle name="Normal 5 2" xfId="1105"/>
    <cellStyle name="Normal 5 2 2" xfId="1106"/>
    <cellStyle name="Normal 5 2 2 2" xfId="1107"/>
    <cellStyle name="Normal 5 2 2 2 2" xfId="1108"/>
    <cellStyle name="Normal 5 2 2 2 2 2" xfId="1897"/>
    <cellStyle name="Normal 5 2 2 2 2 2 2" xfId="2625"/>
    <cellStyle name="Normal 5 2 2 2 2 3" xfId="2262"/>
    <cellStyle name="Normal 5 2 2 2 3" xfId="1109"/>
    <cellStyle name="Normal 5 2 2 2 3 2" xfId="1898"/>
    <cellStyle name="Normal 5 2 2 2 3 2 2" xfId="2626"/>
    <cellStyle name="Normal 5 2 2 2 3 3" xfId="2263"/>
    <cellStyle name="Normal 5 2 2 2 4" xfId="1896"/>
    <cellStyle name="Normal 5 2 2 2 4 2" xfId="2624"/>
    <cellStyle name="Normal 5 2 2 2 5" xfId="2261"/>
    <cellStyle name="Normal 5 2 2 3" xfId="1110"/>
    <cellStyle name="Normal 5 2 2 3 2" xfId="1111"/>
    <cellStyle name="Normal 5 2 2 3 2 2" xfId="1900"/>
    <cellStyle name="Normal 5 2 2 3 2 2 2" xfId="2628"/>
    <cellStyle name="Normal 5 2 2 3 2 3" xfId="2265"/>
    <cellStyle name="Normal 5 2 2 3 3" xfId="1112"/>
    <cellStyle name="Normal 5 2 2 3 3 2" xfId="1901"/>
    <cellStyle name="Normal 5 2 2 3 3 2 2" xfId="2629"/>
    <cellStyle name="Normal 5 2 2 3 3 3" xfId="2266"/>
    <cellStyle name="Normal 5 2 2 3 4" xfId="1899"/>
    <cellStyle name="Normal 5 2 2 3 4 2" xfId="2627"/>
    <cellStyle name="Normal 5 2 2 3 5" xfId="2264"/>
    <cellStyle name="Normal 5 2 2 4" xfId="1113"/>
    <cellStyle name="Normal 5 2 2 4 2" xfId="1902"/>
    <cellStyle name="Normal 5 2 2 4 2 2" xfId="2630"/>
    <cellStyle name="Normal 5 2 2 4 3" xfId="2267"/>
    <cellStyle name="Normal 5 2 2 5" xfId="1114"/>
    <cellStyle name="Normal 5 2 2 5 2" xfId="1115"/>
    <cellStyle name="Normal 5 2 2 5 2 2" xfId="1903"/>
    <cellStyle name="Normal 5 2 2 5 2 2 2" xfId="2631"/>
    <cellStyle name="Normal 5 2 2 5 2 3" xfId="2268"/>
    <cellStyle name="Normal 5 2 2 6" xfId="1895"/>
    <cellStyle name="Normal 5 2 2 6 2" xfId="2623"/>
    <cellStyle name="Normal 5 2 2 7" xfId="2260"/>
    <cellStyle name="Normal 5 2 3" xfId="1116"/>
    <cellStyle name="Normal 5 2 4" xfId="1117"/>
    <cellStyle name="Normal 5 2 4 2" xfId="1904"/>
    <cellStyle name="Normal 5 2 4 2 2" xfId="2632"/>
    <cellStyle name="Normal 5 2 4 3" xfId="2269"/>
    <cellStyle name="Normal 5 2 5" xfId="1118"/>
    <cellStyle name="Normal 5 2 5 2" xfId="1905"/>
    <cellStyle name="Normal 5 2 5 2 2" xfId="2633"/>
    <cellStyle name="Normal 5 2 5 3" xfId="2270"/>
    <cellStyle name="Normal 5 2 6" xfId="1119"/>
    <cellStyle name="Normal 5 2 6 2" xfId="1906"/>
    <cellStyle name="Normal 5 2 6 2 2" xfId="2634"/>
    <cellStyle name="Normal 5 2 6 3" xfId="2271"/>
    <cellStyle name="Normal 5 2 7" xfId="1894"/>
    <cellStyle name="Normal 5 2 7 2" xfId="2622"/>
    <cellStyle name="Normal 5 2 8" xfId="2259"/>
    <cellStyle name="Normal 5 2 9" xfId="2736"/>
    <cellStyle name="Normal 5 3" xfId="1120"/>
    <cellStyle name="Normal 5 4" xfId="1121"/>
    <cellStyle name="Normal 5 4 2" xfId="1122"/>
    <cellStyle name="Normal 5 5" xfId="1123"/>
    <cellStyle name="Normal 5 5 2" xfId="1124"/>
    <cellStyle name="Normal 5 6" xfId="1125"/>
    <cellStyle name="Normal 50" xfId="1126"/>
    <cellStyle name="Normal 51" xfId="1127"/>
    <cellStyle name="Normal 52" xfId="1128"/>
    <cellStyle name="Normal 53" xfId="1129"/>
    <cellStyle name="Normal 54" xfId="1130"/>
    <cellStyle name="Normal 54 2" xfId="1131"/>
    <cellStyle name="Normal 54 3" xfId="1132"/>
    <cellStyle name="Normal 55" xfId="1133"/>
    <cellStyle name="Normal 56" xfId="1134"/>
    <cellStyle name="Normal 57" xfId="1135"/>
    <cellStyle name="Normal 58" xfId="1579"/>
    <cellStyle name="Normal 59" xfId="1592"/>
    <cellStyle name="Normal 6" xfId="12"/>
    <cellStyle name="Normal 6 2" xfId="1136"/>
    <cellStyle name="Normal 6 2 2" xfId="1137"/>
    <cellStyle name="Normal 6 2 3" xfId="1138"/>
    <cellStyle name="Normal 6 2 4" xfId="1139"/>
    <cellStyle name="Normal 6 3" xfId="1140"/>
    <cellStyle name="Normal 6 3 2" xfId="1141"/>
    <cellStyle name="Normal 6 4" xfId="1142"/>
    <cellStyle name="Normal 6 4 2" xfId="1143"/>
    <cellStyle name="Normal 6 5" xfId="1144"/>
    <cellStyle name="Normal 6 6" xfId="1145"/>
    <cellStyle name="Normal 60" xfId="1594"/>
    <cellStyle name="Normal 61" xfId="1595"/>
    <cellStyle name="Normal 62" xfId="1609"/>
    <cellStyle name="Normal 63" xfId="1988"/>
    <cellStyle name="Normal 63 2" xfId="2716"/>
    <cellStyle name="Normal 64" xfId="2718"/>
    <cellStyle name="Normal 65" xfId="2732"/>
    <cellStyle name="Normal 66" xfId="2733"/>
    <cellStyle name="Normal 67" xfId="2734"/>
    <cellStyle name="Normal 68" xfId="2742"/>
    <cellStyle name="Normal 69" xfId="2743"/>
    <cellStyle name="Normal 7" xfId="13"/>
    <cellStyle name="Normal 7 2" xfId="1146"/>
    <cellStyle name="Normal 7 2 2" xfId="1147"/>
    <cellStyle name="Normal 7 2 2 2" xfId="1148"/>
    <cellStyle name="Normal 7 2 2 2 2" xfId="1909"/>
    <cellStyle name="Normal 7 2 2 2 2 2" xfId="2637"/>
    <cellStyle name="Normal 7 2 2 2 3" xfId="2274"/>
    <cellStyle name="Normal 7 2 2 3" xfId="1149"/>
    <cellStyle name="Normal 7 2 2 3 2" xfId="1910"/>
    <cellStyle name="Normal 7 2 2 3 2 2" xfId="2638"/>
    <cellStyle name="Normal 7 2 2 3 3" xfId="2275"/>
    <cellStyle name="Normal 7 2 2 4" xfId="1908"/>
    <cellStyle name="Normal 7 2 2 4 2" xfId="2636"/>
    <cellStyle name="Normal 7 2 2 5" xfId="2273"/>
    <cellStyle name="Normal 7 2 3" xfId="1150"/>
    <cellStyle name="Normal 7 2 3 2" xfId="1151"/>
    <cellStyle name="Normal 7 2 3 2 2" xfId="1912"/>
    <cellStyle name="Normal 7 2 3 2 2 2" xfId="2640"/>
    <cellStyle name="Normal 7 2 3 2 3" xfId="2277"/>
    <cellStyle name="Normal 7 2 3 3" xfId="1152"/>
    <cellStyle name="Normal 7 2 3 3 2" xfId="1913"/>
    <cellStyle name="Normal 7 2 3 3 2 2" xfId="2641"/>
    <cellStyle name="Normal 7 2 3 3 3" xfId="2278"/>
    <cellStyle name="Normal 7 2 3 4" xfId="1911"/>
    <cellStyle name="Normal 7 2 3 4 2" xfId="2639"/>
    <cellStyle name="Normal 7 2 3 5" xfId="2276"/>
    <cellStyle name="Normal 7 2 4" xfId="1153"/>
    <cellStyle name="Normal 7 2 4 2" xfId="1914"/>
    <cellStyle name="Normal 7 2 4 2 2" xfId="2642"/>
    <cellStyle name="Normal 7 2 4 3" xfId="2279"/>
    <cellStyle name="Normal 7 2 5" xfId="1154"/>
    <cellStyle name="Normal 7 2 5 2" xfId="1155"/>
    <cellStyle name="Normal 7 2 5 2 2" xfId="1915"/>
    <cellStyle name="Normal 7 2 5 2 2 2" xfId="2643"/>
    <cellStyle name="Normal 7 2 5 2 3" xfId="2280"/>
    <cellStyle name="Normal 7 2 6" xfId="1907"/>
    <cellStyle name="Normal 7 2 6 2" xfId="2635"/>
    <cellStyle name="Normal 7 2 7" xfId="2272"/>
    <cellStyle name="Normal 7 3" xfId="1156"/>
    <cellStyle name="Normal 7 3 2" xfId="1157"/>
    <cellStyle name="Normal 7 4" xfId="1158"/>
    <cellStyle name="Normal 7 4 2" xfId="1159"/>
    <cellStyle name="Normal 7 4 2 2" xfId="1916"/>
    <cellStyle name="Normal 7 4 2 2 2" xfId="2644"/>
    <cellStyle name="Normal 7 4 2 3" xfId="2281"/>
    <cellStyle name="Normal 7 5" xfId="1160"/>
    <cellStyle name="Normal 7 5 2" xfId="1161"/>
    <cellStyle name="Normal 70" xfId="2744"/>
    <cellStyle name="Normal 71" xfId="2750"/>
    <cellStyle name="Normal 72" xfId="2753"/>
    <cellStyle name="Normal 73" xfId="2755"/>
    <cellStyle name="Normal 74" xfId="2756"/>
    <cellStyle name="Normal 75" xfId="2754"/>
    <cellStyle name="Normal 75 2" xfId="2779"/>
    <cellStyle name="Normal 75 2 2" xfId="2811"/>
    <cellStyle name="Normal 76" xfId="2761"/>
    <cellStyle name="Normal 77" xfId="2763"/>
    <cellStyle name="Normal 78" xfId="1162"/>
    <cellStyle name="Normal 78 2" xfId="1163"/>
    <cellStyle name="Normal 79" xfId="2764"/>
    <cellStyle name="Normal 8" xfId="14"/>
    <cellStyle name="Normal 8 2" xfId="130"/>
    <cellStyle name="Normal 8 2 2" xfId="1164"/>
    <cellStyle name="Normal 8 2 3" xfId="1165"/>
    <cellStyle name="Normal 8 2 3 2" xfId="1917"/>
    <cellStyle name="Normal 8 2 3 2 2" xfId="2645"/>
    <cellStyle name="Normal 8 2 3 3" xfId="2282"/>
    <cellStyle name="Normal 8 2 4" xfId="1166"/>
    <cellStyle name="Normal 8 3" xfId="1167"/>
    <cellStyle name="Normal 8 3 2" xfId="1168"/>
    <cellStyle name="Normal 8 4" xfId="1169"/>
    <cellStyle name="Normal 8 4 2" xfId="1170"/>
    <cellStyle name="Normal 80" xfId="2781"/>
    <cellStyle name="Normal 81" xfId="2782"/>
    <cellStyle name="Normal 82" xfId="2809"/>
    <cellStyle name="Normal 9" xfId="73"/>
    <cellStyle name="Normal 9 2" xfId="1171"/>
    <cellStyle name="Normal 9 2 2" xfId="1172"/>
    <cellStyle name="Normal 9 2 2 2" xfId="1173"/>
    <cellStyle name="Normal 9 2 2 2 2" xfId="1920"/>
    <cellStyle name="Normal 9 2 2 2 2 2" xfId="2648"/>
    <cellStyle name="Normal 9 2 2 2 3" xfId="2285"/>
    <cellStyle name="Normal 9 2 2 3" xfId="1174"/>
    <cellStyle name="Normal 9 2 2 3 2" xfId="1921"/>
    <cellStyle name="Normal 9 2 2 3 2 2" xfId="2649"/>
    <cellStyle name="Normal 9 2 2 3 3" xfId="2286"/>
    <cellStyle name="Normal 9 2 2 4" xfId="1919"/>
    <cellStyle name="Normal 9 2 2 4 2" xfId="2647"/>
    <cellStyle name="Normal 9 2 2 5" xfId="2284"/>
    <cellStyle name="Normal 9 2 3" xfId="1175"/>
    <cellStyle name="Normal 9 2 3 2" xfId="1176"/>
    <cellStyle name="Normal 9 2 3 2 2" xfId="1923"/>
    <cellStyle name="Normal 9 2 3 2 2 2" xfId="2651"/>
    <cellStyle name="Normal 9 2 3 2 3" xfId="2288"/>
    <cellStyle name="Normal 9 2 3 3" xfId="1177"/>
    <cellStyle name="Normal 9 2 3 3 2" xfId="1924"/>
    <cellStyle name="Normal 9 2 3 3 2 2" xfId="2652"/>
    <cellStyle name="Normal 9 2 3 3 3" xfId="2289"/>
    <cellStyle name="Normal 9 2 3 4" xfId="1922"/>
    <cellStyle name="Normal 9 2 3 4 2" xfId="2650"/>
    <cellStyle name="Normal 9 2 3 5" xfId="2287"/>
    <cellStyle name="Normal 9 2 4" xfId="1178"/>
    <cellStyle name="Normal 9 2 4 2" xfId="1925"/>
    <cellStyle name="Normal 9 2 4 2 2" xfId="2653"/>
    <cellStyle name="Normal 9 2 4 3" xfId="2290"/>
    <cellStyle name="Normal 9 2 5" xfId="1179"/>
    <cellStyle name="Normal 9 2 5 2" xfId="1180"/>
    <cellStyle name="Normal 9 2 5 2 2" xfId="1926"/>
    <cellStyle name="Normal 9 2 5 2 2 2" xfId="2654"/>
    <cellStyle name="Normal 9 2 5 2 3" xfId="2291"/>
    <cellStyle name="Normal 9 2 6" xfId="1918"/>
    <cellStyle name="Normal 9 2 6 2" xfId="2646"/>
    <cellStyle name="Normal 9 2 7" xfId="2283"/>
    <cellStyle name="Normal 9 3" xfId="1181"/>
    <cellStyle name="Normal 9 3 2" xfId="1182"/>
    <cellStyle name="Normal 9 4" xfId="1183"/>
    <cellStyle name="Normal 9 4 2" xfId="1927"/>
    <cellStyle name="Normal 9 4 2 2" xfId="2655"/>
    <cellStyle name="Normal 9 4 3" xfId="2292"/>
    <cellStyle name="Normal 9 5" xfId="1184"/>
    <cellStyle name="Normal 9 5 2" xfId="1928"/>
    <cellStyle name="Normal 9 5 2 2" xfId="2656"/>
    <cellStyle name="Normal 9 5 3" xfId="2293"/>
    <cellStyle name="Normal 97" xfId="2812"/>
    <cellStyle name="Note 10" xfId="2783"/>
    <cellStyle name="Note 2" xfId="59"/>
    <cellStyle name="Note 2 10" xfId="1185"/>
    <cellStyle name="Note 2 11" xfId="1635"/>
    <cellStyle name="Note 2 11 2" xfId="2365"/>
    <cellStyle name="Note 2 12" xfId="2002"/>
    <cellStyle name="Note 2 13" xfId="2796"/>
    <cellStyle name="Note 2 2" xfId="131"/>
    <cellStyle name="Note 2 2 2" xfId="1186"/>
    <cellStyle name="Note 2 2 2 10" xfId="1187"/>
    <cellStyle name="Note 2 2 2 11" xfId="1188"/>
    <cellStyle name="Note 2 2 2 2" xfId="1189"/>
    <cellStyle name="Note 2 2 2 2 2" xfId="1190"/>
    <cellStyle name="Note 2 2 2 2 3" xfId="1191"/>
    <cellStyle name="Note 2 2 2 2 4" xfId="1192"/>
    <cellStyle name="Note 2 2 2 2 5" xfId="1193"/>
    <cellStyle name="Note 2 2 2 2 6" xfId="1194"/>
    <cellStyle name="Note 2 2 2 2 7" xfId="1195"/>
    <cellStyle name="Note 2 2 2 3" xfId="1196"/>
    <cellStyle name="Note 2 2 2 4" xfId="1197"/>
    <cellStyle name="Note 2 2 2 5" xfId="1198"/>
    <cellStyle name="Note 2 2 2 6" xfId="1199"/>
    <cellStyle name="Note 2 2 2 7" xfId="1200"/>
    <cellStyle name="Note 2 2 2 8" xfId="1201"/>
    <cellStyle name="Note 2 2 2 9" xfId="1202"/>
    <cellStyle name="Note 2 2 3" xfId="1203"/>
    <cellStyle name="Note 2 2 3 10" xfId="1204"/>
    <cellStyle name="Note 2 2 3 2" xfId="1205"/>
    <cellStyle name="Note 2 2 3 3" xfId="1206"/>
    <cellStyle name="Note 2 2 3 4" xfId="1207"/>
    <cellStyle name="Note 2 2 3 5" xfId="1208"/>
    <cellStyle name="Note 2 2 3 6" xfId="1209"/>
    <cellStyle name="Note 2 2 3 7" xfId="1210"/>
    <cellStyle name="Note 2 2 3 8" xfId="1211"/>
    <cellStyle name="Note 2 2 3 9" xfId="1212"/>
    <cellStyle name="Note 2 2 4" xfId="1213"/>
    <cellStyle name="Note 2 2 4 2" xfId="1214"/>
    <cellStyle name="Note 2 2 4 3" xfId="1215"/>
    <cellStyle name="Note 2 2 5" xfId="1216"/>
    <cellStyle name="Note 2 2 6" xfId="1217"/>
    <cellStyle name="Note 2 2 7" xfId="1218"/>
    <cellStyle name="Note 2 2 8" xfId="1219"/>
    <cellStyle name="Note 2 2 9" xfId="1220"/>
    <cellStyle name="Note 2 3" xfId="1221"/>
    <cellStyle name="Note 2 3 10" xfId="1222"/>
    <cellStyle name="Note 2 3 2" xfId="1223"/>
    <cellStyle name="Note 2 3 2 2" xfId="1224"/>
    <cellStyle name="Note 2 3 2 2 2" xfId="1225"/>
    <cellStyle name="Note 2 3 2 2 3" xfId="1226"/>
    <cellStyle name="Note 2 3 2 2 4" xfId="1227"/>
    <cellStyle name="Note 2 3 2 2 5" xfId="1228"/>
    <cellStyle name="Note 2 3 2 2 6" xfId="1229"/>
    <cellStyle name="Note 2 3 2 2 7" xfId="1230"/>
    <cellStyle name="Note 2 3 2 3" xfId="1231"/>
    <cellStyle name="Note 2 3 2 4" xfId="1232"/>
    <cellStyle name="Note 2 3 2 5" xfId="1233"/>
    <cellStyle name="Note 2 3 2 6" xfId="1234"/>
    <cellStyle name="Note 2 3 2 7" xfId="1235"/>
    <cellStyle name="Note 2 3 2 8" xfId="1236"/>
    <cellStyle name="Note 2 3 3" xfId="1237"/>
    <cellStyle name="Note 2 3 3 2" xfId="1238"/>
    <cellStyle name="Note 2 3 3 3" xfId="1239"/>
    <cellStyle name="Note 2 3 3 4" xfId="1240"/>
    <cellStyle name="Note 2 3 3 5" xfId="1241"/>
    <cellStyle name="Note 2 3 3 6" xfId="1242"/>
    <cellStyle name="Note 2 3 3 7" xfId="1243"/>
    <cellStyle name="Note 2 3 4" xfId="1244"/>
    <cellStyle name="Note 2 3 5" xfId="1245"/>
    <cellStyle name="Note 2 3 6" xfId="1246"/>
    <cellStyle name="Note 2 3 7" xfId="1247"/>
    <cellStyle name="Note 2 3 8" xfId="1248"/>
    <cellStyle name="Note 2 3 9" xfId="1249"/>
    <cellStyle name="Note 2 4" xfId="1250"/>
    <cellStyle name="Note 2 4 2" xfId="1251"/>
    <cellStyle name="Note 2 4 2 2" xfId="1252"/>
    <cellStyle name="Note 2 4 2 3" xfId="1253"/>
    <cellStyle name="Note 2 4 2 4" xfId="1254"/>
    <cellStyle name="Note 2 4 2 5" xfId="1255"/>
    <cellStyle name="Note 2 4 2 6" xfId="1256"/>
    <cellStyle name="Note 2 4 2 7" xfId="1257"/>
    <cellStyle name="Note 2 4 3" xfId="1258"/>
    <cellStyle name="Note 2 4 4" xfId="1259"/>
    <cellStyle name="Note 2 4 5" xfId="1260"/>
    <cellStyle name="Note 2 4 6" xfId="1261"/>
    <cellStyle name="Note 2 4 7" xfId="1262"/>
    <cellStyle name="Note 2 4 8" xfId="1263"/>
    <cellStyle name="Note 2 5" xfId="1264"/>
    <cellStyle name="Note 2 5 2" xfId="1265"/>
    <cellStyle name="Note 2 5 3" xfId="1266"/>
    <cellStyle name="Note 2 5 4" xfId="1267"/>
    <cellStyle name="Note 2 5 5" xfId="1268"/>
    <cellStyle name="Note 2 5 6" xfId="1269"/>
    <cellStyle name="Note 2 5 7" xfId="1270"/>
    <cellStyle name="Note 2 5 8" xfId="1271"/>
    <cellStyle name="Note 2 6" xfId="1272"/>
    <cellStyle name="Note 2 6 2" xfId="1273"/>
    <cellStyle name="Note 2 6 3" xfId="1929"/>
    <cellStyle name="Note 2 6 3 2" xfId="2657"/>
    <cellStyle name="Note 2 6 4" xfId="2294"/>
    <cellStyle name="Note 2 7" xfId="1274"/>
    <cellStyle name="Note 2 7 2" xfId="1275"/>
    <cellStyle name="Note 2 8" xfId="1276"/>
    <cellStyle name="Note 2 9" xfId="1277"/>
    <cellStyle name="Note 3" xfId="72"/>
    <cellStyle name="Note 3 10" xfId="1278"/>
    <cellStyle name="Note 3 11" xfId="1279"/>
    <cellStyle name="Note 3 12" xfId="1280"/>
    <cellStyle name="Note 3 13" xfId="1648"/>
    <cellStyle name="Note 3 13 2" xfId="2378"/>
    <cellStyle name="Note 3 14" xfId="2015"/>
    <cellStyle name="Note 3 2" xfId="132"/>
    <cellStyle name="Note 3 2 2" xfId="1281"/>
    <cellStyle name="Note 3 2 2 2" xfId="1930"/>
    <cellStyle name="Note 3 2 2 2 2" xfId="2658"/>
    <cellStyle name="Note 3 2 2 3" xfId="2295"/>
    <cellStyle name="Note 3 2 3" xfId="1282"/>
    <cellStyle name="Note 3 2 3 2" xfId="1283"/>
    <cellStyle name="Note 3 2 3 2 2" xfId="1931"/>
    <cellStyle name="Note 3 2 3 2 2 2" xfId="2659"/>
    <cellStyle name="Note 3 2 3 2 3" xfId="2296"/>
    <cellStyle name="Note 3 2 4" xfId="1663"/>
    <cellStyle name="Note 3 2 4 2" xfId="2391"/>
    <cellStyle name="Note 3 2 5" xfId="2028"/>
    <cellStyle name="Note 3 3" xfId="1284"/>
    <cellStyle name="Note 3 3 10" xfId="1285"/>
    <cellStyle name="Note 3 3 11" xfId="1932"/>
    <cellStyle name="Note 3 3 11 2" xfId="2660"/>
    <cellStyle name="Note 3 3 12" xfId="2297"/>
    <cellStyle name="Note 3 3 2" xfId="1286"/>
    <cellStyle name="Note 3 3 2 10" xfId="1933"/>
    <cellStyle name="Note 3 3 2 10 2" xfId="2661"/>
    <cellStyle name="Note 3 3 2 11" xfId="2298"/>
    <cellStyle name="Note 3 3 2 2" xfId="1287"/>
    <cellStyle name="Note 3 3 2 2 2" xfId="1288"/>
    <cellStyle name="Note 3 3 2 2 3" xfId="1289"/>
    <cellStyle name="Note 3 3 2 2 4" xfId="1290"/>
    <cellStyle name="Note 3 3 2 2 5" xfId="1291"/>
    <cellStyle name="Note 3 3 2 2 6" xfId="1292"/>
    <cellStyle name="Note 3 3 2 2 7" xfId="1293"/>
    <cellStyle name="Note 3 3 2 3" xfId="1294"/>
    <cellStyle name="Note 3 3 2 4" xfId="1295"/>
    <cellStyle name="Note 3 3 2 5" xfId="1296"/>
    <cellStyle name="Note 3 3 2 6" xfId="1297"/>
    <cellStyle name="Note 3 3 2 7" xfId="1298"/>
    <cellStyle name="Note 3 3 2 8" xfId="1299"/>
    <cellStyle name="Note 3 3 2 9" xfId="1300"/>
    <cellStyle name="Note 3 3 3" xfId="1301"/>
    <cellStyle name="Note 3 3 3 2" xfId="1302"/>
    <cellStyle name="Note 3 3 3 3" xfId="1303"/>
    <cellStyle name="Note 3 3 3 4" xfId="1304"/>
    <cellStyle name="Note 3 3 3 5" xfId="1305"/>
    <cellStyle name="Note 3 3 3 6" xfId="1306"/>
    <cellStyle name="Note 3 3 3 7" xfId="1307"/>
    <cellStyle name="Note 3 3 3 8" xfId="1308"/>
    <cellStyle name="Note 3 3 3 8 2" xfId="1934"/>
    <cellStyle name="Note 3 3 3 8 2 2" xfId="2662"/>
    <cellStyle name="Note 3 3 3 8 3" xfId="2299"/>
    <cellStyle name="Note 3 3 4" xfId="1309"/>
    <cellStyle name="Note 3 3 5" xfId="1310"/>
    <cellStyle name="Note 3 3 6" xfId="1311"/>
    <cellStyle name="Note 3 3 7" xfId="1312"/>
    <cellStyle name="Note 3 3 8" xfId="1313"/>
    <cellStyle name="Note 3 3 9" xfId="1314"/>
    <cellStyle name="Note 3 4" xfId="1315"/>
    <cellStyle name="Note 3 4 10" xfId="1935"/>
    <cellStyle name="Note 3 4 10 2" xfId="2663"/>
    <cellStyle name="Note 3 4 11" xfId="2300"/>
    <cellStyle name="Note 3 4 2" xfId="1316"/>
    <cellStyle name="Note 3 4 2 10" xfId="2301"/>
    <cellStyle name="Note 3 4 2 2" xfId="1317"/>
    <cellStyle name="Note 3 4 2 3" xfId="1318"/>
    <cellStyle name="Note 3 4 2 4" xfId="1319"/>
    <cellStyle name="Note 3 4 2 5" xfId="1320"/>
    <cellStyle name="Note 3 4 2 6" xfId="1321"/>
    <cellStyle name="Note 3 4 2 7" xfId="1322"/>
    <cellStyle name="Note 3 4 2 8" xfId="1323"/>
    <cellStyle name="Note 3 4 2 9" xfId="1936"/>
    <cellStyle name="Note 3 4 2 9 2" xfId="2664"/>
    <cellStyle name="Note 3 4 3" xfId="1324"/>
    <cellStyle name="Note 3 4 3 2" xfId="1325"/>
    <cellStyle name="Note 3 4 3 2 2" xfId="1937"/>
    <cellStyle name="Note 3 4 3 2 2 2" xfId="2665"/>
    <cellStyle name="Note 3 4 3 2 3" xfId="2302"/>
    <cellStyle name="Note 3 4 4" xfId="1326"/>
    <cellStyle name="Note 3 4 5" xfId="1327"/>
    <cellStyle name="Note 3 4 6" xfId="1328"/>
    <cellStyle name="Note 3 4 7" xfId="1329"/>
    <cellStyle name="Note 3 4 8" xfId="1330"/>
    <cellStyle name="Note 3 4 9" xfId="1331"/>
    <cellStyle name="Note 3 5" xfId="1332"/>
    <cellStyle name="Note 3 5 10" xfId="2303"/>
    <cellStyle name="Note 3 5 2" xfId="1333"/>
    <cellStyle name="Note 3 5 2 2" xfId="1334"/>
    <cellStyle name="Note 3 5 2 3" xfId="1939"/>
    <cellStyle name="Note 3 5 2 3 2" xfId="2667"/>
    <cellStyle name="Note 3 5 2 4" xfId="2304"/>
    <cellStyle name="Note 3 5 3" xfId="1335"/>
    <cellStyle name="Note 3 5 3 2" xfId="1336"/>
    <cellStyle name="Note 3 5 3 2 2" xfId="1940"/>
    <cellStyle name="Note 3 5 3 2 2 2" xfId="2668"/>
    <cellStyle name="Note 3 5 3 2 3" xfId="2305"/>
    <cellStyle name="Note 3 5 4" xfId="1337"/>
    <cellStyle name="Note 3 5 5" xfId="1338"/>
    <cellStyle name="Note 3 5 6" xfId="1339"/>
    <cellStyle name="Note 3 5 7" xfId="1340"/>
    <cellStyle name="Note 3 5 8" xfId="1341"/>
    <cellStyle name="Note 3 5 9" xfId="1938"/>
    <cellStyle name="Note 3 5 9 2" xfId="2666"/>
    <cellStyle name="Note 3 6" xfId="1342"/>
    <cellStyle name="Note 3 6 2" xfId="1343"/>
    <cellStyle name="Note 3 6 3" xfId="1941"/>
    <cellStyle name="Note 3 6 3 2" xfId="2669"/>
    <cellStyle name="Note 3 6 4" xfId="2306"/>
    <cellStyle name="Note 3 7" xfId="1344"/>
    <cellStyle name="Note 3 7 2" xfId="1345"/>
    <cellStyle name="Note 3 7 2 2" xfId="1942"/>
    <cellStyle name="Note 3 7 2 2 2" xfId="2670"/>
    <cellStyle name="Note 3 7 2 3" xfId="2307"/>
    <cellStyle name="Note 3 8" xfId="1346"/>
    <cellStyle name="Note 3 9" xfId="1347"/>
    <cellStyle name="Note 4" xfId="150"/>
    <cellStyle name="Note 4 2" xfId="1348"/>
    <cellStyle name="Note 4 2 2" xfId="1349"/>
    <cellStyle name="Note 4 2 3" xfId="1943"/>
    <cellStyle name="Note 4 2 3 2" xfId="2671"/>
    <cellStyle name="Note 4 2 4" xfId="2308"/>
    <cellStyle name="Note 4 3" xfId="1676"/>
    <cellStyle name="Note 4 3 2" xfId="2404"/>
    <cellStyle name="Note 4 4" xfId="2041"/>
    <cellStyle name="Note 5" xfId="1593"/>
    <cellStyle name="Note 5 2" xfId="1961"/>
    <cellStyle name="Note 5 2 2" xfId="2689"/>
    <cellStyle name="Note 5 3" xfId="2326"/>
    <cellStyle name="Note 6" xfId="1608"/>
    <cellStyle name="Note 6 2" xfId="1974"/>
    <cellStyle name="Note 6 2 2" xfId="2702"/>
    <cellStyle name="Note 6 3" xfId="2339"/>
    <cellStyle name="Note 7" xfId="1622"/>
    <cellStyle name="Note 7 2" xfId="1987"/>
    <cellStyle name="Note 7 2 2" xfId="2715"/>
    <cellStyle name="Note 7 3" xfId="2352"/>
    <cellStyle name="Note 8" xfId="2731"/>
    <cellStyle name="Note 9" xfId="2765"/>
    <cellStyle name="Output" xfId="27" builtinId="21" customBuiltin="1"/>
    <cellStyle name="Output 2" xfId="133"/>
    <cellStyle name="Output 2 10" xfId="1350"/>
    <cellStyle name="Output 2 2" xfId="1351"/>
    <cellStyle name="Output 2 2 2" xfId="1352"/>
    <cellStyle name="Output 2 2 2 10" xfId="1353"/>
    <cellStyle name="Output 2 2 2 2" xfId="1354"/>
    <cellStyle name="Output 2 2 2 3" xfId="1355"/>
    <cellStyle name="Output 2 2 2 4" xfId="1356"/>
    <cellStyle name="Output 2 2 2 5" xfId="1357"/>
    <cellStyle name="Output 2 2 2 6" xfId="1358"/>
    <cellStyle name="Output 2 2 2 7" xfId="1359"/>
    <cellStyle name="Output 2 2 2 8" xfId="1360"/>
    <cellStyle name="Output 2 2 2 9" xfId="1361"/>
    <cellStyle name="Output 2 2 3" xfId="1362"/>
    <cellStyle name="Output 2 2 3 10" xfId="1363"/>
    <cellStyle name="Output 2 2 3 2" xfId="1364"/>
    <cellStyle name="Output 2 2 3 3" xfId="1365"/>
    <cellStyle name="Output 2 2 3 4" xfId="1366"/>
    <cellStyle name="Output 2 2 3 5" xfId="1367"/>
    <cellStyle name="Output 2 2 3 6" xfId="1368"/>
    <cellStyle name="Output 2 2 3 7" xfId="1369"/>
    <cellStyle name="Output 2 2 3 8" xfId="1370"/>
    <cellStyle name="Output 2 2 3 9" xfId="1371"/>
    <cellStyle name="Output 2 2 4" xfId="1372"/>
    <cellStyle name="Output 2 2 4 2" xfId="1373"/>
    <cellStyle name="Output 2 2 4 3" xfId="1374"/>
    <cellStyle name="Output 2 2 5" xfId="1375"/>
    <cellStyle name="Output 2 2 6" xfId="1376"/>
    <cellStyle name="Output 2 2 7" xfId="1377"/>
    <cellStyle name="Output 2 2 8" xfId="1378"/>
    <cellStyle name="Output 2 2 9" xfId="1379"/>
    <cellStyle name="Output 2 3" xfId="1380"/>
    <cellStyle name="Output 2 3 10" xfId="1381"/>
    <cellStyle name="Output 2 3 2" xfId="1382"/>
    <cellStyle name="Output 2 3 2 2" xfId="1383"/>
    <cellStyle name="Output 2 3 2 3" xfId="1384"/>
    <cellStyle name="Output 2 3 2 4" xfId="1385"/>
    <cellStyle name="Output 2 3 2 5" xfId="1386"/>
    <cellStyle name="Output 2 3 2 6" xfId="1387"/>
    <cellStyle name="Output 2 3 2 7" xfId="1388"/>
    <cellStyle name="Output 2 3 3" xfId="1389"/>
    <cellStyle name="Output 2 3 3 2" xfId="1390"/>
    <cellStyle name="Output 2 3 3 3" xfId="1391"/>
    <cellStyle name="Output 2 3 3 4" xfId="1392"/>
    <cellStyle name="Output 2 3 3 5" xfId="1393"/>
    <cellStyle name="Output 2 3 3 6" xfId="1394"/>
    <cellStyle name="Output 2 3 3 7" xfId="1395"/>
    <cellStyle name="Output 2 3 4" xfId="1396"/>
    <cellStyle name="Output 2 3 5" xfId="1397"/>
    <cellStyle name="Output 2 3 6" xfId="1398"/>
    <cellStyle name="Output 2 3 7" xfId="1399"/>
    <cellStyle name="Output 2 3 8" xfId="1400"/>
    <cellStyle name="Output 2 3 9" xfId="1401"/>
    <cellStyle name="Output 2 4" xfId="1402"/>
    <cellStyle name="Output 2 4 2" xfId="1403"/>
    <cellStyle name="Output 2 4 3" xfId="1404"/>
    <cellStyle name="Output 2 4 4" xfId="1405"/>
    <cellStyle name="Output 2 4 5" xfId="1406"/>
    <cellStyle name="Output 2 4 6" xfId="1407"/>
    <cellStyle name="Output 2 4 7" xfId="1408"/>
    <cellStyle name="Output 2 5" xfId="1409"/>
    <cellStyle name="Output 2 5 2" xfId="1410"/>
    <cellStyle name="Output 2 5 3" xfId="1411"/>
    <cellStyle name="Output 2 5 4" xfId="1412"/>
    <cellStyle name="Output 2 5 5" xfId="1413"/>
    <cellStyle name="Output 2 5 6" xfId="1414"/>
    <cellStyle name="Output 2 5 7" xfId="1415"/>
    <cellStyle name="Output 2 5 8" xfId="1416"/>
    <cellStyle name="Output 2 6" xfId="1417"/>
    <cellStyle name="Output 2 6 2" xfId="1418"/>
    <cellStyle name="Output 2 7" xfId="1419"/>
    <cellStyle name="Output 2 8" xfId="1420"/>
    <cellStyle name="Output 2 9" xfId="1421"/>
    <cellStyle name="Output 3" xfId="1422"/>
    <cellStyle name="Percent 2" xfId="15"/>
    <cellStyle name="Percent 2 2" xfId="1423"/>
    <cellStyle name="Percent 2 2 2" xfId="1424"/>
    <cellStyle name="Percent 2 2 3" xfId="1425"/>
    <cellStyle name="Percent 2 2 4" xfId="1426"/>
    <cellStyle name="Percent 2 3" xfId="1427"/>
    <cellStyle name="Percent 2 3 2" xfId="1428"/>
    <cellStyle name="Percent 2 4" xfId="1429"/>
    <cellStyle name="Percent 2 4 2" xfId="1430"/>
    <cellStyle name="Percent 2 5" xfId="1431"/>
    <cellStyle name="Percent 2 6" xfId="1432"/>
    <cellStyle name="Percent 2 6 2" xfId="1433"/>
    <cellStyle name="Percent 3" xfId="1434"/>
    <cellStyle name="Percent 3 2" xfId="1435"/>
    <cellStyle name="Percent 3 3" xfId="1436"/>
    <cellStyle name="Percent 3 4" xfId="1437"/>
    <cellStyle name="Percent 3 5" xfId="1438"/>
    <cellStyle name="Percent 4" xfId="1439"/>
    <cellStyle name="Percent 4 2" xfId="1440"/>
    <cellStyle name="Percent 4 2 2" xfId="1441"/>
    <cellStyle name="Percent 4 2 3" xfId="1442"/>
    <cellStyle name="Percent 5" xfId="1443"/>
    <cellStyle name="Percent 5 2" xfId="1444"/>
    <cellStyle name="Percent 6" xfId="1445"/>
    <cellStyle name="Publication" xfId="1446"/>
    <cellStyle name="Sheet Title" xfId="1447"/>
    <cellStyle name="SN_241" xfId="16"/>
    <cellStyle name="SN_it" xfId="2780"/>
    <cellStyle name="Standard_laroux" xfId="1448"/>
    <cellStyle name="Style 1" xfId="17"/>
    <cellStyle name="Style 1 2" xfId="1449"/>
    <cellStyle name="Style 1 2 2" xfId="1450"/>
    <cellStyle name="Style 1 3" xfId="1451"/>
    <cellStyle name="Style 1 3 2" xfId="1452"/>
    <cellStyle name="Style 1 4" xfId="1453"/>
    <cellStyle name="Style 1 5" xfId="1454"/>
    <cellStyle name="Style 1 6" xfId="1455"/>
    <cellStyle name="Style 1_verchnakan_ax21-25_2018" xfId="1456"/>
    <cellStyle name="Style 2" xfId="1457"/>
    <cellStyle name="Title" xfId="18" builtinId="15" customBuiltin="1"/>
    <cellStyle name="Title 2" xfId="134"/>
    <cellStyle name="Title 2 2" xfId="1458"/>
    <cellStyle name="Title 2 2 2" xfId="1459"/>
    <cellStyle name="Title 2 2 3" xfId="1460"/>
    <cellStyle name="Title 2 3" xfId="1461"/>
    <cellStyle name="Title 2 4" xfId="1462"/>
    <cellStyle name="Title 2 4 2" xfId="1463"/>
    <cellStyle name="Title 2 5" xfId="1464"/>
    <cellStyle name="Title 3" xfId="1465"/>
    <cellStyle name="Title 4" xfId="1466"/>
    <cellStyle name="Total" xfId="33" builtinId="25" customBuiltin="1"/>
    <cellStyle name="Total 2" xfId="135"/>
    <cellStyle name="Total 2 10" xfId="1467"/>
    <cellStyle name="Total 2 2" xfId="1468"/>
    <cellStyle name="Total 2 2 2" xfId="1469"/>
    <cellStyle name="Total 2 2 2 10" xfId="1470"/>
    <cellStyle name="Total 2 2 2 2" xfId="1471"/>
    <cellStyle name="Total 2 2 2 3" xfId="1472"/>
    <cellStyle name="Total 2 2 2 4" xfId="1473"/>
    <cellStyle name="Total 2 2 2 5" xfId="1474"/>
    <cellStyle name="Total 2 2 2 6" xfId="1475"/>
    <cellStyle name="Total 2 2 2 7" xfId="1476"/>
    <cellStyle name="Total 2 2 2 8" xfId="1477"/>
    <cellStyle name="Total 2 2 2 9" xfId="1478"/>
    <cellStyle name="Total 2 2 3" xfId="1479"/>
    <cellStyle name="Total 2 2 3 10" xfId="1480"/>
    <cellStyle name="Total 2 2 3 2" xfId="1481"/>
    <cellStyle name="Total 2 2 3 3" xfId="1482"/>
    <cellStyle name="Total 2 2 3 4" xfId="1483"/>
    <cellStyle name="Total 2 2 3 5" xfId="1484"/>
    <cellStyle name="Total 2 2 3 6" xfId="1485"/>
    <cellStyle name="Total 2 2 3 7" xfId="1486"/>
    <cellStyle name="Total 2 2 3 8" xfId="1487"/>
    <cellStyle name="Total 2 2 3 9" xfId="1488"/>
    <cellStyle name="Total 2 2 4" xfId="1489"/>
    <cellStyle name="Total 2 2 4 2" xfId="1490"/>
    <cellStyle name="Total 2 2 4 3" xfId="1491"/>
    <cellStyle name="Total 2 2 5" xfId="1492"/>
    <cellStyle name="Total 2 2 6" xfId="1493"/>
    <cellStyle name="Total 2 2 7" xfId="1494"/>
    <cellStyle name="Total 2 2 8" xfId="1495"/>
    <cellStyle name="Total 2 2 9" xfId="1496"/>
    <cellStyle name="Total 2 3" xfId="1497"/>
    <cellStyle name="Total 2 3 10" xfId="1498"/>
    <cellStyle name="Total 2 3 2" xfId="1499"/>
    <cellStyle name="Total 2 3 2 2" xfId="1500"/>
    <cellStyle name="Total 2 3 2 3" xfId="1501"/>
    <cellStyle name="Total 2 3 2 4" xfId="1502"/>
    <cellStyle name="Total 2 3 2 5" xfId="1503"/>
    <cellStyle name="Total 2 3 2 6" xfId="1504"/>
    <cellStyle name="Total 2 3 2 7" xfId="1505"/>
    <cellStyle name="Total 2 3 3" xfId="1506"/>
    <cellStyle name="Total 2 3 3 2" xfId="1507"/>
    <cellStyle name="Total 2 3 3 3" xfId="1508"/>
    <cellStyle name="Total 2 3 3 4" xfId="1509"/>
    <cellStyle name="Total 2 3 3 5" xfId="1510"/>
    <cellStyle name="Total 2 3 3 6" xfId="1511"/>
    <cellStyle name="Total 2 3 3 7" xfId="1512"/>
    <cellStyle name="Total 2 3 4" xfId="1513"/>
    <cellStyle name="Total 2 3 5" xfId="1514"/>
    <cellStyle name="Total 2 3 6" xfId="1515"/>
    <cellStyle name="Total 2 3 7" xfId="1516"/>
    <cellStyle name="Total 2 3 8" xfId="1517"/>
    <cellStyle name="Total 2 3 9" xfId="1518"/>
    <cellStyle name="Total 2 4" xfId="1519"/>
    <cellStyle name="Total 2 4 2" xfId="1520"/>
    <cellStyle name="Total 2 4 3" xfId="1521"/>
    <cellStyle name="Total 2 4 4" xfId="1522"/>
    <cellStyle name="Total 2 4 5" xfId="1523"/>
    <cellStyle name="Total 2 4 6" xfId="1524"/>
    <cellStyle name="Total 2 4 7" xfId="1525"/>
    <cellStyle name="Total 2 5" xfId="1526"/>
    <cellStyle name="Total 2 5 2" xfId="1527"/>
    <cellStyle name="Total 2 5 3" xfId="1528"/>
    <cellStyle name="Total 2 5 4" xfId="1529"/>
    <cellStyle name="Total 2 5 5" xfId="1530"/>
    <cellStyle name="Total 2 5 6" xfId="1531"/>
    <cellStyle name="Total 2 5 7" xfId="1532"/>
    <cellStyle name="Total 2 5 8" xfId="1533"/>
    <cellStyle name="Total 2 6" xfId="1534"/>
    <cellStyle name="Total 2 6 2" xfId="1535"/>
    <cellStyle name="Total 2 7" xfId="1536"/>
    <cellStyle name="Total 2 8" xfId="1537"/>
    <cellStyle name="Total 2 9" xfId="1538"/>
    <cellStyle name="Total 3" xfId="1539"/>
    <cellStyle name="ux" xfId="1540"/>
    <cellStyle name="Währung [0]_laroux" xfId="1541"/>
    <cellStyle name="Währung_laroux" xfId="1542"/>
    <cellStyle name="Warning Text" xfId="31" builtinId="11" customBuiltin="1"/>
    <cellStyle name="Warning Text 2" xfId="136"/>
    <cellStyle name="Warning Text 2 2" xfId="1543"/>
    <cellStyle name="Warning Text 2 2 2" xfId="1544"/>
    <cellStyle name="Warning Text 2 3" xfId="1545"/>
    <cellStyle name="Warning Text 2 3 2" xfId="1546"/>
    <cellStyle name="Warning Text 2 4" xfId="1547"/>
    <cellStyle name="Warning Text 2 5" xfId="1548"/>
    <cellStyle name="Warning Text 3" xfId="1549"/>
    <cellStyle name="Беззащитный" xfId="1550"/>
    <cellStyle name="Защитный" xfId="1551"/>
    <cellStyle name="Обычный 2" xfId="1552"/>
    <cellStyle name="Обычный 2 2" xfId="1553"/>
    <cellStyle name="Обычный 2 3" xfId="1554"/>
    <cellStyle name="Обычный 2 3 2" xfId="1555"/>
    <cellStyle name="Обычный 2 3 2 2" xfId="1944"/>
    <cellStyle name="Обычный 2 3 2 2 2" xfId="2672"/>
    <cellStyle name="Обычный 2 3 2 3" xfId="2309"/>
    <cellStyle name="Обычный 2 4" xfId="1556"/>
    <cellStyle name="Обычный 3" xfId="1557"/>
    <cellStyle name="Обычный 4" xfId="1558"/>
    <cellStyle name="Обычный 5" xfId="1559"/>
    <cellStyle name="Обычный 5 2" xfId="1945"/>
    <cellStyle name="Обычный 5 2 2" xfId="2673"/>
    <cellStyle name="Обычный 5 3" xfId="2310"/>
    <cellStyle name="Обычный_PHEK-er artadrutyun lic." xfId="1560"/>
    <cellStyle name="Примечание 2" xfId="1561"/>
    <cellStyle name="Примечание 2 2" xfId="1946"/>
    <cellStyle name="Примечание 2 2 2" xfId="2674"/>
    <cellStyle name="Примечание 2 3" xfId="2311"/>
    <cellStyle name="Процентный 2" xfId="1562"/>
    <cellStyle name="Процентный 2 2" xfId="1947"/>
    <cellStyle name="Процентный 2 2 2" xfId="2675"/>
    <cellStyle name="Процентный 2 3" xfId="2312"/>
    <cellStyle name="Стиль 1" xfId="137"/>
    <cellStyle name="Стиль 1 2" xfId="1563"/>
    <cellStyle name="Стиль 1 2 2" xfId="1564"/>
    <cellStyle name="Стиль 1 2 3" xfId="1565"/>
    <cellStyle name="Финансовый 2" xfId="1566"/>
    <cellStyle name="Финансовый 2 2" xfId="1567"/>
    <cellStyle name="Финансовый 2 2 2" xfId="1568"/>
    <cellStyle name="Финансовый 2 3" xfId="1569"/>
    <cellStyle name="Финансовый 2 3 2" xfId="1570"/>
    <cellStyle name="Финансовый 2 4" xfId="1571"/>
    <cellStyle name="Финансовый 2 5" xfId="1572"/>
    <cellStyle name="Финансовый 3" xfId="1573"/>
    <cellStyle name="Финансовый 3 2" xfId="1574"/>
    <cellStyle name="Финансовый 3 3" xfId="1575"/>
    <cellStyle name="Финансовый 4" xfId="1576"/>
    <cellStyle name="Финансовый 4 2" xfId="1577"/>
    <cellStyle name="Финансовый 4 3" xfId="1578"/>
    <cellStyle name="Финансовый 4 3 2" xfId="1948"/>
    <cellStyle name="Финансовый 4 3 2 2" xfId="2676"/>
    <cellStyle name="Финансовый 4 3 3" xfId="2313"/>
  </cellStyles>
  <dxfs count="8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topLeftCell="A28" zoomScaleNormal="100" zoomScaleSheetLayoutView="100" workbookViewId="0">
      <selection activeCell="B18" sqref="B18:C23"/>
    </sheetView>
  </sheetViews>
  <sheetFormatPr defaultRowHeight="12.75"/>
  <cols>
    <col min="1" max="1" width="10.42578125" style="74" customWidth="1"/>
    <col min="2" max="2" width="9.140625" style="74"/>
    <col min="3" max="3" width="65.42578125" style="74" customWidth="1"/>
    <col min="4" max="4" width="16.28515625" style="74" customWidth="1"/>
    <col min="5" max="5" width="17.28515625" style="74" customWidth="1"/>
    <col min="6" max="6" width="16.28515625" style="74" customWidth="1"/>
    <col min="7" max="16384" width="9.140625" style="74"/>
  </cols>
  <sheetData>
    <row r="1" spans="1:6" ht="17.25">
      <c r="A1" s="4"/>
      <c r="B1" s="4"/>
      <c r="C1" s="4"/>
      <c r="D1" s="4"/>
      <c r="E1" s="4"/>
      <c r="F1" s="8" t="s">
        <v>35</v>
      </c>
    </row>
    <row r="2" spans="1:6" ht="17.25">
      <c r="A2" s="10" t="s">
        <v>0</v>
      </c>
      <c r="B2" s="4"/>
      <c r="C2" s="120" t="s">
        <v>37</v>
      </c>
      <c r="D2" s="120"/>
      <c r="E2" s="120"/>
      <c r="F2" s="120"/>
    </row>
    <row r="3" spans="1:6" ht="17.25">
      <c r="A3" s="4"/>
      <c r="B3" s="4"/>
      <c r="C3" s="120" t="s">
        <v>1</v>
      </c>
      <c r="D3" s="120"/>
      <c r="E3" s="120"/>
      <c r="F3" s="120"/>
    </row>
    <row r="4" spans="1:6" ht="17.25">
      <c r="A4" s="4"/>
      <c r="B4" s="4"/>
      <c r="C4" s="70"/>
      <c r="D4" s="70"/>
      <c r="E4" s="70"/>
      <c r="F4" s="8"/>
    </row>
    <row r="5" spans="1:6" ht="76.5" customHeight="1">
      <c r="A5" s="123" t="s">
        <v>72</v>
      </c>
      <c r="B5" s="123"/>
      <c r="C5" s="123"/>
      <c r="D5" s="123"/>
      <c r="E5" s="123"/>
      <c r="F5" s="123"/>
    </row>
    <row r="6" spans="1:6" ht="17.25" customHeight="1">
      <c r="A6" s="4"/>
      <c r="B6" s="4"/>
      <c r="C6" s="4"/>
      <c r="D6" s="4"/>
      <c r="E6" s="124" t="s">
        <v>27</v>
      </c>
      <c r="F6" s="124"/>
    </row>
    <row r="7" spans="1:6" ht="51.75" customHeight="1">
      <c r="A7" s="121" t="s">
        <v>2</v>
      </c>
      <c r="B7" s="121"/>
      <c r="C7" s="121" t="s">
        <v>77</v>
      </c>
      <c r="D7" s="125" t="s">
        <v>26</v>
      </c>
      <c r="E7" s="126"/>
      <c r="F7" s="127"/>
    </row>
    <row r="8" spans="1:6" ht="77.25">
      <c r="A8" s="11" t="s">
        <v>6</v>
      </c>
      <c r="B8" s="11" t="s">
        <v>7</v>
      </c>
      <c r="C8" s="121"/>
      <c r="D8" s="71" t="s">
        <v>38</v>
      </c>
      <c r="E8" s="71" t="s">
        <v>39</v>
      </c>
      <c r="F8" s="1" t="s">
        <v>40</v>
      </c>
    </row>
    <row r="9" spans="1:6" ht="33.75" customHeight="1">
      <c r="A9" s="17"/>
      <c r="B9" s="18"/>
      <c r="C9" s="33" t="s">
        <v>44</v>
      </c>
      <c r="D9" s="34">
        <f>D10</f>
        <v>0</v>
      </c>
      <c r="E9" s="34">
        <f t="shared" ref="E9:F9" si="0">E10</f>
        <v>0</v>
      </c>
      <c r="F9" s="34">
        <f t="shared" si="0"/>
        <v>0</v>
      </c>
    </row>
    <row r="10" spans="1:6" ht="36.75" customHeight="1">
      <c r="A10" s="17"/>
      <c r="B10" s="18"/>
      <c r="C10" s="19" t="s">
        <v>28</v>
      </c>
      <c r="D10" s="28">
        <f>D11+D24</f>
        <v>0</v>
      </c>
      <c r="E10" s="28">
        <f>E11+E24</f>
        <v>0</v>
      </c>
      <c r="F10" s="28">
        <f>F11+F24</f>
        <v>0</v>
      </c>
    </row>
    <row r="11" spans="1:6" ht="17.25">
      <c r="A11" s="26">
        <v>1068</v>
      </c>
      <c r="B11" s="25"/>
      <c r="C11" s="110" t="s">
        <v>45</v>
      </c>
      <c r="D11" s="29">
        <f>D18</f>
        <v>-15844</v>
      </c>
      <c r="E11" s="29">
        <f t="shared" ref="E11:F11" si="1">E18</f>
        <v>-15844</v>
      </c>
      <c r="F11" s="29">
        <f t="shared" si="1"/>
        <v>-15844</v>
      </c>
    </row>
    <row r="12" spans="1:6" ht="17.25">
      <c r="A12" s="21"/>
      <c r="B12" s="20"/>
      <c r="C12" s="111" t="s">
        <v>78</v>
      </c>
      <c r="D12" s="30"/>
      <c r="E12" s="30"/>
      <c r="F12" s="30"/>
    </row>
    <row r="13" spans="1:6" ht="17.25">
      <c r="A13" s="21"/>
      <c r="B13" s="20"/>
      <c r="C13" s="110" t="s">
        <v>46</v>
      </c>
      <c r="D13" s="30"/>
      <c r="E13" s="30"/>
      <c r="F13" s="30"/>
    </row>
    <row r="14" spans="1:6" ht="17.25">
      <c r="A14" s="21"/>
      <c r="B14" s="20"/>
      <c r="C14" s="111" t="s">
        <v>79</v>
      </c>
      <c r="D14" s="30"/>
      <c r="E14" s="30"/>
      <c r="F14" s="30"/>
    </row>
    <row r="15" spans="1:6" ht="17.25">
      <c r="A15" s="21"/>
      <c r="B15" s="20"/>
      <c r="C15" s="110" t="s">
        <v>47</v>
      </c>
      <c r="D15" s="30"/>
      <c r="E15" s="30"/>
      <c r="F15" s="30"/>
    </row>
    <row r="16" spans="1:6" ht="34.5">
      <c r="A16" s="22"/>
      <c r="B16" s="23"/>
      <c r="C16" s="111" t="s">
        <v>80</v>
      </c>
      <c r="D16" s="32"/>
      <c r="E16" s="32"/>
      <c r="F16" s="32"/>
    </row>
    <row r="17" spans="1:6" ht="17.25">
      <c r="A17" s="122" t="s">
        <v>48</v>
      </c>
      <c r="B17" s="115"/>
      <c r="C17" s="116"/>
      <c r="D17" s="31"/>
      <c r="E17" s="31"/>
      <c r="F17" s="31"/>
    </row>
    <row r="18" spans="1:6" ht="17.25">
      <c r="A18" s="27"/>
      <c r="B18" s="111" t="s">
        <v>81</v>
      </c>
      <c r="C18" s="110" t="s">
        <v>49</v>
      </c>
      <c r="D18" s="75">
        <v>-15844</v>
      </c>
      <c r="E18" s="75">
        <v>-15844</v>
      </c>
      <c r="F18" s="75">
        <v>-15844</v>
      </c>
    </row>
    <row r="19" spans="1:6" ht="23.25" customHeight="1">
      <c r="A19" s="27"/>
      <c r="B19" s="111"/>
      <c r="C19" s="111" t="s">
        <v>82</v>
      </c>
      <c r="D19" s="75"/>
      <c r="E19" s="75"/>
      <c r="F19" s="75"/>
    </row>
    <row r="20" spans="1:6" ht="17.25">
      <c r="A20" s="27"/>
      <c r="B20" s="111"/>
      <c r="C20" s="110" t="s">
        <v>50</v>
      </c>
      <c r="D20" s="75"/>
      <c r="E20" s="75"/>
      <c r="F20" s="75"/>
    </row>
    <row r="21" spans="1:6" ht="69" customHeight="1">
      <c r="A21" s="27"/>
      <c r="B21" s="111"/>
      <c r="C21" s="111" t="s">
        <v>82</v>
      </c>
      <c r="D21" s="75"/>
      <c r="E21" s="75"/>
      <c r="F21" s="75"/>
    </row>
    <row r="22" spans="1:6" ht="17.25">
      <c r="A22" s="27"/>
      <c r="B22" s="111"/>
      <c r="C22" s="110" t="s">
        <v>51</v>
      </c>
      <c r="D22" s="75"/>
      <c r="E22" s="75"/>
      <c r="F22" s="75"/>
    </row>
    <row r="23" spans="1:6" ht="17.25">
      <c r="A23" s="24"/>
      <c r="B23" s="111"/>
      <c r="C23" s="111" t="s">
        <v>52</v>
      </c>
      <c r="D23" s="75"/>
      <c r="E23" s="75"/>
      <c r="F23" s="75"/>
    </row>
    <row r="24" spans="1:6" ht="17.25">
      <c r="A24" s="86">
        <v>1205</v>
      </c>
      <c r="B24" s="25"/>
      <c r="C24" s="19" t="s">
        <v>45</v>
      </c>
      <c r="D24" s="90">
        <f>D31</f>
        <v>15844</v>
      </c>
      <c r="E24" s="90">
        <f t="shared" ref="E24:F24" si="2">E31</f>
        <v>15844</v>
      </c>
      <c r="F24" s="90">
        <f t="shared" si="2"/>
        <v>15844</v>
      </c>
    </row>
    <row r="25" spans="1:6" ht="17.25">
      <c r="A25" s="87"/>
      <c r="B25" s="20"/>
      <c r="C25" s="19" t="s">
        <v>57</v>
      </c>
      <c r="D25" s="89"/>
      <c r="E25" s="89"/>
      <c r="F25" s="89"/>
    </row>
    <row r="26" spans="1:6" ht="17.25">
      <c r="A26" s="87"/>
      <c r="B26" s="20"/>
      <c r="C26" s="19" t="s">
        <v>46</v>
      </c>
      <c r="D26" s="89"/>
      <c r="E26" s="89"/>
      <c r="F26" s="89"/>
    </row>
    <row r="27" spans="1:6" ht="34.5">
      <c r="A27" s="87"/>
      <c r="B27" s="20"/>
      <c r="C27" s="19" t="s">
        <v>58</v>
      </c>
      <c r="D27" s="89"/>
      <c r="E27" s="89"/>
      <c r="F27" s="89"/>
    </row>
    <row r="28" spans="1:6" ht="17.25">
      <c r="A28" s="87"/>
      <c r="B28" s="20"/>
      <c r="C28" s="19" t="s">
        <v>47</v>
      </c>
      <c r="D28" s="89"/>
      <c r="E28" s="89"/>
      <c r="F28" s="89"/>
    </row>
    <row r="29" spans="1:6" ht="17.25">
      <c r="A29" s="88"/>
      <c r="B29" s="23"/>
      <c r="C29" s="19" t="s">
        <v>59</v>
      </c>
      <c r="D29" s="89"/>
      <c r="E29" s="89"/>
      <c r="F29" s="89"/>
    </row>
    <row r="30" spans="1:6" ht="17.25">
      <c r="A30" s="114" t="s">
        <v>48</v>
      </c>
      <c r="B30" s="115"/>
      <c r="C30" s="116"/>
      <c r="D30" s="89"/>
      <c r="E30" s="89"/>
      <c r="F30" s="89"/>
    </row>
    <row r="31" spans="1:6" ht="17.25">
      <c r="A31" s="25"/>
      <c r="B31" s="117">
        <v>12024</v>
      </c>
      <c r="C31" s="13" t="s">
        <v>49</v>
      </c>
      <c r="D31" s="90">
        <v>15844</v>
      </c>
      <c r="E31" s="90">
        <v>15844</v>
      </c>
      <c r="F31" s="90">
        <v>15844</v>
      </c>
    </row>
    <row r="32" spans="1:6" ht="103.5">
      <c r="A32" s="20"/>
      <c r="B32" s="118"/>
      <c r="C32" s="19" t="s">
        <v>60</v>
      </c>
      <c r="D32" s="89"/>
      <c r="E32" s="89"/>
      <c r="F32" s="89"/>
    </row>
    <row r="33" spans="1:6" ht="17.25">
      <c r="A33" s="20"/>
      <c r="B33" s="118"/>
      <c r="C33" s="13" t="s">
        <v>50</v>
      </c>
      <c r="D33" s="89"/>
      <c r="E33" s="89"/>
      <c r="F33" s="89"/>
    </row>
    <row r="34" spans="1:6" ht="103.5">
      <c r="A34" s="20"/>
      <c r="B34" s="118"/>
      <c r="C34" s="19" t="s">
        <v>60</v>
      </c>
      <c r="D34" s="89"/>
      <c r="E34" s="89"/>
      <c r="F34" s="89"/>
    </row>
    <row r="35" spans="1:6" ht="17.25">
      <c r="A35" s="20"/>
      <c r="B35" s="118"/>
      <c r="C35" s="13" t="s">
        <v>51</v>
      </c>
      <c r="D35" s="89"/>
      <c r="E35" s="89"/>
      <c r="F35" s="89"/>
    </row>
    <row r="36" spans="1:6" ht="17.25">
      <c r="A36" s="23"/>
      <c r="B36" s="119"/>
      <c r="C36" s="13" t="s">
        <v>52</v>
      </c>
      <c r="D36" s="89"/>
      <c r="E36" s="89"/>
      <c r="F36" s="89"/>
    </row>
  </sheetData>
  <mergeCells count="10">
    <mergeCell ref="A30:C30"/>
    <mergeCell ref="B31:B36"/>
    <mergeCell ref="C2:F2"/>
    <mergeCell ref="C3:F3"/>
    <mergeCell ref="A7:B7"/>
    <mergeCell ref="A17:C17"/>
    <mergeCell ref="A5:F5"/>
    <mergeCell ref="C7:C8"/>
    <mergeCell ref="E6:F6"/>
    <mergeCell ref="D7:F7"/>
  </mergeCells>
  <conditionalFormatting sqref="A17:A23">
    <cfRule type="expression" dxfId="7" priority="25" stopIfTrue="1">
      <formula>#REF!=1</formula>
    </cfRule>
  </conditionalFormatting>
  <conditionalFormatting sqref="C14 C12 C16">
    <cfRule type="expression" dxfId="6" priority="24" stopIfTrue="1">
      <formula>#REF!=1</formula>
    </cfRule>
  </conditionalFormatting>
  <conditionalFormatting sqref="C27 C25 C29">
    <cfRule type="expression" dxfId="5" priority="3" stopIfTrue="1">
      <formula>#REF!=1</formula>
    </cfRule>
  </conditionalFormatting>
  <conditionalFormatting sqref="C32">
    <cfRule type="expression" dxfId="4" priority="2" stopIfTrue="1">
      <formula>#REF!=1</formula>
    </cfRule>
  </conditionalFormatting>
  <conditionalFormatting sqref="C34">
    <cfRule type="expression" dxfId="3" priority="1" stopIfTrue="1">
      <formula>#REF!=1</formula>
    </cfRule>
  </conditionalFormatting>
  <printOptions horizontalCentered="1" verticalCentered="1"/>
  <pageMargins left="0" right="0" top="0" bottom="0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view="pageBreakPreview" topLeftCell="A25" zoomScaleNormal="100" zoomScaleSheetLayoutView="100" workbookViewId="0">
      <selection activeCell="J8" sqref="J8"/>
    </sheetView>
  </sheetViews>
  <sheetFormatPr defaultRowHeight="17.25"/>
  <cols>
    <col min="1" max="1" width="7.5703125" style="4" customWidth="1"/>
    <col min="2" max="2" width="8.28515625" style="4" customWidth="1"/>
    <col min="3" max="3" width="7.85546875" style="4" customWidth="1"/>
    <col min="4" max="4" width="11.140625" style="4" customWidth="1"/>
    <col min="5" max="5" width="13.42578125" style="4" customWidth="1"/>
    <col min="6" max="6" width="59.42578125" style="4" customWidth="1"/>
    <col min="7" max="8" width="21.42578125" style="4" customWidth="1"/>
    <col min="9" max="9" width="24" style="8" customWidth="1"/>
    <col min="10" max="10" width="18.42578125" style="3" customWidth="1"/>
    <col min="11" max="11" width="18.85546875" style="4" bestFit="1" customWidth="1"/>
    <col min="12" max="12" width="16.140625" style="4" bestFit="1" customWidth="1"/>
    <col min="13" max="13" width="12.85546875" style="4" bestFit="1" customWidth="1"/>
    <col min="14" max="14" width="14.28515625" style="4" bestFit="1" customWidth="1"/>
    <col min="15" max="15" width="10.85546875" style="4" bestFit="1" customWidth="1"/>
    <col min="16" max="16384" width="9.140625" style="4"/>
  </cols>
  <sheetData>
    <row r="1" spans="1:11">
      <c r="I1" s="8" t="s">
        <v>68</v>
      </c>
    </row>
    <row r="2" spans="1:11">
      <c r="A2" s="10" t="s">
        <v>0</v>
      </c>
      <c r="D2" s="10" t="s">
        <v>0</v>
      </c>
      <c r="F2" s="120" t="s">
        <v>37</v>
      </c>
      <c r="G2" s="120"/>
      <c r="H2" s="120"/>
      <c r="I2" s="120"/>
    </row>
    <row r="3" spans="1:11">
      <c r="F3" s="120" t="s">
        <v>1</v>
      </c>
      <c r="G3" s="120"/>
      <c r="H3" s="120"/>
      <c r="I3" s="120"/>
    </row>
    <row r="4" spans="1:11">
      <c r="F4" s="12"/>
      <c r="G4" s="12"/>
      <c r="H4" s="12"/>
    </row>
    <row r="5" spans="1:11" ht="39" customHeight="1">
      <c r="A5" s="123" t="s">
        <v>73</v>
      </c>
      <c r="B5" s="123"/>
      <c r="C5" s="123"/>
      <c r="D5" s="123"/>
      <c r="E5" s="123"/>
      <c r="F5" s="123"/>
      <c r="G5" s="123"/>
      <c r="H5" s="123"/>
      <c r="I5" s="123"/>
    </row>
    <row r="6" spans="1:11">
      <c r="I6" s="16" t="s">
        <v>27</v>
      </c>
    </row>
    <row r="7" spans="1:11" ht="48" customHeight="1">
      <c r="A7" s="128" t="s">
        <v>10</v>
      </c>
      <c r="B7" s="128"/>
      <c r="C7" s="128"/>
      <c r="D7" s="128" t="s">
        <v>2</v>
      </c>
      <c r="E7" s="128"/>
      <c r="F7" s="128" t="s">
        <v>8</v>
      </c>
      <c r="G7" s="129" t="s">
        <v>26</v>
      </c>
      <c r="H7" s="130"/>
      <c r="I7" s="130"/>
      <c r="K7" s="2"/>
    </row>
    <row r="8" spans="1:11" ht="72.75" customHeight="1">
      <c r="A8" s="36" t="s">
        <v>3</v>
      </c>
      <c r="B8" s="36" t="s">
        <v>4</v>
      </c>
      <c r="C8" s="36" t="s">
        <v>5</v>
      </c>
      <c r="D8" s="36" t="s">
        <v>6</v>
      </c>
      <c r="E8" s="36" t="s">
        <v>7</v>
      </c>
      <c r="F8" s="128"/>
      <c r="G8" s="37" t="s">
        <v>38</v>
      </c>
      <c r="H8" s="37" t="s">
        <v>39</v>
      </c>
      <c r="I8" s="38" t="s">
        <v>40</v>
      </c>
    </row>
    <row r="9" spans="1:11">
      <c r="A9" s="39"/>
      <c r="B9" s="39"/>
      <c r="C9" s="39"/>
      <c r="D9" s="39"/>
      <c r="E9" s="39"/>
      <c r="F9" s="41" t="s">
        <v>21</v>
      </c>
      <c r="G9" s="51">
        <f t="shared" ref="G9" si="0">G11</f>
        <v>0</v>
      </c>
      <c r="H9" s="51">
        <f t="shared" ref="H9:I9" si="1">H11</f>
        <v>0</v>
      </c>
      <c r="I9" s="51">
        <f t="shared" si="1"/>
        <v>0</v>
      </c>
      <c r="J9" s="5"/>
    </row>
    <row r="10" spans="1:11">
      <c r="A10" s="39"/>
      <c r="B10" s="39"/>
      <c r="C10" s="39"/>
      <c r="D10" s="39"/>
      <c r="E10" s="39"/>
      <c r="F10" s="39" t="s">
        <v>20</v>
      </c>
      <c r="G10" s="40"/>
      <c r="H10" s="40"/>
      <c r="I10" s="40"/>
      <c r="J10" s="5"/>
    </row>
    <row r="11" spans="1:11">
      <c r="A11" s="41">
        <v>10</v>
      </c>
      <c r="B11" s="39"/>
      <c r="C11" s="39"/>
      <c r="D11" s="39"/>
      <c r="E11" s="39"/>
      <c r="F11" s="41" t="s">
        <v>22</v>
      </c>
      <c r="G11" s="42">
        <f>G13+G30</f>
        <v>0</v>
      </c>
      <c r="H11" s="42">
        <f t="shared" ref="H11:I11" si="2">H13+H30</f>
        <v>0</v>
      </c>
      <c r="I11" s="42">
        <f t="shared" si="2"/>
        <v>0</v>
      </c>
    </row>
    <row r="12" spans="1:11">
      <c r="A12" s="39"/>
      <c r="B12" s="39"/>
      <c r="C12" s="39"/>
      <c r="D12" s="39"/>
      <c r="E12" s="39"/>
      <c r="F12" s="39" t="s">
        <v>20</v>
      </c>
      <c r="G12" s="43"/>
      <c r="H12" s="43"/>
      <c r="I12" s="43"/>
    </row>
    <row r="13" spans="1:11">
      <c r="A13" s="44"/>
      <c r="B13" s="35">
        <v>4</v>
      </c>
      <c r="C13" s="14"/>
      <c r="D13" s="14"/>
      <c r="E13" s="14"/>
      <c r="F13" s="112" t="s">
        <v>83</v>
      </c>
      <c r="G13" s="42">
        <f t="shared" ref="G13" si="3">G15</f>
        <v>-15844</v>
      </c>
      <c r="H13" s="42">
        <f t="shared" ref="H13:I13" si="4">H15</f>
        <v>-15844</v>
      </c>
      <c r="I13" s="42">
        <f t="shared" si="4"/>
        <v>-15844</v>
      </c>
    </row>
    <row r="14" spans="1:11">
      <c r="A14" s="44"/>
      <c r="B14" s="14"/>
      <c r="C14" s="14"/>
      <c r="D14" s="14"/>
      <c r="E14" s="14"/>
      <c r="F14" s="14" t="s">
        <v>20</v>
      </c>
      <c r="G14" s="43"/>
      <c r="H14" s="43"/>
      <c r="I14" s="43"/>
    </row>
    <row r="15" spans="1:11">
      <c r="A15" s="44"/>
      <c r="B15" s="14"/>
      <c r="C15" s="35" t="s">
        <v>53</v>
      </c>
      <c r="D15" s="14"/>
      <c r="E15" s="14"/>
      <c r="F15" s="112" t="s">
        <v>83</v>
      </c>
      <c r="G15" s="42">
        <f>+G17</f>
        <v>-15844</v>
      </c>
      <c r="H15" s="42">
        <f t="shared" ref="H15:I15" si="5">+H17</f>
        <v>-15844</v>
      </c>
      <c r="I15" s="42">
        <f t="shared" si="5"/>
        <v>-15844</v>
      </c>
    </row>
    <row r="16" spans="1:11" s="84" customFormat="1">
      <c r="A16" s="81"/>
      <c r="B16" s="82"/>
      <c r="C16" s="82"/>
      <c r="D16" s="82"/>
      <c r="E16" s="82"/>
      <c r="F16" s="82" t="s">
        <v>20</v>
      </c>
      <c r="G16" s="79"/>
      <c r="H16" s="79"/>
      <c r="I16" s="79"/>
      <c r="J16" s="83"/>
    </row>
    <row r="17" spans="1:12" s="84" customFormat="1" ht="33.75" customHeight="1">
      <c r="A17" s="81"/>
      <c r="B17" s="82"/>
      <c r="C17" s="82"/>
      <c r="D17" s="82"/>
      <c r="E17" s="82"/>
      <c r="F17" s="85" t="s">
        <v>56</v>
      </c>
      <c r="G17" s="79">
        <f>+G19</f>
        <v>-15844</v>
      </c>
      <c r="H17" s="79">
        <f t="shared" ref="H17:I17" si="6">+H19</f>
        <v>-15844</v>
      </c>
      <c r="I17" s="79">
        <f t="shared" si="6"/>
        <v>-15844</v>
      </c>
      <c r="J17" s="83"/>
    </row>
    <row r="18" spans="1:12" s="84" customFormat="1">
      <c r="A18" s="81"/>
      <c r="B18" s="82"/>
      <c r="C18" s="82"/>
      <c r="D18" s="82"/>
      <c r="E18" s="82"/>
      <c r="F18" s="82" t="s">
        <v>20</v>
      </c>
      <c r="G18" s="79"/>
      <c r="H18" s="79"/>
      <c r="I18" s="79"/>
      <c r="J18" s="83"/>
    </row>
    <row r="19" spans="1:12">
      <c r="A19" s="45"/>
      <c r="B19" s="45"/>
      <c r="C19" s="45"/>
      <c r="D19" s="14">
        <v>1068</v>
      </c>
      <c r="E19" s="14"/>
      <c r="F19" s="14" t="str">
        <f>'1'!C12</f>
        <v xml:space="preserve"> Ժողովրդագրական վիճակի բարելավում</v>
      </c>
      <c r="G19" s="40">
        <f>G21</f>
        <v>-15844</v>
      </c>
      <c r="H19" s="40">
        <f t="shared" ref="H19:I19" si="7">H21</f>
        <v>-15844</v>
      </c>
      <c r="I19" s="40">
        <f t="shared" si="7"/>
        <v>-15844</v>
      </c>
      <c r="J19" s="6"/>
      <c r="K19" s="7"/>
      <c r="L19" s="7"/>
    </row>
    <row r="20" spans="1:12">
      <c r="A20" s="45"/>
      <c r="B20" s="45"/>
      <c r="C20" s="45"/>
      <c r="D20" s="14"/>
      <c r="E20" s="14"/>
      <c r="F20" s="14" t="s">
        <v>20</v>
      </c>
      <c r="G20" s="40"/>
      <c r="H20" s="40"/>
      <c r="I20" s="40"/>
      <c r="J20" s="6"/>
      <c r="K20" s="7"/>
      <c r="L20" s="7"/>
    </row>
    <row r="21" spans="1:12" ht="33">
      <c r="A21" s="45"/>
      <c r="B21" s="45"/>
      <c r="C21" s="45"/>
      <c r="D21" s="45"/>
      <c r="E21" s="109">
        <v>12001</v>
      </c>
      <c r="F21" s="109" t="s">
        <v>82</v>
      </c>
      <c r="G21" s="76">
        <f t="shared" ref="G21:I21" si="8">G23</f>
        <v>-15844</v>
      </c>
      <c r="H21" s="76">
        <f t="shared" si="8"/>
        <v>-15844</v>
      </c>
      <c r="I21" s="76">
        <f t="shared" si="8"/>
        <v>-15844</v>
      </c>
      <c r="J21" s="6"/>
      <c r="K21" s="7"/>
      <c r="L21" s="7"/>
    </row>
    <row r="22" spans="1:12">
      <c r="A22" s="45"/>
      <c r="B22" s="45"/>
      <c r="C22" s="45"/>
      <c r="D22" s="45"/>
      <c r="E22" s="109"/>
      <c r="F22" s="109" t="s">
        <v>36</v>
      </c>
      <c r="G22" s="77"/>
      <c r="H22" s="77"/>
      <c r="I22" s="77"/>
      <c r="J22" s="6"/>
      <c r="K22" s="7"/>
      <c r="L22" s="7"/>
    </row>
    <row r="23" spans="1:12" ht="49.5">
      <c r="A23" s="45"/>
      <c r="B23" s="45"/>
      <c r="C23" s="45"/>
      <c r="D23" s="45"/>
      <c r="E23" s="109"/>
      <c r="F23" s="15" t="s">
        <v>33</v>
      </c>
      <c r="G23" s="78">
        <f t="shared" ref="G23:I23" si="9">G25</f>
        <v>-15844</v>
      </c>
      <c r="H23" s="78">
        <f t="shared" si="9"/>
        <v>-15844</v>
      </c>
      <c r="I23" s="78">
        <f t="shared" si="9"/>
        <v>-15844</v>
      </c>
      <c r="J23" s="6"/>
      <c r="K23" s="7"/>
      <c r="L23" s="7"/>
    </row>
    <row r="24" spans="1:12" ht="33">
      <c r="A24" s="45"/>
      <c r="B24" s="45"/>
      <c r="C24" s="45"/>
      <c r="D24" s="45"/>
      <c r="E24" s="109"/>
      <c r="F24" s="109" t="s">
        <v>13</v>
      </c>
      <c r="G24" s="77"/>
      <c r="H24" s="77"/>
      <c r="I24" s="77"/>
      <c r="J24" s="6"/>
      <c r="K24" s="7"/>
      <c r="L24" s="7"/>
    </row>
    <row r="25" spans="1:12">
      <c r="A25" s="45"/>
      <c r="B25" s="45"/>
      <c r="C25" s="45"/>
      <c r="D25" s="45"/>
      <c r="E25" s="109"/>
      <c r="F25" s="109" t="s">
        <v>21</v>
      </c>
      <c r="G25" s="76">
        <f t="shared" ref="G25:I28" si="10">G26</f>
        <v>-15844</v>
      </c>
      <c r="H25" s="76">
        <f t="shared" si="10"/>
        <v>-15844</v>
      </c>
      <c r="I25" s="76">
        <f t="shared" si="10"/>
        <v>-15844</v>
      </c>
      <c r="J25" s="6"/>
      <c r="K25" s="7"/>
      <c r="L25" s="7"/>
    </row>
    <row r="26" spans="1:12">
      <c r="A26" s="45"/>
      <c r="B26" s="45"/>
      <c r="C26" s="45"/>
      <c r="D26" s="45"/>
      <c r="E26" s="109"/>
      <c r="F26" s="109" t="s">
        <v>23</v>
      </c>
      <c r="G26" s="76">
        <f t="shared" si="10"/>
        <v>-15844</v>
      </c>
      <c r="H26" s="76">
        <f t="shared" si="10"/>
        <v>-15844</v>
      </c>
      <c r="I26" s="76">
        <f t="shared" si="10"/>
        <v>-15844</v>
      </c>
      <c r="J26" s="6"/>
      <c r="K26" s="7"/>
      <c r="L26" s="7"/>
    </row>
    <row r="27" spans="1:12">
      <c r="A27" s="45"/>
      <c r="B27" s="45"/>
      <c r="C27" s="45"/>
      <c r="D27" s="45"/>
      <c r="E27" s="109"/>
      <c r="F27" s="109" t="s">
        <v>32</v>
      </c>
      <c r="G27" s="76">
        <f t="shared" si="10"/>
        <v>-15844</v>
      </c>
      <c r="H27" s="76">
        <f t="shared" si="10"/>
        <v>-15844</v>
      </c>
      <c r="I27" s="76">
        <f t="shared" si="10"/>
        <v>-15844</v>
      </c>
      <c r="J27" s="6"/>
      <c r="K27" s="7"/>
      <c r="L27" s="7"/>
    </row>
    <row r="28" spans="1:12" ht="33">
      <c r="A28" s="45"/>
      <c r="B28" s="45"/>
      <c r="C28" s="45"/>
      <c r="D28" s="45"/>
      <c r="E28" s="109"/>
      <c r="F28" s="109" t="s">
        <v>66</v>
      </c>
      <c r="G28" s="76">
        <f t="shared" si="10"/>
        <v>-15844</v>
      </c>
      <c r="H28" s="76">
        <f t="shared" si="10"/>
        <v>-15844</v>
      </c>
      <c r="I28" s="76">
        <f t="shared" si="10"/>
        <v>-15844</v>
      </c>
      <c r="J28" s="6"/>
      <c r="K28" s="7"/>
      <c r="L28" s="7"/>
    </row>
    <row r="29" spans="1:12">
      <c r="A29" s="45"/>
      <c r="B29" s="45"/>
      <c r="C29" s="45"/>
      <c r="D29" s="45"/>
      <c r="E29" s="109"/>
      <c r="F29" s="109" t="s">
        <v>84</v>
      </c>
      <c r="G29" s="76">
        <f>SUM('1'!D18)</f>
        <v>-15844</v>
      </c>
      <c r="H29" s="76">
        <f>SUM('1'!E18)</f>
        <v>-15844</v>
      </c>
      <c r="I29" s="76">
        <f>SUM('1'!F18)</f>
        <v>-15844</v>
      </c>
      <c r="J29" s="6"/>
      <c r="K29" s="7"/>
      <c r="L29" s="7"/>
    </row>
    <row r="30" spans="1:12" ht="34.5">
      <c r="A30" s="13"/>
      <c r="B30" s="91" t="s">
        <v>61</v>
      </c>
      <c r="C30" s="13"/>
      <c r="D30" s="13"/>
      <c r="E30" s="13"/>
      <c r="F30" s="19" t="s">
        <v>62</v>
      </c>
      <c r="G30" s="90">
        <f>G32</f>
        <v>15844</v>
      </c>
      <c r="H30" s="90">
        <f t="shared" ref="H30:I30" si="11">H32</f>
        <v>15844</v>
      </c>
      <c r="I30" s="90">
        <f t="shared" si="11"/>
        <v>15844</v>
      </c>
    </row>
    <row r="31" spans="1:12">
      <c r="A31" s="13"/>
      <c r="B31" s="13"/>
      <c r="C31" s="13"/>
      <c r="D31" s="13"/>
      <c r="E31" s="13"/>
      <c r="F31" s="92" t="s">
        <v>20</v>
      </c>
      <c r="G31" s="90"/>
      <c r="H31" s="90"/>
      <c r="I31" s="90"/>
    </row>
    <row r="32" spans="1:12" ht="51.75">
      <c r="A32" s="13"/>
      <c r="B32" s="13"/>
      <c r="C32" s="91" t="s">
        <v>63</v>
      </c>
      <c r="D32" s="13"/>
      <c r="E32" s="13"/>
      <c r="F32" s="13" t="s">
        <v>64</v>
      </c>
      <c r="G32" s="90">
        <f>G34</f>
        <v>15844</v>
      </c>
      <c r="H32" s="90">
        <f t="shared" ref="H32:I32" si="12">H34</f>
        <v>15844</v>
      </c>
      <c r="I32" s="90">
        <f t="shared" si="12"/>
        <v>15844</v>
      </c>
    </row>
    <row r="33" spans="1:9">
      <c r="A33" s="13"/>
      <c r="B33" s="13"/>
      <c r="C33" s="13"/>
      <c r="D33" s="13"/>
      <c r="E33" s="13"/>
      <c r="F33" s="13" t="s">
        <v>20</v>
      </c>
      <c r="G33" s="90"/>
      <c r="H33" s="90"/>
      <c r="I33" s="90"/>
    </row>
    <row r="34" spans="1:9" ht="34.5">
      <c r="A34" s="93"/>
      <c r="B34" s="93"/>
      <c r="C34" s="93"/>
      <c r="D34" s="93"/>
      <c r="E34" s="93"/>
      <c r="F34" s="19" t="s">
        <v>28</v>
      </c>
      <c r="G34" s="90">
        <f>G36</f>
        <v>15844</v>
      </c>
      <c r="H34" s="90">
        <f t="shared" ref="H34:I34" si="13">H36</f>
        <v>15844</v>
      </c>
      <c r="I34" s="90">
        <f t="shared" si="13"/>
        <v>15844</v>
      </c>
    </row>
    <row r="35" spans="1:9">
      <c r="A35" s="93"/>
      <c r="B35" s="93"/>
      <c r="C35" s="93"/>
      <c r="D35" s="93"/>
      <c r="E35" s="93"/>
      <c r="F35" s="13" t="s">
        <v>20</v>
      </c>
      <c r="G35" s="90"/>
      <c r="H35" s="90"/>
      <c r="I35" s="90"/>
    </row>
    <row r="36" spans="1:9">
      <c r="A36" s="93"/>
      <c r="B36" s="93"/>
      <c r="C36" s="93"/>
      <c r="D36" s="93">
        <v>1205</v>
      </c>
      <c r="E36" s="93"/>
      <c r="F36" s="93" t="s">
        <v>65</v>
      </c>
      <c r="G36" s="90">
        <f>G38</f>
        <v>15844</v>
      </c>
      <c r="H36" s="90">
        <f t="shared" ref="H36:I36" si="14">H38</f>
        <v>15844</v>
      </c>
      <c r="I36" s="90">
        <f t="shared" si="14"/>
        <v>15844</v>
      </c>
    </row>
    <row r="37" spans="1:9">
      <c r="A37" s="13"/>
      <c r="B37" s="13"/>
      <c r="C37" s="13"/>
      <c r="D37" s="13"/>
      <c r="E37" s="13"/>
      <c r="F37" s="13" t="s">
        <v>20</v>
      </c>
      <c r="G37" s="90"/>
      <c r="H37" s="90"/>
      <c r="I37" s="90"/>
    </row>
    <row r="38" spans="1:9" ht="120.75">
      <c r="A38" s="13"/>
      <c r="B38" s="13"/>
      <c r="C38" s="13"/>
      <c r="D38" s="13"/>
      <c r="E38" s="13">
        <v>12024</v>
      </c>
      <c r="F38" s="19" t="str">
        <f>'1'!C32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G38" s="90">
        <f>G40</f>
        <v>15844</v>
      </c>
      <c r="H38" s="90">
        <f t="shared" ref="H38:I38" si="15">H40</f>
        <v>15844</v>
      </c>
      <c r="I38" s="90">
        <f t="shared" si="15"/>
        <v>15844</v>
      </c>
    </row>
    <row r="39" spans="1:9">
      <c r="A39" s="13"/>
      <c r="B39" s="13"/>
      <c r="C39" s="13"/>
      <c r="D39" s="13"/>
      <c r="E39" s="13"/>
      <c r="F39" s="13" t="s">
        <v>36</v>
      </c>
      <c r="G39" s="90"/>
      <c r="H39" s="90"/>
      <c r="I39" s="90"/>
    </row>
    <row r="40" spans="1:9" ht="51.75">
      <c r="A40" s="13"/>
      <c r="B40" s="13"/>
      <c r="C40" s="13"/>
      <c r="D40" s="13"/>
      <c r="E40" s="13"/>
      <c r="F40" s="13" t="s">
        <v>33</v>
      </c>
      <c r="G40" s="90">
        <f>G42</f>
        <v>15844</v>
      </c>
      <c r="H40" s="90">
        <f t="shared" ref="H40:I40" si="16">H42</f>
        <v>15844</v>
      </c>
      <c r="I40" s="90">
        <f t="shared" si="16"/>
        <v>15844</v>
      </c>
    </row>
    <row r="41" spans="1:9" ht="34.5">
      <c r="A41" s="13"/>
      <c r="B41" s="13"/>
      <c r="C41" s="13"/>
      <c r="D41" s="13"/>
      <c r="E41" s="13"/>
      <c r="F41" s="13" t="s">
        <v>13</v>
      </c>
      <c r="G41" s="90"/>
      <c r="H41" s="90"/>
      <c r="I41" s="90"/>
    </row>
    <row r="42" spans="1:9">
      <c r="A42" s="13"/>
      <c r="B42" s="13"/>
      <c r="C42" s="13"/>
      <c r="D42" s="13"/>
      <c r="E42" s="13"/>
      <c r="F42" s="13" t="s">
        <v>21</v>
      </c>
      <c r="G42" s="90">
        <f>G43</f>
        <v>15844</v>
      </c>
      <c r="H42" s="90">
        <f t="shared" ref="H42:I45" si="17">H43</f>
        <v>15844</v>
      </c>
      <c r="I42" s="90">
        <f t="shared" si="17"/>
        <v>15844</v>
      </c>
    </row>
    <row r="43" spans="1:9">
      <c r="A43" s="13"/>
      <c r="B43" s="13"/>
      <c r="C43" s="13"/>
      <c r="D43" s="13"/>
      <c r="E43" s="13"/>
      <c r="F43" s="13" t="s">
        <v>23</v>
      </c>
      <c r="G43" s="90">
        <f>G44</f>
        <v>15844</v>
      </c>
      <c r="H43" s="90">
        <f t="shared" si="17"/>
        <v>15844</v>
      </c>
      <c r="I43" s="90">
        <f t="shared" si="17"/>
        <v>15844</v>
      </c>
    </row>
    <row r="44" spans="1:9" ht="34.5">
      <c r="A44" s="13"/>
      <c r="B44" s="13"/>
      <c r="C44" s="13"/>
      <c r="D44" s="13"/>
      <c r="E44" s="13"/>
      <c r="F44" s="13" t="s">
        <v>32</v>
      </c>
      <c r="G44" s="90">
        <f>G45</f>
        <v>15844</v>
      </c>
      <c r="H44" s="90">
        <f t="shared" si="17"/>
        <v>15844</v>
      </c>
      <c r="I44" s="90">
        <f t="shared" si="17"/>
        <v>15844</v>
      </c>
    </row>
    <row r="45" spans="1:9" ht="34.5">
      <c r="A45" s="13"/>
      <c r="B45" s="13"/>
      <c r="C45" s="13"/>
      <c r="D45" s="13"/>
      <c r="E45" s="13"/>
      <c r="F45" s="13" t="s">
        <v>66</v>
      </c>
      <c r="G45" s="90">
        <f>G46</f>
        <v>15844</v>
      </c>
      <c r="H45" s="90">
        <f t="shared" si="17"/>
        <v>15844</v>
      </c>
      <c r="I45" s="90">
        <f t="shared" si="17"/>
        <v>15844</v>
      </c>
    </row>
    <row r="46" spans="1:9">
      <c r="A46" s="13"/>
      <c r="B46" s="13"/>
      <c r="C46" s="13"/>
      <c r="D46" s="13"/>
      <c r="E46" s="13"/>
      <c r="F46" s="13" t="s">
        <v>67</v>
      </c>
      <c r="G46" s="90">
        <f>'1'!D31</f>
        <v>15844</v>
      </c>
      <c r="H46" s="90">
        <f>'1'!E31</f>
        <v>15844</v>
      </c>
      <c r="I46" s="90">
        <f>'1'!F31</f>
        <v>15844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conditionalFormatting sqref="F36">
    <cfRule type="expression" dxfId="2" priority="1" stopIfTrue="1">
      <formula>#REF!=1</formula>
    </cfRule>
  </conditionalFormatting>
  <pageMargins left="0.45" right="0" top="0.25" bottom="0.2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topLeftCell="A7" zoomScaleNormal="100" zoomScaleSheetLayoutView="100" workbookViewId="0">
      <selection activeCell="A18" sqref="A18:B23"/>
    </sheetView>
  </sheetViews>
  <sheetFormatPr defaultRowHeight="17.25"/>
  <cols>
    <col min="1" max="1" width="50.42578125" style="60" customWidth="1"/>
    <col min="2" max="2" width="64.140625" style="60" customWidth="1"/>
    <col min="3" max="3" width="18" style="4" customWidth="1"/>
    <col min="4" max="4" width="19.140625" style="4" customWidth="1"/>
    <col min="5" max="5" width="18.28515625" style="4" customWidth="1"/>
    <col min="6" max="6" width="17.5703125" style="4" customWidth="1"/>
    <col min="7" max="7" width="10.5703125" style="4" bestFit="1" customWidth="1"/>
    <col min="8" max="16384" width="9.140625" style="4"/>
  </cols>
  <sheetData>
    <row r="1" spans="1:6">
      <c r="A1" s="59"/>
      <c r="B1" s="59"/>
      <c r="E1" s="8" t="s">
        <v>29</v>
      </c>
    </row>
    <row r="2" spans="1:6">
      <c r="A2" s="59"/>
      <c r="C2" s="132" t="s">
        <v>37</v>
      </c>
      <c r="D2" s="132"/>
      <c r="E2" s="132"/>
      <c r="F2" s="56"/>
    </row>
    <row r="3" spans="1:6">
      <c r="A3" s="59"/>
      <c r="C3" s="132" t="s">
        <v>1</v>
      </c>
      <c r="D3" s="132"/>
      <c r="E3" s="132"/>
      <c r="F3" s="56"/>
    </row>
    <row r="4" spans="1:6">
      <c r="A4" s="133"/>
      <c r="B4" s="133"/>
    </row>
    <row r="5" spans="1:6" ht="39" customHeight="1">
      <c r="A5" s="134" t="s">
        <v>74</v>
      </c>
      <c r="B5" s="134"/>
      <c r="C5" s="134"/>
      <c r="D5" s="134"/>
    </row>
    <row r="6" spans="1:6">
      <c r="A6" s="61"/>
      <c r="B6" s="61"/>
      <c r="E6" s="46"/>
    </row>
    <row r="7" spans="1:6" ht="17.25" customHeight="1">
      <c r="A7" s="62" t="s">
        <v>31</v>
      </c>
      <c r="B7" s="62"/>
    </row>
    <row r="8" spans="1:6">
      <c r="A8" s="9"/>
      <c r="B8" s="63"/>
    </row>
    <row r="9" spans="1:6">
      <c r="A9" s="135" t="s">
        <v>43</v>
      </c>
      <c r="B9" s="135"/>
    </row>
    <row r="10" spans="1:6">
      <c r="A10" s="66"/>
      <c r="B10" s="66"/>
    </row>
    <row r="11" spans="1:6">
      <c r="A11" s="35" t="s">
        <v>24</v>
      </c>
      <c r="B11" s="64" t="s">
        <v>25</v>
      </c>
    </row>
    <row r="12" spans="1:6">
      <c r="A12" s="58">
        <v>1068</v>
      </c>
      <c r="B12" s="65" t="str">
        <f>'2'!F19</f>
        <v xml:space="preserve"> Ժողովրդագրական վիճակի բարելավում</v>
      </c>
    </row>
    <row r="13" spans="1:6">
      <c r="A13" s="131" t="s">
        <v>34</v>
      </c>
      <c r="B13" s="131"/>
    </row>
    <row r="14" spans="1:6">
      <c r="A14" s="66"/>
      <c r="B14" s="66"/>
    </row>
    <row r="15" spans="1:6">
      <c r="A15" s="66"/>
      <c r="B15" s="66"/>
    </row>
    <row r="16" spans="1:6">
      <c r="A16" s="66"/>
      <c r="B16" s="66"/>
    </row>
    <row r="17" spans="1:7">
      <c r="A17" s="67"/>
      <c r="B17" s="67"/>
    </row>
    <row r="18" spans="1:7" ht="53.25" customHeight="1">
      <c r="A18" s="57" t="s">
        <v>18</v>
      </c>
      <c r="B18" s="113" t="s">
        <v>85</v>
      </c>
      <c r="C18" s="114" t="s">
        <v>71</v>
      </c>
      <c r="D18" s="115"/>
      <c r="E18" s="116"/>
    </row>
    <row r="19" spans="1:7" ht="34.5">
      <c r="A19" s="57" t="s">
        <v>14</v>
      </c>
      <c r="B19" s="113" t="s">
        <v>86</v>
      </c>
      <c r="C19" s="49" t="s">
        <v>41</v>
      </c>
      <c r="D19" s="49" t="s">
        <v>42</v>
      </c>
      <c r="E19" s="49" t="s">
        <v>30</v>
      </c>
    </row>
    <row r="20" spans="1:7" ht="33.75" customHeight="1">
      <c r="A20" s="57" t="s">
        <v>15</v>
      </c>
      <c r="B20" s="113" t="s">
        <v>87</v>
      </c>
      <c r="C20" s="139"/>
      <c r="D20" s="139"/>
      <c r="E20" s="139"/>
    </row>
    <row r="21" spans="1:7" ht="34.5">
      <c r="A21" s="57" t="s">
        <v>16</v>
      </c>
      <c r="B21" s="113" t="s">
        <v>87</v>
      </c>
      <c r="C21" s="140"/>
      <c r="D21" s="140"/>
      <c r="E21" s="140"/>
    </row>
    <row r="22" spans="1:7">
      <c r="A22" s="57" t="s">
        <v>12</v>
      </c>
      <c r="B22" s="113" t="s">
        <v>11</v>
      </c>
      <c r="C22" s="140"/>
      <c r="D22" s="140"/>
      <c r="E22" s="140"/>
    </row>
    <row r="23" spans="1:7" ht="51.75">
      <c r="A23" s="57" t="s">
        <v>9</v>
      </c>
      <c r="B23" s="113" t="s">
        <v>88</v>
      </c>
      <c r="C23" s="141"/>
      <c r="D23" s="141"/>
      <c r="E23" s="141"/>
    </row>
    <row r="24" spans="1:7">
      <c r="A24" s="143" t="s">
        <v>19</v>
      </c>
      <c r="B24" s="143"/>
      <c r="C24" s="48"/>
      <c r="D24" s="48"/>
      <c r="E24" s="48"/>
    </row>
    <row r="25" spans="1:7" ht="21" customHeight="1">
      <c r="A25" s="142" t="s">
        <v>17</v>
      </c>
      <c r="B25" s="142"/>
      <c r="C25" s="54">
        <f>SUM('1'!D18)</f>
        <v>-15844</v>
      </c>
      <c r="D25" s="54">
        <f>SUM('1'!E18)</f>
        <v>-15844</v>
      </c>
      <c r="E25" s="54">
        <f>SUM('1'!F18)</f>
        <v>-15844</v>
      </c>
      <c r="F25" s="69"/>
    </row>
    <row r="26" spans="1:7">
      <c r="A26" s="68"/>
      <c r="B26" s="68"/>
      <c r="C26" s="55"/>
      <c r="D26" s="55"/>
      <c r="E26" s="55"/>
    </row>
    <row r="27" spans="1:7">
      <c r="C27" s="53"/>
      <c r="D27" s="53"/>
      <c r="E27" s="53"/>
      <c r="G27" s="80"/>
    </row>
    <row r="28" spans="1:7">
      <c r="A28" s="95" t="s">
        <v>24</v>
      </c>
      <c r="B28" s="95" t="s">
        <v>25</v>
      </c>
      <c r="C28" s="8"/>
    </row>
    <row r="29" spans="1:7">
      <c r="A29" s="96">
        <v>1205</v>
      </c>
      <c r="B29" s="19" t="s">
        <v>57</v>
      </c>
      <c r="C29" s="8"/>
    </row>
    <row r="30" spans="1:7">
      <c r="A30" s="97" t="s">
        <v>34</v>
      </c>
      <c r="B30" s="98"/>
      <c r="C30" s="8"/>
    </row>
    <row r="31" spans="1:7">
      <c r="A31" s="99"/>
      <c r="B31" s="99"/>
      <c r="C31" s="8"/>
    </row>
    <row r="32" spans="1:7" ht="39.75" customHeight="1">
      <c r="A32" s="13" t="s">
        <v>18</v>
      </c>
      <c r="B32" s="13">
        <v>1205</v>
      </c>
      <c r="C32" s="138" t="s">
        <v>69</v>
      </c>
      <c r="D32" s="138"/>
      <c r="E32" s="138"/>
    </row>
    <row r="33" spans="1:7" ht="34.5">
      <c r="A33" s="13" t="s">
        <v>14</v>
      </c>
      <c r="B33" s="13">
        <v>12024</v>
      </c>
      <c r="C33" s="49" t="s">
        <v>41</v>
      </c>
      <c r="D33" s="49" t="s">
        <v>42</v>
      </c>
      <c r="E33" s="49" t="s">
        <v>30</v>
      </c>
    </row>
    <row r="34" spans="1:7" ht="103.5">
      <c r="A34" s="13" t="s">
        <v>15</v>
      </c>
      <c r="B34" s="13" t="str">
        <f>'1'!C32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34" s="100"/>
      <c r="D34" s="94"/>
      <c r="E34" s="94"/>
    </row>
    <row r="35" spans="1:7" ht="103.5">
      <c r="A35" s="13" t="s">
        <v>16</v>
      </c>
      <c r="B35" s="13" t="str">
        <f>'1'!C34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35" s="103"/>
      <c r="D35" s="94"/>
      <c r="E35" s="94"/>
    </row>
    <row r="36" spans="1:7">
      <c r="A36" s="13" t="s">
        <v>12</v>
      </c>
      <c r="B36" s="13" t="s">
        <v>11</v>
      </c>
      <c r="C36" s="100"/>
      <c r="D36" s="94"/>
      <c r="E36" s="94"/>
    </row>
    <row r="37" spans="1:7" ht="34.5">
      <c r="A37" s="13" t="s">
        <v>9</v>
      </c>
      <c r="B37" s="13" t="s">
        <v>70</v>
      </c>
      <c r="C37" s="100"/>
      <c r="D37" s="94"/>
      <c r="E37" s="94"/>
    </row>
    <row r="38" spans="1:7">
      <c r="A38" s="114" t="s">
        <v>19</v>
      </c>
      <c r="B38" s="116"/>
      <c r="C38" s="100"/>
      <c r="D38" s="94"/>
      <c r="E38" s="94"/>
    </row>
    <row r="39" spans="1:7">
      <c r="A39" s="106" t="s">
        <v>76</v>
      </c>
      <c r="B39" s="105"/>
      <c r="C39" s="107">
        <v>39</v>
      </c>
      <c r="D39" s="108"/>
      <c r="E39" s="108">
        <v>39</v>
      </c>
    </row>
    <row r="40" spans="1:7" ht="17.25" customHeight="1">
      <c r="A40" s="136" t="s">
        <v>17</v>
      </c>
      <c r="B40" s="137"/>
      <c r="C40" s="104">
        <f>'1'!D31</f>
        <v>15844</v>
      </c>
      <c r="D40" s="104">
        <f>'1'!E31</f>
        <v>15844</v>
      </c>
      <c r="E40" s="104">
        <f>'1'!F31</f>
        <v>15844</v>
      </c>
      <c r="F40" s="101"/>
      <c r="G40" s="102"/>
    </row>
    <row r="41" spans="1:7">
      <c r="A41" s="4"/>
      <c r="B41" s="4"/>
      <c r="C41" s="8"/>
    </row>
  </sheetData>
  <mergeCells count="15">
    <mergeCell ref="A38:B38"/>
    <mergeCell ref="A40:B40"/>
    <mergeCell ref="C32:E32"/>
    <mergeCell ref="C20:C23"/>
    <mergeCell ref="D20:D23"/>
    <mergeCell ref="E20:E23"/>
    <mergeCell ref="A25:B25"/>
    <mergeCell ref="A24:B24"/>
    <mergeCell ref="A13:B13"/>
    <mergeCell ref="C18:E18"/>
    <mergeCell ref="C2:E2"/>
    <mergeCell ref="C3:E3"/>
    <mergeCell ref="A4:B4"/>
    <mergeCell ref="A5:D5"/>
    <mergeCell ref="A9:B9"/>
  </mergeCells>
  <conditionalFormatting sqref="B29">
    <cfRule type="expression" dxfId="1" priority="1" stopIfTrue="1">
      <formula>#REF!=1</formula>
    </cfRule>
  </conditionalFormatting>
  <pageMargins left="0" right="0" top="0" bottom="0" header="0" footer="0"/>
  <pageSetup paperSize="9" scale="73" orientation="landscape" r:id="rId1"/>
  <colBreaks count="2" manualBreakCount="2">
    <brk id="5" max="1048575" man="1"/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16" zoomScaleNormal="100" zoomScaleSheetLayoutView="100" workbookViewId="0">
      <selection activeCell="A16" sqref="A16:B21"/>
    </sheetView>
  </sheetViews>
  <sheetFormatPr defaultRowHeight="17.25"/>
  <cols>
    <col min="1" max="1" width="50.42578125" style="4" customWidth="1"/>
    <col min="2" max="2" width="64.140625" style="4" customWidth="1"/>
    <col min="3" max="3" width="18" style="4" customWidth="1"/>
    <col min="4" max="4" width="19.140625" style="4" customWidth="1"/>
    <col min="5" max="5" width="18.28515625" style="4" customWidth="1"/>
    <col min="6" max="6" width="17.42578125" style="4" customWidth="1"/>
    <col min="7" max="16384" width="9.140625" style="4"/>
  </cols>
  <sheetData>
    <row r="1" spans="1:5">
      <c r="A1" s="47"/>
      <c r="B1" s="47"/>
      <c r="E1" s="8" t="s">
        <v>55</v>
      </c>
    </row>
    <row r="2" spans="1:5">
      <c r="A2" s="47"/>
      <c r="C2" s="132" t="s">
        <v>37</v>
      </c>
      <c r="D2" s="132"/>
      <c r="E2" s="132"/>
    </row>
    <row r="3" spans="1:5">
      <c r="A3" s="47"/>
      <c r="C3" s="132" t="s">
        <v>1</v>
      </c>
      <c r="D3" s="132"/>
      <c r="E3" s="132"/>
    </row>
    <row r="4" spans="1:5">
      <c r="A4" s="146"/>
      <c r="B4" s="146"/>
    </row>
    <row r="5" spans="1:5" ht="39" customHeight="1">
      <c r="A5" s="144" t="s">
        <v>75</v>
      </c>
      <c r="B5" s="144"/>
      <c r="C5" s="144"/>
      <c r="D5" s="144"/>
    </row>
    <row r="6" spans="1:5">
      <c r="A6" s="50"/>
      <c r="B6" s="50"/>
      <c r="E6" s="46"/>
    </row>
    <row r="7" spans="1:5" ht="17.25" customHeight="1">
      <c r="A7" s="52" t="s">
        <v>31</v>
      </c>
      <c r="B7" s="52"/>
    </row>
    <row r="8" spans="1:5">
      <c r="A8" s="9"/>
      <c r="B8" s="9"/>
    </row>
    <row r="9" spans="1:5" ht="17.25" customHeight="1">
      <c r="A9" s="145" t="s">
        <v>54</v>
      </c>
      <c r="B9" s="145"/>
    </row>
    <row r="10" spans="1:5" ht="17.25" customHeight="1">
      <c r="A10" s="66"/>
      <c r="B10" s="66"/>
    </row>
    <row r="11" spans="1:5">
      <c r="A11" s="35" t="s">
        <v>24</v>
      </c>
      <c r="B11" s="64" t="s">
        <v>25</v>
      </c>
    </row>
    <row r="12" spans="1:5">
      <c r="A12" s="72">
        <v>1068</v>
      </c>
      <c r="B12" s="65" t="str">
        <f>'3'!B12</f>
        <v xml:space="preserve"> Ժողովրդագրական վիճակի բարելավում</v>
      </c>
    </row>
    <row r="13" spans="1:5">
      <c r="A13" s="131" t="s">
        <v>34</v>
      </c>
      <c r="B13" s="131"/>
    </row>
    <row r="14" spans="1:5">
      <c r="A14" s="66"/>
      <c r="B14" s="66"/>
    </row>
    <row r="15" spans="1:5">
      <c r="A15" s="73"/>
      <c r="B15" s="73"/>
    </row>
    <row r="16" spans="1:5" ht="57.75" customHeight="1">
      <c r="A16" s="57" t="s">
        <v>18</v>
      </c>
      <c r="B16" s="113" t="s">
        <v>85</v>
      </c>
      <c r="C16" s="114" t="s">
        <v>71</v>
      </c>
      <c r="D16" s="115"/>
      <c r="E16" s="116"/>
    </row>
    <row r="17" spans="1:6" ht="34.5">
      <c r="A17" s="57" t="s">
        <v>14</v>
      </c>
      <c r="B17" s="113" t="s">
        <v>86</v>
      </c>
      <c r="C17" s="49" t="s">
        <v>41</v>
      </c>
      <c r="D17" s="49" t="s">
        <v>42</v>
      </c>
      <c r="E17" s="49" t="s">
        <v>30</v>
      </c>
    </row>
    <row r="18" spans="1:6" ht="33.75" customHeight="1">
      <c r="A18" s="57" t="s">
        <v>15</v>
      </c>
      <c r="B18" s="113" t="s">
        <v>87</v>
      </c>
      <c r="C18" s="139"/>
      <c r="D18" s="139"/>
      <c r="E18" s="139"/>
    </row>
    <row r="19" spans="1:6" ht="34.5">
      <c r="A19" s="57" t="s">
        <v>16</v>
      </c>
      <c r="B19" s="113" t="s">
        <v>87</v>
      </c>
      <c r="C19" s="140"/>
      <c r="D19" s="140"/>
      <c r="E19" s="140"/>
    </row>
    <row r="20" spans="1:6">
      <c r="A20" s="57" t="s">
        <v>12</v>
      </c>
      <c r="B20" s="113" t="s">
        <v>11</v>
      </c>
      <c r="C20" s="140"/>
      <c r="D20" s="140"/>
      <c r="E20" s="140"/>
    </row>
    <row r="21" spans="1:6" ht="51.75">
      <c r="A21" s="57" t="s">
        <v>9</v>
      </c>
      <c r="B21" s="113" t="s">
        <v>88</v>
      </c>
      <c r="C21" s="141"/>
      <c r="D21" s="141"/>
      <c r="E21" s="141"/>
    </row>
    <row r="22" spans="1:6">
      <c r="A22" s="143" t="s">
        <v>19</v>
      </c>
      <c r="B22" s="143"/>
      <c r="C22" s="57"/>
      <c r="D22" s="57"/>
      <c r="E22" s="57"/>
    </row>
    <row r="23" spans="1:6" ht="21" customHeight="1">
      <c r="A23" s="142" t="s">
        <v>17</v>
      </c>
      <c r="B23" s="142"/>
      <c r="C23" s="54">
        <f>SUM('1'!D18)</f>
        <v>-15844</v>
      </c>
      <c r="D23" s="54">
        <f>SUM('1'!E18)</f>
        <v>-15844</v>
      </c>
      <c r="E23" s="54">
        <f>SUM('1'!F18)</f>
        <v>-15844</v>
      </c>
      <c r="F23" s="69"/>
    </row>
    <row r="24" spans="1:6">
      <c r="A24" s="68"/>
      <c r="B24" s="68"/>
      <c r="C24" s="55"/>
      <c r="D24" s="55"/>
      <c r="E24" s="55"/>
    </row>
    <row r="25" spans="1:6">
      <c r="A25" s="60"/>
      <c r="B25" s="60"/>
      <c r="C25" s="53"/>
      <c r="D25" s="53"/>
      <c r="E25" s="53"/>
    </row>
    <row r="26" spans="1:6">
      <c r="A26" s="95" t="s">
        <v>24</v>
      </c>
      <c r="B26" s="95" t="s">
        <v>25</v>
      </c>
      <c r="C26" s="8"/>
    </row>
    <row r="27" spans="1:6">
      <c r="A27" s="96">
        <v>1205</v>
      </c>
      <c r="B27" s="19" t="s">
        <v>57</v>
      </c>
      <c r="C27" s="8"/>
    </row>
    <row r="28" spans="1:6">
      <c r="A28" s="97" t="s">
        <v>34</v>
      </c>
      <c r="B28" s="98"/>
      <c r="C28" s="8"/>
    </row>
    <row r="29" spans="1:6">
      <c r="A29" s="99"/>
      <c r="B29" s="99"/>
      <c r="C29" s="8"/>
    </row>
    <row r="30" spans="1:6" ht="39.75" customHeight="1">
      <c r="A30" s="13" t="s">
        <v>18</v>
      </c>
      <c r="B30" s="13">
        <v>1205</v>
      </c>
      <c r="C30" s="138" t="s">
        <v>69</v>
      </c>
      <c r="D30" s="138"/>
      <c r="E30" s="138"/>
    </row>
    <row r="31" spans="1:6" ht="34.5">
      <c r="A31" s="13" t="s">
        <v>14</v>
      </c>
      <c r="B31" s="13">
        <v>12024</v>
      </c>
      <c r="C31" s="49" t="s">
        <v>41</v>
      </c>
      <c r="D31" s="49" t="s">
        <v>42</v>
      </c>
      <c r="E31" s="49" t="s">
        <v>30</v>
      </c>
    </row>
    <row r="32" spans="1:6" ht="103.5">
      <c r="A32" s="13" t="s">
        <v>15</v>
      </c>
      <c r="B32" s="13" t="str">
        <f>'1'!C32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32" s="100"/>
      <c r="D32" s="94"/>
      <c r="E32" s="94"/>
    </row>
    <row r="33" spans="1:7" ht="103.5">
      <c r="A33" s="13" t="s">
        <v>16</v>
      </c>
      <c r="B33" s="13" t="str">
        <f>'1'!C34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33" s="103"/>
      <c r="D33" s="94"/>
      <c r="E33" s="94"/>
    </row>
    <row r="34" spans="1:7">
      <c r="A34" s="13" t="s">
        <v>12</v>
      </c>
      <c r="B34" s="13" t="s">
        <v>11</v>
      </c>
      <c r="C34" s="100"/>
      <c r="D34" s="94"/>
      <c r="E34" s="94"/>
    </row>
    <row r="35" spans="1:7" ht="34.5">
      <c r="A35" s="13" t="s">
        <v>9</v>
      </c>
      <c r="B35" s="13" t="s">
        <v>70</v>
      </c>
      <c r="C35" s="100"/>
      <c r="D35" s="94"/>
      <c r="E35" s="94"/>
    </row>
    <row r="36" spans="1:7">
      <c r="A36" s="114" t="s">
        <v>19</v>
      </c>
      <c r="B36" s="116"/>
      <c r="C36" s="100"/>
      <c r="D36" s="94"/>
      <c r="E36" s="94"/>
    </row>
    <row r="37" spans="1:7">
      <c r="A37" s="106" t="str">
        <f>'3'!A39</f>
        <v>Շահառուների թիվը</v>
      </c>
      <c r="B37" s="105"/>
      <c r="C37" s="107">
        <f>'3'!C39</f>
        <v>39</v>
      </c>
      <c r="D37" s="107"/>
      <c r="E37" s="107">
        <f>'3'!E39</f>
        <v>39</v>
      </c>
    </row>
    <row r="38" spans="1:7" ht="17.25" customHeight="1">
      <c r="A38" s="136" t="s">
        <v>17</v>
      </c>
      <c r="B38" s="137"/>
      <c r="C38" s="104">
        <f>'1'!D31</f>
        <v>15844</v>
      </c>
      <c r="D38" s="104">
        <f>'1'!E31</f>
        <v>15844</v>
      </c>
      <c r="E38" s="104">
        <f>'1'!F31</f>
        <v>15844</v>
      </c>
      <c r="F38" s="101"/>
      <c r="G38" s="102"/>
    </row>
  </sheetData>
  <mergeCells count="15">
    <mergeCell ref="C30:E30"/>
    <mergeCell ref="A36:B36"/>
    <mergeCell ref="A38:B38"/>
    <mergeCell ref="A23:B23"/>
    <mergeCell ref="C16:E16"/>
    <mergeCell ref="C18:C21"/>
    <mergeCell ref="D18:D21"/>
    <mergeCell ref="E18:E21"/>
    <mergeCell ref="A22:B22"/>
    <mergeCell ref="A13:B13"/>
    <mergeCell ref="C2:E2"/>
    <mergeCell ref="C3:E3"/>
    <mergeCell ref="A5:D5"/>
    <mergeCell ref="A9:B9"/>
    <mergeCell ref="A4:B4"/>
  </mergeCells>
  <conditionalFormatting sqref="B27">
    <cfRule type="expression" dxfId="0" priority="1" stopIfTrue="1">
      <formula>#REF!=1</formula>
    </cfRule>
  </conditionalFormatting>
  <pageMargins left="0.2" right="0" top="0.25" bottom="0.25" header="0.3" footer="0.3"/>
  <pageSetup paperSize="9" scale="5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</vt:lpstr>
      <vt:lpstr>2</vt:lpstr>
      <vt:lpstr>3</vt:lpstr>
      <vt:lpstr>4</vt:lpstr>
      <vt:lpstr>'2'!Print_Area</vt:lpstr>
      <vt:lpstr>'3'!Print_Area</vt:lpstr>
      <vt:lpstr>'4'!Print_Area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https://mul2.gov.am/tasks/988657/oneclick/Havelvac -12.06.2024.xlsx?token=99d1ffe56921436e52c84e1af995265b</cp:keywords>
  <cp:lastModifiedBy>Merri Saribekyan</cp:lastModifiedBy>
  <cp:lastPrinted>2024-06-13T04:53:22Z</cp:lastPrinted>
  <dcterms:created xsi:type="dcterms:W3CDTF">2003-05-20T07:22:10Z</dcterms:created>
  <dcterms:modified xsi:type="dcterms:W3CDTF">2024-06-13T05:09:53Z</dcterms:modified>
</cp:coreProperties>
</file>