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Սպորտի կառավարման հիմնադրամ\ՈՐՈՇՄԱՆ ՆԱԽԱԳԻԾ\Որոշման նախագիծ՝ ի լրումն_Կառավարություն\"/>
    </mc:Choice>
  </mc:AlternateContent>
  <bookViews>
    <workbookView xWindow="0" yWindow="0" windowWidth="23040" windowHeight="8976" tabRatio="847" activeTab="4"/>
  </bookViews>
  <sheets>
    <sheet name="Հավելված N 1" sheetId="27" r:id="rId1"/>
    <sheet name="Հավելված N 2" sheetId="32" r:id="rId2"/>
    <sheet name="Հավելված N 3" sheetId="63" r:id="rId3"/>
    <sheet name="Հավելված N 4" sheetId="29" r:id="rId4"/>
    <sheet name="Հավելված N 5" sheetId="76" r:id="rId5"/>
  </sheets>
  <definedNames>
    <definedName name="a" localSheetId="2">#REF!</definedName>
    <definedName name="a" localSheetId="4">#REF!</definedName>
    <definedName name="a">#REF!</definedName>
    <definedName name="AgencyCode" localSheetId="1">#REF!</definedName>
    <definedName name="AgencyCode" localSheetId="2">#REF!</definedName>
    <definedName name="AgencyCode" localSheetId="4">#REF!</definedName>
    <definedName name="AgencyCode">#REF!</definedName>
    <definedName name="AgencyName" localSheetId="1">#REF!</definedName>
    <definedName name="AgencyName" localSheetId="4">#REF!</definedName>
    <definedName name="AgencyName">#REF!</definedName>
    <definedName name="BOP" localSheetId="4">#REF!</definedName>
    <definedName name="BOP">#REF!</definedName>
    <definedName name="BOPfoot" localSheetId="4">#REF!</definedName>
    <definedName name="BOPfoot">#REF!</definedName>
    <definedName name="davit" localSheetId="4">#REF!</definedName>
    <definedName name="davit">#REF!</definedName>
    <definedName name="DebtCG" localSheetId="4">#REF!</definedName>
    <definedName name="DebtCG">#REF!</definedName>
    <definedName name="DebtGG" localSheetId="4">#REF!</definedName>
    <definedName name="DebtGG">#REF!</definedName>
    <definedName name="Functional1" localSheetId="1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Havelvac" localSheetId="4">#REF!</definedName>
    <definedName name="Havelvac">#REF!</definedName>
    <definedName name="jj" localSheetId="4">#REF!</definedName>
    <definedName name="jj">#REF!</definedName>
    <definedName name="MonExo" localSheetId="4">#REF!</definedName>
    <definedName name="MonExo">#REF!</definedName>
    <definedName name="MonGrow" localSheetId="4">#REF!</definedName>
    <definedName name="MonGrow">#REF!</definedName>
    <definedName name="PANature" localSheetId="1">#REF!</definedName>
    <definedName name="PANature" localSheetId="4">#REF!</definedName>
    <definedName name="PANature">#REF!</definedName>
    <definedName name="PAType" localSheetId="1">#REF!</definedName>
    <definedName name="PAType" localSheetId="4">#REF!</definedName>
    <definedName name="PAType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4">#REF!</definedName>
    <definedName name="PerformanceType">#REF!</definedName>
    <definedName name="RealExo" localSheetId="4">#REF!</definedName>
    <definedName name="RealExo">#REF!</definedName>
    <definedName name="RealPercent" localSheetId="4">#REF!</definedName>
    <definedName name="RealPercent">#REF!</definedName>
    <definedName name="Table_2._Turkey__Exogenous_assumptions" localSheetId="4">#REF!</definedName>
    <definedName name="Table_2._Turkey__Exogenous_assumptions">#REF!</definedName>
    <definedName name="vlom" localSheetId="4">#REF!</definedName>
    <definedName name="vlom">#REF!</definedName>
    <definedName name="Z_248BE2BA_E445_11D3_BFE0_00003960F508_.wvu.Cols" localSheetId="4">#REF!</definedName>
    <definedName name="Z_248BE2BA_E445_11D3_BFE0_00003960F508_.wvu.Cols">#REF!</definedName>
    <definedName name="Հավելված" localSheetId="2">#REF!</definedName>
    <definedName name="Հավելված" localSheetId="4">#REF!</definedName>
    <definedName name="Հավելված">#REF!</definedName>
    <definedName name="Հավելված10" localSheetId="4">#REF!</definedName>
    <definedName name="Հավելված10">#REF!</definedName>
    <definedName name="Հավելված11" localSheetId="4">#REF!</definedName>
    <definedName name="Հավելված11">#REF!</definedName>
    <definedName name="Հավելված20" localSheetId="4">#REF!</definedName>
    <definedName name="Հավելված20">#REF!</definedName>
    <definedName name="Հավելված9" localSheetId="4">#REF!</definedName>
    <definedName name="Հավելված9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G56" i="32" l="1"/>
  <c r="D37" i="27"/>
  <c r="G91" i="32" l="1"/>
  <c r="G90" i="32" s="1"/>
  <c r="G89" i="32" s="1"/>
  <c r="G88" i="32" s="1"/>
  <c r="G86" i="32" s="1"/>
  <c r="G84" i="32" s="1"/>
  <c r="G82" i="32" s="1"/>
  <c r="G80" i="32" s="1"/>
  <c r="G78" i="32" s="1"/>
  <c r="G76" i="32" s="1"/>
  <c r="D56" i="27" l="1"/>
  <c r="D65" i="76" l="1"/>
  <c r="D63" i="29" l="1"/>
  <c r="D30" i="27" l="1"/>
  <c r="D43" i="27"/>
  <c r="D29" i="27" l="1"/>
  <c r="G55" i="32"/>
  <c r="D11" i="27" l="1"/>
  <c r="E13" i="63" l="1"/>
  <c r="E12" i="63" s="1"/>
  <c r="E10" i="63" l="1"/>
  <c r="E9" i="63" s="1"/>
  <c r="E8" i="63" s="1"/>
  <c r="G74" i="32" l="1"/>
  <c r="G73" i="32" l="1"/>
  <c r="G72" i="32" s="1"/>
  <c r="G71" i="32" s="1"/>
  <c r="G69" i="32" s="1"/>
  <c r="G67" i="32" s="1"/>
  <c r="G65" i="32" s="1"/>
  <c r="G63" i="32" s="1"/>
  <c r="G61" i="32" s="1"/>
  <c r="G59" i="32" s="1"/>
  <c r="G57" i="32" s="1"/>
  <c r="G35" i="32" l="1"/>
  <c r="G34" i="32" s="1"/>
  <c r="G33" i="32" s="1"/>
  <c r="G31" i="32" s="1"/>
  <c r="G29" i="32" s="1"/>
  <c r="D10" i="27" l="1"/>
  <c r="G54" i="32" l="1"/>
  <c r="G27" i="32"/>
  <c r="G26" i="32" s="1"/>
  <c r="G25" i="32" s="1"/>
  <c r="G23" i="32" s="1"/>
  <c r="G21" i="32" s="1"/>
  <c r="G19" i="32" s="1"/>
  <c r="G17" i="32" s="1"/>
  <c r="G15" i="32" l="1"/>
  <c r="G13" i="32" s="1"/>
  <c r="G11" i="32" s="1"/>
  <c r="G10" i="32" s="1"/>
  <c r="G53" i="32" l="1"/>
  <c r="G52" i="32" s="1"/>
  <c r="G50" i="32" s="1"/>
  <c r="G48" i="32" l="1"/>
  <c r="G46" i="32" s="1"/>
  <c r="G44" i="32" s="1"/>
  <c r="G42" i="32" s="1"/>
  <c r="G40" i="32" s="1"/>
  <c r="G38" i="32" s="1"/>
  <c r="G37" i="32" s="1"/>
  <c r="D8" i="27" l="1"/>
  <c r="G8" i="32" l="1"/>
</calcChain>
</file>

<file path=xl/sharedStrings.xml><?xml version="1.0" encoding="utf-8"?>
<sst xmlns="http://schemas.openxmlformats.org/spreadsheetml/2006/main" count="420" uniqueCount="145">
  <si>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</si>
  <si>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</si>
  <si>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</si>
  <si>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</si>
  <si>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</si>
  <si>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</si>
  <si>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</si>
  <si>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</si>
  <si>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</si>
  <si>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</si>
  <si>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</si>
  <si>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</si>
  <si>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</si>
  <si>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</si>
  <si>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</si>
  <si>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</si>
  <si>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</si>
  <si>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</si>
  <si>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</si>
  <si>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</si>
  <si>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</si>
  <si>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</si>
  <si>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</si>
  <si>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</si>
  <si>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</si>
  <si>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</si>
  <si>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</si>
  <si>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</si>
  <si>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</si>
  <si>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 xml:space="preserve">
1192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</si>
  <si>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</si>
  <si>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</si>
  <si>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</si>
  <si>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</si>
  <si>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2</t>
  </si>
  <si>
    <t>Հավելված N 4</t>
  </si>
  <si>
    <t>08</t>
  </si>
  <si>
    <t xml:space="preserve"> ՀԱՆԳԻՍՏ, ՄՇԱԿՈՒՅԹ ԵՎ ԿՐՈՆ</t>
  </si>
  <si>
    <t xml:space="preserve">ՀՀ կրթության, գիտության, մշակույթի և սպորտի նախարարություն </t>
  </si>
  <si>
    <t>Բաժին</t>
  </si>
  <si>
    <t>Խումբ</t>
  </si>
  <si>
    <t>Ծրագրի դասիչը</t>
  </si>
  <si>
    <t>Միջոցառումները կատարող պետական մարմինների և դրամաշնորհ ստացող տնտեսվարող սուբյեկտների անվանումները</t>
  </si>
  <si>
    <t xml:space="preserve"> ԸՆԹԱՑԻԿ ԾԱԽՍԵՐ</t>
  </si>
  <si>
    <t xml:space="preserve"> ԴՐԱՄԱՇՆՈՐՀՆԵՐ</t>
  </si>
  <si>
    <t xml:space="preserve"> Տարի </t>
  </si>
  <si>
    <t xml:space="preserve">ՀՀ կառավարության  2024 թվականի </t>
  </si>
  <si>
    <t>ՀԱՅԱՍՏԱՆԻ ՀԱՆՐԱՊԵՏՈՒԹՅԱՆ ԿԱՌԱՎԱՐՈՒԹՅԱՆ 2023 ԹՎԱԿԱՆԻ ԴԵԿՏԵՄԲԵՐԻ 28-Ի N2323-Ն ՈՐՈՇՄԱՆ N 3 ԵՎ N 4 ՀԱՎԵԼՎԱԾՆԵՐՈՒՄ ԿԱՏԱՐՎՈՂ  ՓՈՓՈԽՈՒԹՅՈՒՆՆԵՐԸ ԵՎ ԼՐԱՑՈՒՄՆԵՐԸ</t>
  </si>
  <si>
    <t xml:space="preserve">Ցուցանիշների փոփոխությունը (ավելացումները նշված են դրական նշանով, իսկ նվազեցումները՝ փակագծերում) </t>
  </si>
  <si>
    <t>Աղյուսակ 9․1.13</t>
  </si>
  <si>
    <t xml:space="preserve"> Ծառայությունների մատուցում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</si>
  <si>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</si>
  <si>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</si>
  <si>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</si>
  <si>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</si>
  <si>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</si>
  <si>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</si>
  <si>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</si>
  <si>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</si>
  <si>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</si>
  <si>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</si>
  <si>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</si>
  <si>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</si>
  <si>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</si>
  <si>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</si>
  <si>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</si>
  <si>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</si>
  <si>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</si>
  <si>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>հազար դրամներով</t>
  </si>
  <si>
    <t>Բյուջետային հատկացումների գլխավոր կարգադրիչների, ծրագրերի, միջոցառումների, ծախսային ուղղությունների անվանումները</t>
  </si>
  <si>
    <t>ՀՀ կառավարություն</t>
  </si>
  <si>
    <t>ՀՀ կառավարության պահուստային ֆոնդ</t>
  </si>
  <si>
    <t>Ցուցանիշների փոփոխությունը
  (նվազեցումները նշված են փակագծերում)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</si>
  <si>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</si>
  <si>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</si>
  <si>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</si>
  <si>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</si>
  <si>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</si>
  <si>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</si>
  <si>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</si>
  <si>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 xml:space="preserve">Ծառայությունների մատուցում </t>
  </si>
  <si>
    <t xml:space="preserve">Ծառայությունը մատուցող կազմակերպությունների անվանումը </t>
  </si>
  <si>
    <t>Աղյուսակ 9․48</t>
  </si>
  <si>
    <t>Աղյուսակ 9․1.58</t>
  </si>
  <si>
    <r>
      <t>«ՀԱՅԱUՏԱՆԻ ՀԱՆՐԱՊԵՏՈՒԹՅԱՆ 2024 ԹՎԱԿԱՆԻ ՊԵՏԱԿԱՆ ԲՅՈՒՋԵԻ ՄԱUԻՆ» ՀԱՅԱUՏԱՆԻ ՀԱՆՐԱՊԵՏՈՒԹՅԱՆ OՐԵՆՔԻ N 1 ՀԱՎԵԼՎԱԾԻ N 2 ԱՂՅՈՒՍԱԿՈՒՄ ԿԱՏԱՐՎՈՂ ՎԵՐԱԲԱՇԽՈՒՄԸ ԵՎ ԼՐԱՑՈՒՄԸ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rFont val="GHEA Grapalat"/>
        <family val="3"/>
      </rPr>
      <t>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  </r>
  </si>
  <si>
    <t>Հավելված N 5</t>
  </si>
  <si>
    <t>Հավելված 3</t>
  </si>
  <si>
    <t>09</t>
  </si>
  <si>
    <t xml:space="preserve"> ԿՐԹՈՒԹՅՈՒՆ</t>
  </si>
  <si>
    <t xml:space="preserve"> Ըստ մակարդակների չդասակարգվող կրթություն</t>
  </si>
  <si>
    <t xml:space="preserve"> ՀՀ  կրթության, գիտության, մշակույթի և սպորտի նախարարություն</t>
  </si>
  <si>
    <t xml:space="preserve"> ՀՀ  կրթության , գիտության, մշակույթի և սպորտի նախարարություն</t>
  </si>
  <si>
    <t>ՀԱՅԱՍՏԱՆԻ ՀԱՆՐԱՊԵՏՈՒԹՅԱՆ ԿԱՌԱՎԱՐՈՒԹՅԱՆ 2023 ԹՎԱԿԱՆԻ ԴԵԿՏԵՄԲԵՐԻ 28-Ի N 2323-Ն ՈՐՈՇՄԱՆ                                                          N 5 ՀԱՎԵԼՎԱԾԻ N 7  ԱՂՅՈՒՍԱԿՈՒՄ ԿԱՏԱՐՎՈՂ ԼՐԱՑՈՒՄՆԵՐԸ ԵՎ ՓՈՓՈԽՈՒԹՅՈՒՆՆԵՐԸ</t>
  </si>
  <si>
    <t>ՀԱՅԱՍՏԱՆԻ ՀԱՆՐԱՊԵՏՈՒԹՅԱՆ ԿԱՌԱՎԱՐՈՒԹՅԱՆ 2023 ԹՎԱԿԱՆԻ ԴԵԿՏԵՄԲԵՐԻ 28-Ի N 2323-Ն ՈՐՈՇՄԱՆ N 9 ՀԱՎԵԼՎԱԾԻ  N 9.13 ԵՎ 9․48 ԱՂՅՈՒՍԱԿՆԵՐՈՒՄ ԿԱՏԱՐՎՈՂ ՓՈՓՈԽՈՒԹՅՈՒՆՆԵՐԸ ԵՎ ԼՐԱՑՈՒՄՆԵՐԸ</t>
  </si>
  <si>
    <t>Ցուցանիշների փոփոխությունը 
 (ավելացումները նշված են դրական նշանով)</t>
  </si>
  <si>
    <t xml:space="preserve"> Ծառայությունը մատուցող կազմակերպությունների անվանումը </t>
  </si>
  <si>
    <t xml:space="preserve">  Մասնագիտացված կազմակերպություն </t>
  </si>
  <si>
    <t>ՀԱՅԱՍՏԱՆԻ ՀԱՆՐԱՊԵՏՈՒԹՅԱՆ ԿԱՌԱՎԱՐՈՒԹՅԱՆ 2023 ԹՎԱԿԱՆԻ ԴԵԿՏԵՄԲԵՐԻ 28-Ի N 2323-Ն ՈՐՈՇՄԱՆ N 9.1 ՀԱՎԵԼՎԱԾԻ       N 9.1.13 ԵՎ  N 9.1.58 ԱՂՅՈՒՍԱԿՆԵՐՈՒՄ ԿԱՏԱՐՎՈՂ ՓՈՓՈԽՈՒԹՅՈՒՆՆԵՐԸ ԵՎ ԼՐԱՑՈՒՄՆԵՐԸ</t>
  </si>
  <si>
    <t xml:space="preserve"> Մեծ նվաճումների սպորտ </t>
  </si>
  <si>
    <t xml:space="preserve">Արտադպրոցական դաստիարակության ծրագիր </t>
  </si>
  <si>
    <t xml:space="preserve">Արտադպրոցական դաստիարակություն հասարակական կազմակերպությունների կողմից </t>
  </si>
  <si>
    <t xml:space="preserve">Մարզական հասարակական  կազմակերպությունների կողմից մարզիկների պատրաստում և առաջնությունների անցկացում </t>
  </si>
  <si>
    <t>_____________ ի    ___Ն որոշման</t>
  </si>
  <si>
    <t xml:space="preserve">Ցուցանիշների փոփոխությունը
 (ավելացումները նշված են դրական նշանով, իսկ նվազեցումները՝ փակագծերում) </t>
  </si>
  <si>
    <t>01</t>
  </si>
  <si>
    <t>Հանգստի և սպորտի ծառայություններ</t>
  </si>
  <si>
    <t xml:space="preserve"> Արտադպրոցական դաստիարակություն հասարակական կազմակերպությունների կողմից</t>
  </si>
  <si>
    <t>Արտադպրոցական դաստիարակություն հասարակական կազմակերպությունների կողմից</t>
  </si>
  <si>
    <t>«Հայաստան» մարզական միություն» ՀԿ</t>
  </si>
  <si>
    <t>Մեծ նվաճումների սպորտ</t>
  </si>
  <si>
    <t>«Սպորտի կառավարման կենտրոն» ՓԲԸ</t>
  </si>
  <si>
    <t xml:space="preserve"> Մարզական հասարակական  կազմակերպությունների թիվ, հատ </t>
  </si>
  <si>
    <t xml:space="preserve">  Սաների թիվ, մարդ, այդ թվում </t>
  </si>
  <si>
    <t xml:space="preserve">  իգական սեռի </t>
  </si>
  <si>
    <t xml:space="preserve">  արական սեռի </t>
  </si>
  <si>
    <t xml:space="preserve"> Մարզադպրոցների թիվ, հատ </t>
  </si>
  <si>
    <t>Սպորտային միջոցառումների կազմակերպում</t>
  </si>
  <si>
    <t xml:space="preserve"> «Սպորտի կառավարման կենտրոն» ՓԲԸ-ի միջոցով սպորտային միջոցառումների կազմակերպման ապահովում    </t>
  </si>
  <si>
    <t xml:space="preserve"> Մարզական կազմակերպություններ</t>
  </si>
  <si>
    <t>Հավելված N 1</t>
  </si>
  <si>
    <t xml:space="preserve"> 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</si>
  <si>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</si>
  <si>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 xml:space="preserve"> 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</si>
  <si>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 xml:space="preserve">  Ստեղծել պայմաններ սովորողների ազատ ժամանացի  կազմակերպան միջոցով նրանց հետաքրքրությունների բացահայտման, ձևավորման  և զարգացման համար</t>
  </si>
  <si>
    <t>05</t>
  </si>
  <si>
    <t>Ցուցանիշների փոփոխությունը 
 (նվազեցումները նշված են  փակագծերում)</t>
  </si>
  <si>
    <t>Աղյուսակ 9․13</t>
  </si>
  <si>
    <t>Կազմակերպության քանակը</t>
  </si>
  <si>
    <t>Արտադպրոցական դաստիարակության ծրագիր</t>
  </si>
  <si>
    <t xml:space="preserve"> Արտադպրոցական դաստիարակության ծրագիր</t>
  </si>
  <si>
    <t>Արտադպրոցական դաստիարակություն</t>
  </si>
  <si>
    <t xml:space="preserve"> - Ընթացիկ դրամաշնորհներ պետական և համայնքների առևտրային կազմակերպություններին</t>
  </si>
  <si>
    <t xml:space="preserve">Միջազգային կազմակերպություններին անդամակցում </t>
  </si>
  <si>
    <t xml:space="preserve">Կրթության, մշակույթի և սպորտի ոլորտներում միջազգային և սփյուռքի հետ համագործակցության զարգացում </t>
  </si>
  <si>
    <t xml:space="preserve"> Կրթության, գիտության, մշակույթի և սպորտի ոլորտներում միջազգային համաձայնագրերով և հուշագրերով անդամակցությունների անդամավճարների հատկացում </t>
  </si>
  <si>
    <t xml:space="preserve"> Կրթության, մշակույթի և սպորտի ոլորտներում միջազգային համագործակցության ընդլայնում, սփյուռքում և օտարերկրյա պետություններում հայկական կրթական կարողությունների հզորացում</t>
  </si>
  <si>
    <t xml:space="preserve">  Սփյուռքի ուսուցիչների կարողությունների բարելավում, հայագիտական առարկաների դասավանդման հիմքերի ամրապնդում, համահայկական միջոցառումների կազմակերպում, միջազգային համաձայնագրերով և հուշագրերով անդամակցությունների գործընթացի ապահովում</t>
  </si>
  <si>
    <t>06</t>
  </si>
  <si>
    <t xml:space="preserve"> Կրթությանը տրամադրվող օժանդակ ծառայություններ</t>
  </si>
  <si>
    <t xml:space="preserve"> Տրանսֆերտների տրամադրում </t>
  </si>
  <si>
    <t xml:space="preserve"> Կրթության, գիտության, մշակույթի և սպորտի ոլորտներում կնքված համաձայնագրերի և հուշագրերի շրջանակներում  անդամակցում </t>
  </si>
  <si>
    <t xml:space="preserve"> Շահառուների ընտրության չափորոշիչները` </t>
  </si>
  <si>
    <t xml:space="preserve"> Դրամաշնորհներ միջազգային  կազմակերպություններին</t>
  </si>
  <si>
    <t xml:space="preserve"> - Ընթացիկ դրամաշնորհներ միջազգային կազմակերպություններին</t>
  </si>
  <si>
    <t>ՄԱՍ 1. ՊԵՏԱԿԱՆ ՄԱՐՄՆԻ ԳԾՈՎ ԱՐԴՅՈՒՆՔԱՅԻՆ (ԿԱՏԱՐՈՂԱԿԱՆ) ՑՈՒՑԱՆԻՇՆԵՐԸ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</si>
</sst>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_-* #,##0.0\ _₽_-;\-* #,##0.0\ _₽_-;_-* &quot;-&quot;?\ _₽_-;_-@_-"/>
    <numFmt numFmtId="172" formatCode="General_)"/>
    <numFmt numFmtId="173" formatCode="_-* #,##0.00\ _р_._-;\-* #,##0.00\ _р_._-;_-* &quot;-&quot;??\ _р_._-;_-@_-"/>
    <numFmt numFmtId="174" formatCode="_-* #,##0.00\ _ _-;\-* #,##0.00\ _ _-;_-* &quot;-&quot;??\ _ _-;_-@_-"/>
    <numFmt numFmtId="175" formatCode="0_);\(0\)"/>
  </numFmts>
  <fonts count="9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i/>
      <sz val="12"/>
      <color theme="1"/>
      <name val="GHEA Grapalat"/>
      <family val="3"/>
    </font>
    <font>
      <b/>
      <sz val="12"/>
      <name val="GHEA Grapalat"/>
      <family val="2"/>
    </font>
    <font>
      <sz val="12"/>
      <name val="GHEA Grapalat"/>
      <family val="2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sz val="11"/>
      <name val="GHEA Grapalat"/>
      <family val="3"/>
    </font>
    <font>
      <sz val="10"/>
      <name val="GHEA Grapalat"/>
      <family val="3"/>
    </font>
    <font>
      <sz val="12"/>
      <color theme="1"/>
      <name val="GHEA Grapalat"/>
      <family val="2"/>
    </font>
    <font>
      <i/>
      <sz val="11"/>
      <name val="GHEA Grapalat"/>
      <family val="3"/>
    </font>
    <font>
      <i/>
      <sz val="11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958">
    <xf numFmtId="0" fontId="0" fillId="0" borderId="0"/>
    <xf numFmtId="0" fontId="10" fillId="0" borderId="0"/>
    <xf numFmtId="9" fontId="11" fillId="0" borderId="0" applyFont="0" applyFill="0" applyBorder="0" applyAlignment="0" applyProtection="0"/>
    <xf numFmtId="0" fontId="12" fillId="0" borderId="0"/>
    <xf numFmtId="0" fontId="13" fillId="0" borderId="0">
      <alignment horizontal="left" vertical="top" wrapText="1"/>
    </xf>
    <xf numFmtId="0" fontId="14" fillId="0" borderId="0"/>
    <xf numFmtId="165" fontId="16" fillId="0" borderId="0" applyFill="0" applyBorder="0" applyProtection="0">
      <alignment horizontal="right" vertical="top"/>
    </xf>
    <xf numFmtId="43" fontId="14" fillId="0" borderId="0" applyFont="0" applyFill="0" applyBorder="0" applyAlignment="0" applyProtection="0"/>
    <xf numFmtId="0" fontId="16" fillId="0" borderId="0">
      <alignment horizontal="left" vertical="top" wrapText="1"/>
    </xf>
    <xf numFmtId="0" fontId="17" fillId="0" borderId="0"/>
    <xf numFmtId="43" fontId="17" fillId="0" borderId="0" applyFont="0" applyFill="0" applyBorder="0" applyAlignment="0" applyProtection="0"/>
    <xf numFmtId="0" fontId="19" fillId="0" borderId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2" fillId="0" borderId="10" applyNumberFormat="0" applyFill="0" applyAlignment="0" applyProtection="0"/>
    <xf numFmtId="0" fontId="22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  <xf numFmtId="0" fontId="26" fillId="6" borderId="11" applyNumberFormat="0" applyAlignment="0" applyProtection="0"/>
    <xf numFmtId="0" fontId="27" fillId="7" borderId="12" applyNumberFormat="0" applyAlignment="0" applyProtection="0"/>
    <xf numFmtId="0" fontId="28" fillId="7" borderId="11" applyNumberFormat="0" applyAlignment="0" applyProtection="0"/>
    <xf numFmtId="0" fontId="29" fillId="0" borderId="13" applyNumberFormat="0" applyFill="0" applyAlignment="0" applyProtection="0"/>
    <xf numFmtId="0" fontId="30" fillId="8" borderId="14" applyNumberFormat="0" applyAlignment="0" applyProtection="0"/>
    <xf numFmtId="0" fontId="31" fillId="0" borderId="0" applyNumberFormat="0" applyFill="0" applyBorder="0" applyAlignment="0" applyProtection="0"/>
    <xf numFmtId="0" fontId="14" fillId="9" borderId="15" applyNumberFormat="0" applyFont="0" applyAlignment="0" applyProtection="0"/>
    <xf numFmtId="0" fontId="32" fillId="0" borderId="0" applyNumberFormat="0" applyFill="0" applyBorder="0" applyAlignment="0" applyProtection="0"/>
    <xf numFmtId="0" fontId="33" fillId="0" borderId="16" applyNumberFormat="0" applyFill="0" applyAlignment="0" applyProtection="0"/>
    <xf numFmtId="0" fontId="34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34" fillId="29" borderId="0" applyNumberFormat="0" applyBorder="0" applyAlignment="0" applyProtection="0"/>
    <xf numFmtId="0" fontId="34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34" fillId="33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14" borderId="0" applyNumberFormat="0" applyBorder="0" applyAlignment="0" applyProtection="0"/>
    <xf numFmtId="0" fontId="9" fillId="9" borderId="15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36" fillId="10" borderId="0" applyNumberFormat="0" applyBorder="0" applyAlignment="0" applyProtection="0"/>
    <xf numFmtId="0" fontId="36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16" borderId="0" applyNumberFormat="0" applyBorder="0" applyAlignment="0" applyProtection="0"/>
    <xf numFmtId="0" fontId="36" fillId="17" borderId="0" applyNumberFormat="0" applyBorder="0" applyAlignment="0" applyProtection="0"/>
    <xf numFmtId="0" fontId="44" fillId="0" borderId="0" applyNumberFormat="0" applyFill="0" applyBorder="0" applyAlignment="0" applyProtection="0"/>
    <xf numFmtId="0" fontId="36" fillId="13" borderId="0" applyNumberFormat="0" applyBorder="0" applyAlignment="0" applyProtection="0"/>
    <xf numFmtId="0" fontId="42" fillId="0" borderId="8" applyNumberFormat="0" applyFill="0" applyAlignment="0" applyProtection="0"/>
    <xf numFmtId="0" fontId="36" fillId="25" borderId="0" applyNumberFormat="0" applyBorder="0" applyAlignment="0" applyProtection="0"/>
    <xf numFmtId="0" fontId="44" fillId="0" borderId="10" applyNumberFormat="0" applyFill="0" applyAlignment="0" applyProtection="0"/>
    <xf numFmtId="0" fontId="51" fillId="0" borderId="0" applyNumberFormat="0" applyFill="0" applyBorder="0" applyAlignment="0" applyProtection="0"/>
    <xf numFmtId="0" fontId="14" fillId="11" borderId="0" applyNumberFormat="0" applyBorder="0" applyAlignment="0" applyProtection="0"/>
    <xf numFmtId="0" fontId="46" fillId="0" borderId="13" applyNumberFormat="0" applyFill="0" applyAlignment="0" applyProtection="0"/>
    <xf numFmtId="0" fontId="14" fillId="19" borderId="0" applyNumberFormat="0" applyBorder="0" applyAlignment="0" applyProtection="0"/>
    <xf numFmtId="0" fontId="14" fillId="15" borderId="0" applyNumberFormat="0" applyBorder="0" applyAlignment="0" applyProtection="0"/>
    <xf numFmtId="0" fontId="36" fillId="29" borderId="0" applyNumberFormat="0" applyBorder="0" applyAlignment="0" applyProtection="0"/>
    <xf numFmtId="0" fontId="40" fillId="0" borderId="0" applyNumberFormat="0" applyFill="0" applyBorder="0" applyAlignment="0" applyProtection="0"/>
    <xf numFmtId="0" fontId="36" fillId="22" borderId="0" applyNumberFormat="0" applyBorder="0" applyAlignment="0" applyProtection="0"/>
    <xf numFmtId="0" fontId="47" fillId="5" borderId="0" applyNumberFormat="0" applyBorder="0" applyAlignment="0" applyProtection="0"/>
    <xf numFmtId="0" fontId="14" fillId="28" borderId="0" applyNumberFormat="0" applyBorder="0" applyAlignment="0" applyProtection="0"/>
    <xf numFmtId="0" fontId="14" fillId="24" borderId="0" applyNumberFormat="0" applyBorder="0" applyAlignment="0" applyProtection="0"/>
    <xf numFmtId="0" fontId="38" fillId="7" borderId="11" applyNumberFormat="0" applyAlignment="0" applyProtection="0"/>
    <xf numFmtId="0" fontId="41" fillId="3" borderId="0" applyNumberFormat="0" applyBorder="0" applyAlignment="0" applyProtection="0"/>
    <xf numFmtId="0" fontId="48" fillId="7" borderId="12" applyNumberFormat="0" applyAlignment="0" applyProtection="0"/>
    <xf numFmtId="0" fontId="45" fillId="6" borderId="11" applyNumberFormat="0" applyAlignment="0" applyProtection="0"/>
    <xf numFmtId="0" fontId="43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36" fillId="26" borderId="0" applyNumberFormat="0" applyBorder="0" applyAlignment="0" applyProtection="0"/>
    <xf numFmtId="0" fontId="39" fillId="8" borderId="14" applyNumberFormat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50" fillId="0" borderId="16" applyNumberFormat="0" applyFill="0" applyAlignment="0" applyProtection="0"/>
    <xf numFmtId="0" fontId="36" fillId="18" borderId="0" applyNumberFormat="0" applyBorder="0" applyAlignment="0" applyProtection="0"/>
    <xf numFmtId="0" fontId="14" fillId="27" borderId="0" applyNumberFormat="0" applyBorder="0" applyAlignment="0" applyProtection="0"/>
    <xf numFmtId="0" fontId="37" fillId="4" borderId="0" applyNumberFormat="0" applyBorder="0" applyAlignment="0" applyProtection="0"/>
    <xf numFmtId="0" fontId="14" fillId="1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53" fillId="0" borderId="0"/>
    <xf numFmtId="0" fontId="54" fillId="5" borderId="0" applyNumberFormat="0" applyBorder="0" applyAlignment="0" applyProtection="0"/>
    <xf numFmtId="0" fontId="19" fillId="0" borderId="0"/>
    <xf numFmtId="0" fontId="12" fillId="0" borderId="0"/>
    <xf numFmtId="0" fontId="52" fillId="34" borderId="0" applyNumberFormat="0" applyBorder="0" applyAlignment="0" applyProtection="0"/>
    <xf numFmtId="0" fontId="52" fillId="35" borderId="0" applyNumberFormat="0" applyBorder="0" applyAlignment="0" applyProtection="0"/>
    <xf numFmtId="0" fontId="52" fillId="36" borderId="0" applyNumberFormat="0" applyBorder="0" applyAlignment="0" applyProtection="0"/>
    <xf numFmtId="0" fontId="52" fillId="37" borderId="0" applyNumberFormat="0" applyBorder="0" applyAlignment="0" applyProtection="0"/>
    <xf numFmtId="0" fontId="52" fillId="41" borderId="0" applyNumberFormat="0" applyBorder="0" applyAlignment="0" applyProtection="0"/>
    <xf numFmtId="0" fontId="52" fillId="42" borderId="0" applyNumberFormat="0" applyBorder="0" applyAlignment="0" applyProtection="0"/>
    <xf numFmtId="0" fontId="52" fillId="43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7" borderId="0" applyNumberFormat="0" applyBorder="0" applyAlignment="0" applyProtection="0"/>
    <xf numFmtId="0" fontId="52" fillId="43" borderId="0" applyNumberFormat="0" applyBorder="0" applyAlignment="0" applyProtection="0"/>
    <xf numFmtId="0" fontId="52" fillId="45" borderId="0" applyNumberFormat="0" applyBorder="0" applyAlignment="0" applyProtection="0"/>
    <xf numFmtId="0" fontId="55" fillId="46" borderId="0" applyNumberFormat="0" applyBorder="0" applyAlignment="0" applyProtection="0"/>
    <xf numFmtId="0" fontId="55" fillId="44" borderId="0" applyNumberFormat="0" applyBorder="0" applyAlignment="0" applyProtection="0"/>
    <xf numFmtId="0" fontId="55" fillId="38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40" borderId="0" applyNumberFormat="0" applyBorder="0" applyAlignment="0" applyProtection="0"/>
    <xf numFmtId="0" fontId="55" fillId="48" borderId="0" applyNumberFormat="0" applyBorder="0" applyAlignment="0" applyProtection="0"/>
    <xf numFmtId="0" fontId="55" fillId="49" borderId="0" applyNumberFormat="0" applyBorder="0" applyAlignment="0" applyProtection="0"/>
    <xf numFmtId="0" fontId="55" fillId="50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51" borderId="0" applyNumberFormat="0" applyBorder="0" applyAlignment="0" applyProtection="0"/>
    <xf numFmtId="0" fontId="56" fillId="35" borderId="0" applyNumberFormat="0" applyBorder="0" applyAlignment="0" applyProtection="0"/>
    <xf numFmtId="0" fontId="57" fillId="52" borderId="17" applyNumberFormat="0" applyAlignment="0" applyProtection="0"/>
    <xf numFmtId="0" fontId="58" fillId="53" borderId="18" applyNumberFormat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36" borderId="0" applyNumberFormat="0" applyBorder="0" applyAlignment="0" applyProtection="0"/>
    <xf numFmtId="0" fontId="61" fillId="0" borderId="19" applyNumberFormat="0" applyFill="0" applyAlignment="0" applyProtection="0"/>
    <xf numFmtId="0" fontId="62" fillId="0" borderId="20" applyNumberFormat="0" applyFill="0" applyAlignment="0" applyProtection="0"/>
    <xf numFmtId="0" fontId="63" fillId="0" borderId="21" applyNumberFormat="0" applyFill="0" applyAlignment="0" applyProtection="0"/>
    <xf numFmtId="0" fontId="63" fillId="0" borderId="0" applyNumberFormat="0" applyFill="0" applyBorder="0" applyAlignment="0" applyProtection="0"/>
    <xf numFmtId="0" fontId="64" fillId="42" borderId="17" applyNumberFormat="0" applyAlignment="0" applyProtection="0"/>
    <xf numFmtId="0" fontId="65" fillId="0" borderId="22" applyNumberFormat="0" applyFill="0" applyAlignment="0" applyProtection="0"/>
    <xf numFmtId="0" fontId="66" fillId="54" borderId="0" applyNumberFormat="0" applyBorder="0" applyAlignment="0" applyProtection="0"/>
    <xf numFmtId="1" fontId="72" fillId="0" borderId="0"/>
    <xf numFmtId="1" fontId="72" fillId="0" borderId="0"/>
    <xf numFmtId="1" fontId="72" fillId="0" borderId="0"/>
    <xf numFmtId="0" fontId="8" fillId="0" borderId="0"/>
    <xf numFmtId="0" fontId="12" fillId="0" borderId="0"/>
    <xf numFmtId="0" fontId="12" fillId="0" borderId="0"/>
    <xf numFmtId="0" fontId="17" fillId="55" borderId="23" applyNumberFormat="0" applyFont="0" applyAlignment="0" applyProtection="0"/>
    <xf numFmtId="0" fontId="67" fillId="52" borderId="24" applyNumberFormat="0" applyAlignment="0" applyProtection="0"/>
    <xf numFmtId="0" fontId="71" fillId="0" borderId="0"/>
    <xf numFmtId="0" fontId="71" fillId="0" borderId="0"/>
    <xf numFmtId="0" fontId="71" fillId="0" borderId="0"/>
    <xf numFmtId="0" fontId="68" fillId="0" borderId="0" applyNumberFormat="0" applyFill="0" applyBorder="0" applyAlignment="0" applyProtection="0"/>
    <xf numFmtId="0" fontId="69" fillId="0" borderId="25" applyNumberFormat="0" applyFill="0" applyAlignment="0" applyProtection="0"/>
    <xf numFmtId="0" fontId="70" fillId="0" borderId="0" applyNumberFormat="0" applyFill="0" applyBorder="0" applyAlignment="0" applyProtection="0"/>
    <xf numFmtId="0" fontId="53" fillId="0" borderId="0"/>
    <xf numFmtId="1" fontId="72" fillId="0" borderId="0"/>
    <xf numFmtId="0" fontId="73" fillId="0" borderId="0"/>
    <xf numFmtId="0" fontId="12" fillId="0" borderId="0"/>
    <xf numFmtId="0" fontId="8" fillId="0" borderId="0"/>
    <xf numFmtId="0" fontId="16" fillId="0" borderId="0">
      <alignment horizontal="left" vertical="top" wrapText="1"/>
    </xf>
    <xf numFmtId="0" fontId="7" fillId="9" borderId="15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71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5" fillId="9" borderId="15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9" fillId="0" borderId="0"/>
    <xf numFmtId="164" fontId="19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5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3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3" fillId="0" borderId="0"/>
    <xf numFmtId="0" fontId="19" fillId="0" borderId="0"/>
    <xf numFmtId="0" fontId="12" fillId="0" borderId="0"/>
    <xf numFmtId="0" fontId="12" fillId="0" borderId="0"/>
    <xf numFmtId="0" fontId="12" fillId="0" borderId="0"/>
    <xf numFmtId="0" fontId="53" fillId="0" borderId="0"/>
    <xf numFmtId="0" fontId="17" fillId="0" borderId="0"/>
    <xf numFmtId="0" fontId="10" fillId="0" borderId="0"/>
    <xf numFmtId="0" fontId="17" fillId="0" borderId="0"/>
    <xf numFmtId="0" fontId="17" fillId="0" borderId="0"/>
    <xf numFmtId="0" fontId="82" fillId="0" borderId="0"/>
    <xf numFmtId="0" fontId="12" fillId="0" borderId="0"/>
    <xf numFmtId="0" fontId="14" fillId="0" borderId="0"/>
    <xf numFmtId="0" fontId="12" fillId="0" borderId="0"/>
    <xf numFmtId="0" fontId="17" fillId="0" borderId="0"/>
    <xf numFmtId="0" fontId="12" fillId="0" borderId="0"/>
    <xf numFmtId="0" fontId="19" fillId="0" borderId="0"/>
    <xf numFmtId="0" fontId="53" fillId="0" borderId="0"/>
    <xf numFmtId="0" fontId="82" fillId="0" borderId="0"/>
    <xf numFmtId="0" fontId="52" fillId="55" borderId="28" applyNumberFormat="0" applyFont="0" applyAlignment="0" applyProtection="0"/>
    <xf numFmtId="9" fontId="5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72" fontId="83" fillId="0" borderId="29">
      <protection locked="0"/>
    </xf>
    <xf numFmtId="172" fontId="84" fillId="56" borderId="29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52" fillId="0" borderId="0"/>
    <xf numFmtId="0" fontId="12" fillId="0" borderId="0"/>
    <xf numFmtId="0" fontId="52" fillId="0" borderId="0"/>
    <xf numFmtId="0" fontId="16" fillId="0" borderId="0">
      <alignment horizontal="left" vertical="top" wrapText="1"/>
    </xf>
    <xf numFmtId="0" fontId="71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85" fillId="0" borderId="0"/>
    <xf numFmtId="43" fontId="14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>
      <alignment horizontal="left" vertical="top" wrapText="1"/>
    </xf>
    <xf numFmtId="0" fontId="14" fillId="0" borderId="0"/>
    <xf numFmtId="0" fontId="14" fillId="0" borderId="0"/>
    <xf numFmtId="0" fontId="14" fillId="0" borderId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6" fillId="0" borderId="0">
      <alignment horizontal="left" vertical="top" wrapText="1"/>
    </xf>
    <xf numFmtId="0" fontId="88" fillId="0" borderId="0"/>
    <xf numFmtId="43" fontId="88" fillId="0" borderId="0" applyFont="0" applyFill="0" applyBorder="0" applyAlignment="0" applyProtection="0"/>
    <xf numFmtId="173" fontId="85" fillId="0" borderId="0" applyFont="0" applyFill="0" applyBorder="0" applyAlignment="0" applyProtection="0"/>
    <xf numFmtId="0" fontId="14" fillId="0" borderId="0"/>
    <xf numFmtId="9" fontId="85" fillId="0" borderId="0" applyFont="0" applyFill="0" applyBorder="0" applyAlignment="0" applyProtection="0"/>
    <xf numFmtId="174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0" borderId="0"/>
    <xf numFmtId="0" fontId="17" fillId="0" borderId="0"/>
    <xf numFmtId="0" fontId="17" fillId="0" borderId="0"/>
    <xf numFmtId="9" fontId="17" fillId="0" borderId="0" applyFont="0" applyFill="0" applyBorder="0" applyAlignment="0" applyProtection="0"/>
    <xf numFmtId="172" fontId="83" fillId="0" borderId="29">
      <protection locked="0"/>
    </xf>
    <xf numFmtId="43" fontId="14" fillId="0" borderId="0" applyFont="0" applyFill="0" applyBorder="0" applyAlignment="0" applyProtection="0"/>
    <xf numFmtId="0" fontId="85" fillId="0" borderId="0"/>
    <xf numFmtId="0" fontId="64" fillId="42" borderId="46" applyNumberFormat="0" applyAlignment="0" applyProtection="0"/>
    <xf numFmtId="0" fontId="57" fillId="52" borderId="46" applyNumberFormat="0" applyAlignment="0" applyProtection="0"/>
    <xf numFmtId="0" fontId="64" fillId="42" borderId="46" applyNumberFormat="0" applyAlignment="0" applyProtection="0"/>
    <xf numFmtId="0" fontId="17" fillId="55" borderId="47" applyNumberFormat="0" applyFont="0" applyAlignment="0" applyProtection="0"/>
    <xf numFmtId="0" fontId="64" fillId="42" borderId="46" applyNumberFormat="0" applyAlignment="0" applyProtection="0"/>
    <xf numFmtId="0" fontId="57" fillId="52" borderId="46" applyNumberFormat="0" applyAlignment="0" applyProtection="0"/>
    <xf numFmtId="164" fontId="14" fillId="0" borderId="0" applyFont="0" applyFill="0" applyBorder="0" applyAlignment="0" applyProtection="0"/>
    <xf numFmtId="0" fontId="57" fillId="52" borderId="46" applyNumberFormat="0" applyAlignment="0" applyProtection="0"/>
    <xf numFmtId="0" fontId="64" fillId="42" borderId="46" applyNumberFormat="0" applyAlignment="0" applyProtection="0"/>
    <xf numFmtId="164" fontId="17" fillId="0" borderId="0" applyFont="0" applyFill="0" applyBorder="0" applyAlignment="0" applyProtection="0"/>
    <xf numFmtId="0" fontId="57" fillId="52" borderId="46" applyNumberForma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69" fillId="0" borderId="49" applyNumberFormat="0" applyFill="0" applyAlignment="0" applyProtection="0"/>
    <xf numFmtId="0" fontId="57" fillId="52" borderId="46" applyNumberFormat="0" applyAlignment="0" applyProtection="0"/>
    <xf numFmtId="0" fontId="67" fillId="52" borderId="48" applyNumberFormat="0" applyAlignment="0" applyProtection="0"/>
    <xf numFmtId="0" fontId="2" fillId="9" borderId="15" applyNumberFormat="0" applyFon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57" fillId="52" borderId="46" applyNumberForma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67" fillId="52" borderId="48" applyNumberForma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57" fillId="52" borderId="46" applyNumberForma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57" fillId="52" borderId="46" applyNumberFormat="0" applyAlignment="0" applyProtection="0"/>
    <xf numFmtId="0" fontId="67" fillId="52" borderId="48" applyNumberFormat="0" applyAlignment="0" applyProtection="0"/>
    <xf numFmtId="0" fontId="17" fillId="55" borderId="47" applyNumberFormat="0" applyFont="0" applyAlignment="0" applyProtection="0"/>
    <xf numFmtId="0" fontId="57" fillId="52" borderId="46" applyNumberFormat="0" applyAlignment="0" applyProtection="0"/>
    <xf numFmtId="0" fontId="67" fillId="52" borderId="48" applyNumberFormat="0" applyAlignment="0" applyProtection="0"/>
    <xf numFmtId="0" fontId="17" fillId="55" borderId="47" applyNumberFormat="0" applyFont="0" applyAlignment="0" applyProtection="0"/>
    <xf numFmtId="0" fontId="2" fillId="0" borderId="0"/>
    <xf numFmtId="164" fontId="2" fillId="0" borderId="0" applyFont="0" applyFill="0" applyBorder="0" applyAlignment="0" applyProtection="0"/>
    <xf numFmtId="0" fontId="64" fillId="42" borderId="46" applyNumberFormat="0" applyAlignment="0" applyProtection="0"/>
    <xf numFmtId="0" fontId="57" fillId="52" borderId="46" applyNumberFormat="0" applyAlignment="0" applyProtection="0"/>
    <xf numFmtId="0" fontId="64" fillId="42" borderId="46" applyNumberFormat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64" fillId="42" borderId="46" applyNumberFormat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64" fillId="42" borderId="46" applyNumberFormat="0" applyAlignment="0" applyProtection="0"/>
    <xf numFmtId="0" fontId="17" fillId="55" borderId="47" applyNumberFormat="0" applyFon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57" fillId="52" borderId="40" applyNumberFormat="0" applyAlignment="0" applyProtection="0"/>
    <xf numFmtId="0" fontId="17" fillId="55" borderId="47" applyNumberFormat="0" applyFont="0" applyAlignment="0" applyProtection="0"/>
    <xf numFmtId="164" fontId="17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64" fillId="42" borderId="40" applyNumberForma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2" fillId="0" borderId="0"/>
    <xf numFmtId="0" fontId="64" fillId="42" borderId="46" applyNumberFormat="0" applyAlignment="0" applyProtection="0"/>
    <xf numFmtId="0" fontId="57" fillId="52" borderId="46" applyNumberFormat="0" applyAlignment="0" applyProtection="0"/>
    <xf numFmtId="0" fontId="17" fillId="55" borderId="41" applyNumberFormat="0" applyFont="0" applyAlignment="0" applyProtection="0"/>
    <xf numFmtId="0" fontId="67" fillId="52" borderId="42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69" fillId="0" borderId="43" applyNumberFormat="0" applyFill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64" fillId="42" borderId="46" applyNumberFormat="0" applyAlignment="0" applyProtection="0"/>
    <xf numFmtId="0" fontId="2" fillId="0" borderId="0"/>
    <xf numFmtId="0" fontId="17" fillId="55" borderId="47" applyNumberFormat="0" applyFont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57" fillId="52" borderId="46" applyNumberFormat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57" fillId="52" borderId="46" applyNumberFormat="0" applyAlignment="0" applyProtection="0"/>
    <xf numFmtId="164" fontId="19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52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53" fillId="0" borderId="0" applyFont="0" applyFill="0" applyBorder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52" fillId="55" borderId="44" applyNumberFormat="0" applyFon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2" fillId="0" borderId="0"/>
    <xf numFmtId="0" fontId="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" fillId="0" borderId="0"/>
    <xf numFmtId="164" fontId="14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52" fillId="55" borderId="54" applyNumberFormat="0" applyFont="0" applyAlignment="0" applyProtection="0"/>
    <xf numFmtId="0" fontId="69" fillId="0" borderId="49" applyNumberFormat="0" applyFill="0" applyAlignment="0" applyProtection="0"/>
    <xf numFmtId="0" fontId="67" fillId="52" borderId="48" applyNumberFormat="0" applyAlignment="0" applyProtection="0"/>
    <xf numFmtId="0" fontId="17" fillId="55" borderId="47" applyNumberFormat="0" applyFont="0" applyAlignment="0" applyProtection="0"/>
    <xf numFmtId="0" fontId="64" fillId="42" borderId="46" applyNumberFormat="0" applyAlignment="0" applyProtection="0"/>
    <xf numFmtId="0" fontId="57" fillId="52" borderId="46" applyNumberFormat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2" fillId="32" borderId="0" applyNumberFormat="0" applyBorder="0" applyAlignment="0" applyProtection="0"/>
    <xf numFmtId="0" fontId="2" fillId="31" borderId="0" applyNumberFormat="0" applyBorder="0" applyAlignment="0" applyProtection="0"/>
    <xf numFmtId="0" fontId="2" fillId="28" borderId="0" applyNumberFormat="0" applyBorder="0" applyAlignment="0" applyProtection="0"/>
    <xf numFmtId="0" fontId="2" fillId="27" borderId="0" applyNumberFormat="0" applyBorder="0" applyAlignment="0" applyProtection="0"/>
    <xf numFmtId="0" fontId="2" fillId="24" borderId="0" applyNumberFormat="0" applyBorder="0" applyAlignment="0" applyProtection="0"/>
    <xf numFmtId="0" fontId="2" fillId="23" borderId="0" applyNumberFormat="0" applyBorder="0" applyAlignment="0" applyProtection="0"/>
    <xf numFmtId="0" fontId="2" fillId="20" borderId="0" applyNumberFormat="0" applyBorder="0" applyAlignment="0" applyProtection="0"/>
    <xf numFmtId="0" fontId="2" fillId="19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" fillId="0" borderId="0"/>
  </cellStyleXfs>
  <cellXfs count="286">
    <xf numFmtId="0" fontId="0" fillId="0" borderId="0" xfId="0"/>
    <xf numFmtId="0" fontId="75" fillId="2" borderId="0" xfId="0" applyFont="1" applyFill="1"/>
    <xf numFmtId="169" fontId="18" fillId="2" borderId="26" xfId="7" applyNumberFormat="1" applyFont="1" applyFill="1" applyBorder="1" applyAlignment="1">
      <alignment horizontal="center" vertical="center" wrapText="1"/>
    </xf>
    <xf numFmtId="0" fontId="74" fillId="2" borderId="0" xfId="0" applyFont="1" applyFill="1"/>
    <xf numFmtId="166" fontId="74" fillId="2" borderId="26" xfId="7" applyNumberFormat="1" applyFont="1" applyFill="1" applyBorder="1" applyAlignment="1">
      <alignment horizontal="right" vertical="center" wrapText="1"/>
    </xf>
    <xf numFmtId="166" fontId="86" fillId="2" borderId="26" xfId="7" applyNumberFormat="1" applyFont="1" applyFill="1" applyBorder="1" applyAlignment="1">
      <alignment horizontal="right" vertical="center" wrapText="1"/>
    </xf>
    <xf numFmtId="0" fontId="74" fillId="2" borderId="26" xfId="0" applyFont="1" applyFill="1" applyBorder="1" applyAlignment="1">
      <alignment horizontal="left" vertical="top" wrapText="1"/>
    </xf>
    <xf numFmtId="0" fontId="74" fillId="2" borderId="0" xfId="0" applyFont="1" applyFill="1" applyAlignment="1">
      <alignment horizontal="left" vertical="top" wrapText="1"/>
    </xf>
    <xf numFmtId="0" fontId="74" fillId="2" borderId="0" xfId="0" applyFont="1" applyFill="1" applyBorder="1" applyAlignment="1">
      <alignment horizontal="left" vertical="top" wrapText="1"/>
    </xf>
    <xf numFmtId="169" fontId="18" fillId="2" borderId="26" xfId="7" applyNumberFormat="1" applyFont="1" applyFill="1" applyBorder="1" applyAlignment="1">
      <alignment horizontal="right" vertical="center" wrapText="1"/>
    </xf>
    <xf numFmtId="0" fontId="86" fillId="2" borderId="0" xfId="0" applyFont="1" applyFill="1" applyAlignment="1">
      <alignment horizontal="left" vertical="top" wrapText="1"/>
    </xf>
    <xf numFmtId="171" fontId="74" fillId="2" borderId="0" xfId="0" applyNumberFormat="1" applyFont="1" applyFill="1" applyAlignment="1">
      <alignment horizontal="left" vertical="top" wrapText="1"/>
    </xf>
    <xf numFmtId="167" fontId="74" fillId="2" borderId="0" xfId="0" applyNumberFormat="1" applyFont="1" applyFill="1" applyAlignment="1">
      <alignment horizontal="left" vertical="top" wrapText="1"/>
    </xf>
    <xf numFmtId="0" fontId="75" fillId="2" borderId="0" xfId="0" applyFont="1" applyFill="1" applyBorder="1"/>
    <xf numFmtId="0" fontId="74" fillId="2" borderId="31" xfId="0" applyFont="1" applyFill="1" applyBorder="1" applyAlignment="1">
      <alignment horizontal="left" vertical="top" wrapText="1"/>
    </xf>
    <xf numFmtId="0" fontId="86" fillId="2" borderId="31" xfId="165" applyFont="1" applyFill="1" applyBorder="1" applyAlignment="1">
      <alignment horizontal="left" vertical="top" wrapText="1"/>
    </xf>
    <xf numFmtId="0" fontId="74" fillId="2" borderId="1" xfId="0" applyFont="1" applyFill="1" applyBorder="1" applyAlignment="1">
      <alignment horizontal="left" vertical="top" wrapText="1"/>
    </xf>
    <xf numFmtId="0" fontId="74" fillId="2" borderId="0" xfId="0" applyFont="1" applyFill="1" applyAlignment="1">
      <alignment vertical="center"/>
    </xf>
    <xf numFmtId="0" fontId="74" fillId="2" borderId="0" xfId="0" applyFont="1" applyFill="1" applyAlignment="1">
      <alignment horizontal="right"/>
    </xf>
    <xf numFmtId="0" fontId="74" fillId="2" borderId="26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 vertical="top"/>
    </xf>
    <xf numFmtId="0" fontId="74" fillId="2" borderId="1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vertical="top" wrapText="1"/>
    </xf>
    <xf numFmtId="0" fontId="74" fillId="2" borderId="6" xfId="0" applyFont="1" applyFill="1" applyBorder="1" applyAlignment="1">
      <alignment horizontal="center" vertical="top" wrapText="1"/>
    </xf>
    <xf numFmtId="167" fontId="74" fillId="2" borderId="26" xfId="0" applyNumberFormat="1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vertical="top" wrapText="1"/>
    </xf>
    <xf numFmtId="0" fontId="18" fillId="2" borderId="30" xfId="0" applyFont="1" applyFill="1" applyBorder="1" applyAlignment="1">
      <alignment vertical="top" wrapText="1"/>
    </xf>
    <xf numFmtId="0" fontId="15" fillId="2" borderId="0" xfId="0" applyFont="1" applyFill="1" applyAlignment="1">
      <alignment horizontal="center" wrapText="1"/>
    </xf>
    <xf numFmtId="0" fontId="75" fillId="2" borderId="0" xfId="0" applyFont="1" applyFill="1" applyAlignment="1"/>
    <xf numFmtId="0" fontId="74" fillId="2" borderId="0" xfId="8" applyFont="1" applyFill="1">
      <alignment horizontal="left" vertical="top" wrapText="1"/>
    </xf>
    <xf numFmtId="0" fontId="74" fillId="2" borderId="0" xfId="8" applyFont="1" applyFill="1" applyAlignment="1">
      <alignment horizontal="left" vertical="top" wrapText="1"/>
    </xf>
    <xf numFmtId="0" fontId="74" fillId="2" borderId="0" xfId="0" applyFont="1" applyFill="1" applyAlignment="1">
      <alignment horizontal="right"/>
    </xf>
    <xf numFmtId="0" fontId="74" fillId="2" borderId="4" xfId="0" applyFont="1" applyFill="1" applyBorder="1" applyAlignment="1">
      <alignment horizontal="center" vertical="center" wrapText="1"/>
    </xf>
    <xf numFmtId="0" fontId="18" fillId="2" borderId="26" xfId="0" applyFont="1" applyFill="1" applyBorder="1" applyAlignment="1">
      <alignment horizontal="left" vertical="top" wrapText="1"/>
    </xf>
    <xf numFmtId="0" fontId="74" fillId="2" borderId="31" xfId="0" applyFont="1" applyFill="1" applyBorder="1" applyAlignment="1">
      <alignment horizontal="center" vertical="top" wrapText="1"/>
    </xf>
    <xf numFmtId="0" fontId="74" fillId="2" borderId="26" xfId="0" applyFont="1" applyFill="1" applyBorder="1" applyAlignment="1">
      <alignment horizontal="center" vertical="center" wrapText="1"/>
    </xf>
    <xf numFmtId="0" fontId="74" fillId="0" borderId="34" xfId="0" applyFont="1" applyBorder="1" applyAlignment="1">
      <alignment horizontal="center" vertical="center" wrapText="1"/>
    </xf>
    <xf numFmtId="0" fontId="74" fillId="0" borderId="34" xfId="0" applyFont="1" applyFill="1" applyBorder="1" applyAlignment="1">
      <alignment horizontal="left" vertical="top" wrapText="1"/>
    </xf>
    <xf numFmtId="0" fontId="74" fillId="2" borderId="34" xfId="0" applyFont="1" applyFill="1" applyBorder="1" applyAlignment="1"/>
    <xf numFmtId="0" fontId="74" fillId="2" borderId="34" xfId="0" applyFont="1" applyFill="1" applyBorder="1" applyAlignment="1">
      <alignment horizontal="left" vertical="top" wrapText="1"/>
    </xf>
    <xf numFmtId="0" fontId="18" fillId="2" borderId="34" xfId="0" applyFont="1" applyFill="1" applyBorder="1" applyAlignment="1">
      <alignment horizontal="left" vertical="center" wrapText="1"/>
    </xf>
    <xf numFmtId="0" fontId="86" fillId="2" borderId="34" xfId="0" applyFont="1" applyFill="1" applyBorder="1" applyAlignment="1">
      <alignment horizontal="left" vertical="top" wrapText="1"/>
    </xf>
    <xf numFmtId="0" fontId="86" fillId="2" borderId="34" xfId="165" applyFont="1" applyFill="1" applyBorder="1">
      <alignment horizontal="left" vertical="top" wrapText="1"/>
    </xf>
    <xf numFmtId="0" fontId="74" fillId="2" borderId="34" xfId="165" applyFont="1" applyFill="1" applyBorder="1" applyAlignment="1">
      <alignment horizontal="center" vertical="top"/>
    </xf>
    <xf numFmtId="165" fontId="18" fillId="2" borderId="34" xfId="0" applyNumberFormat="1" applyFont="1" applyFill="1" applyBorder="1" applyAlignment="1">
      <alignment vertical="top" wrapText="1"/>
    </xf>
    <xf numFmtId="0" fontId="74" fillId="2" borderId="34" xfId="165" applyFont="1" applyFill="1" applyBorder="1" applyAlignment="1">
      <alignment vertical="top"/>
    </xf>
    <xf numFmtId="169" fontId="18" fillId="2" borderId="34" xfId="0" applyNumberFormat="1" applyFont="1" applyFill="1" applyBorder="1" applyAlignment="1">
      <alignment vertical="center"/>
    </xf>
    <xf numFmtId="0" fontId="74" fillId="0" borderId="34" xfId="0" applyFont="1" applyBorder="1" applyAlignment="1">
      <alignment horizontal="left" vertical="top" wrapText="1"/>
    </xf>
    <xf numFmtId="0" fontId="18" fillId="0" borderId="34" xfId="165" applyFont="1" applyFill="1" applyBorder="1" applyAlignment="1">
      <alignment horizontal="left" vertical="top" wrapText="1"/>
    </xf>
    <xf numFmtId="0" fontId="74" fillId="0" borderId="34" xfId="165" applyFont="1" applyFill="1" applyBorder="1" applyAlignment="1">
      <alignment horizontal="left" vertical="top" wrapText="1"/>
    </xf>
    <xf numFmtId="0" fontId="18" fillId="0" borderId="35" xfId="0" applyFont="1" applyFill="1" applyBorder="1" applyAlignment="1">
      <alignment vertical="top" wrapText="1"/>
    </xf>
    <xf numFmtId="0" fontId="18" fillId="0" borderId="36" xfId="0" applyFont="1" applyFill="1" applyBorder="1" applyAlignment="1">
      <alignment vertical="top" wrapText="1"/>
    </xf>
    <xf numFmtId="0" fontId="18" fillId="0" borderId="34" xfId="0" applyFont="1" applyFill="1" applyBorder="1" applyAlignment="1">
      <alignment horizontal="left" vertical="center" wrapText="1"/>
    </xf>
    <xf numFmtId="169" fontId="18" fillId="0" borderId="34" xfId="0" applyNumberFormat="1" applyFont="1" applyFill="1" applyBorder="1" applyAlignment="1">
      <alignment horizontal="center" vertical="center"/>
    </xf>
    <xf numFmtId="0" fontId="86" fillId="0" borderId="3" xfId="0" applyFont="1" applyFill="1" applyBorder="1" applyAlignment="1">
      <alignment horizontal="left" vertical="top" wrapText="1"/>
    </xf>
    <xf numFmtId="0" fontId="18" fillId="0" borderId="34" xfId="0" applyFont="1" applyFill="1" applyBorder="1" applyAlignment="1">
      <alignment horizontal="left" vertical="top" wrapText="1"/>
    </xf>
    <xf numFmtId="0" fontId="86" fillId="0" borderId="34" xfId="0" applyFont="1" applyFill="1" applyBorder="1" applyAlignment="1">
      <alignment horizontal="left" vertical="top" wrapText="1"/>
    </xf>
    <xf numFmtId="168" fontId="74" fillId="0" borderId="34" xfId="0" applyNumberFormat="1" applyFont="1" applyFill="1" applyBorder="1" applyAlignment="1">
      <alignment horizontal="center" vertical="center"/>
    </xf>
    <xf numFmtId="0" fontId="74" fillId="0" borderId="34" xfId="8" applyFont="1" applyFill="1" applyBorder="1" applyAlignment="1">
      <alignment horizontal="left" vertical="center" wrapText="1"/>
    </xf>
    <xf numFmtId="0" fontId="74" fillId="0" borderId="34" xfId="8" applyFont="1" applyFill="1" applyBorder="1" applyAlignment="1">
      <alignment horizontal="center" vertical="top" wrapText="1"/>
    </xf>
    <xf numFmtId="0" fontId="74" fillId="0" borderId="27" xfId="8" applyFont="1" applyFill="1" applyBorder="1" applyAlignment="1">
      <alignment horizontal="left" vertical="top" wrapText="1"/>
    </xf>
    <xf numFmtId="169" fontId="15" fillId="0" borderId="34" xfId="0" applyNumberFormat="1" applyFont="1" applyFill="1" applyBorder="1" applyAlignment="1">
      <alignment horizontal="center" vertical="center"/>
    </xf>
    <xf numFmtId="0" fontId="18" fillId="0" borderId="34" xfId="8" applyFont="1" applyFill="1" applyBorder="1" applyAlignment="1">
      <alignment horizontal="left" vertical="center" wrapText="1"/>
    </xf>
    <xf numFmtId="169" fontId="74" fillId="0" borderId="34" xfId="0" applyNumberFormat="1" applyFont="1" applyFill="1" applyBorder="1" applyAlignment="1">
      <alignment horizontal="center" vertical="center"/>
    </xf>
    <xf numFmtId="0" fontId="74" fillId="0" borderId="34" xfId="8" applyFont="1" applyFill="1" applyBorder="1" applyAlignment="1">
      <alignment horizontal="left" vertical="top" wrapText="1"/>
    </xf>
    <xf numFmtId="0" fontId="74" fillId="0" borderId="34" xfId="0" applyFont="1" applyBorder="1" applyAlignment="1">
      <alignment horizontal="left" vertical="center" wrapText="1"/>
    </xf>
    <xf numFmtId="0" fontId="18" fillId="0" borderId="34" xfId="0" applyFont="1" applyBorder="1" applyAlignment="1">
      <alignment horizontal="left" vertical="center" wrapText="1"/>
    </xf>
    <xf numFmtId="0" fontId="18" fillId="0" borderId="34" xfId="0" applyFont="1" applyBorder="1" applyAlignment="1">
      <alignment horizontal="left" vertical="top" wrapText="1"/>
    </xf>
    <xf numFmtId="0" fontId="18" fillId="0" borderId="34" xfId="0" applyFont="1" applyBorder="1" applyAlignment="1">
      <alignment wrapText="1"/>
    </xf>
    <xf numFmtId="0" fontId="86" fillId="0" borderId="34" xfId="0" applyFont="1" applyBorder="1" applyAlignment="1">
      <alignment horizontal="left" vertical="top" wrapText="1"/>
    </xf>
    <xf numFmtId="0" fontId="74" fillId="0" borderId="34" xfId="0" applyFont="1" applyBorder="1" applyAlignment="1">
      <alignment horizontal="center" vertical="top" wrapText="1"/>
    </xf>
    <xf numFmtId="0" fontId="74" fillId="0" borderId="34" xfId="0" applyFont="1" applyBorder="1" applyAlignment="1">
      <alignment vertical="top" wrapText="1"/>
    </xf>
    <xf numFmtId="169" fontId="18" fillId="0" borderId="34" xfId="0" applyNumberFormat="1" applyFont="1" applyBorder="1" applyAlignment="1">
      <alignment horizontal="right" vertical="center" wrapText="1"/>
    </xf>
    <xf numFmtId="169" fontId="18" fillId="2" borderId="34" xfId="7" applyNumberFormat="1" applyFont="1" applyFill="1" applyBorder="1" applyAlignment="1">
      <alignment horizontal="right" vertical="center" wrapText="1"/>
    </xf>
    <xf numFmtId="169" fontId="18" fillId="0" borderId="34" xfId="7" applyNumberFormat="1" applyFont="1" applyFill="1" applyBorder="1" applyAlignment="1">
      <alignment horizontal="right" vertical="center" wrapText="1"/>
    </xf>
    <xf numFmtId="165" fontId="18" fillId="0" borderId="34" xfId="8" applyNumberFormat="1" applyFont="1" applyFill="1" applyBorder="1" applyAlignment="1">
      <alignment horizontal="right" vertical="center" wrapText="1"/>
    </xf>
    <xf numFmtId="165" fontId="74" fillId="0" borderId="34" xfId="8" applyNumberFormat="1" applyFont="1" applyFill="1" applyBorder="1" applyAlignment="1">
      <alignment horizontal="right" vertical="center" wrapText="1"/>
    </xf>
    <xf numFmtId="169" fontId="74" fillId="2" borderId="34" xfId="7" applyNumberFormat="1" applyFont="1" applyFill="1" applyBorder="1" applyAlignment="1">
      <alignment horizontal="right" vertical="center" wrapText="1"/>
    </xf>
    <xf numFmtId="168" fontId="18" fillId="0" borderId="34" xfId="0" applyNumberFormat="1" applyFont="1" applyFill="1" applyBorder="1" applyAlignment="1">
      <alignment horizontal="right" vertical="center"/>
    </xf>
    <xf numFmtId="165" fontId="74" fillId="0" borderId="34" xfId="6" applyNumberFormat="1" applyFont="1" applyFill="1" applyBorder="1" applyAlignment="1">
      <alignment horizontal="right" vertical="center"/>
    </xf>
    <xf numFmtId="168" fontId="74" fillId="0" borderId="34" xfId="0" applyNumberFormat="1" applyFont="1" applyFill="1" applyBorder="1" applyAlignment="1">
      <alignment horizontal="right" vertical="center"/>
    </xf>
    <xf numFmtId="169" fontId="86" fillId="2" borderId="34" xfId="7" applyNumberFormat="1" applyFont="1" applyFill="1" applyBorder="1" applyAlignment="1">
      <alignment horizontal="right" vertical="center" wrapText="1"/>
    </xf>
    <xf numFmtId="0" fontId="92" fillId="2" borderId="0" xfId="0" applyFont="1" applyFill="1"/>
    <xf numFmtId="0" fontId="93" fillId="2" borderId="0" xfId="0" applyFont="1" applyFill="1" applyAlignment="1">
      <alignment horizontal="center" wrapText="1"/>
    </xf>
    <xf numFmtId="0" fontId="94" fillId="2" borderId="0" xfId="0" applyFont="1" applyFill="1" applyAlignment="1">
      <alignment horizontal="center" wrapText="1"/>
    </xf>
    <xf numFmtId="165" fontId="18" fillId="2" borderId="34" xfId="6" applyNumberFormat="1" applyFont="1" applyFill="1" applyBorder="1" applyAlignment="1">
      <alignment horizontal="center" vertical="center"/>
    </xf>
    <xf numFmtId="167" fontId="74" fillId="2" borderId="0" xfId="8" applyNumberFormat="1" applyFont="1" applyFill="1">
      <alignment horizontal="left" vertical="top" wrapText="1"/>
    </xf>
    <xf numFmtId="0" fontId="18" fillId="2" borderId="34" xfId="0" applyFont="1" applyFill="1" applyBorder="1" applyAlignment="1">
      <alignment horizontal="center" vertical="center"/>
    </xf>
    <xf numFmtId="0" fontId="18" fillId="2" borderId="37" xfId="0" applyFont="1" applyFill="1" applyBorder="1" applyAlignment="1">
      <alignment vertical="center"/>
    </xf>
    <xf numFmtId="165" fontId="18" fillId="2" borderId="37" xfId="0" applyNumberFormat="1" applyFont="1" applyFill="1" applyBorder="1" applyAlignment="1">
      <alignment horizontal="center" vertical="center" wrapText="1"/>
    </xf>
    <xf numFmtId="165" fontId="74" fillId="2" borderId="0" xfId="8" applyNumberFormat="1" applyFont="1" applyFill="1">
      <alignment horizontal="left" vertical="top" wrapText="1"/>
    </xf>
    <xf numFmtId="4" fontId="18" fillId="2" borderId="34" xfId="8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86" fillId="0" borderId="34" xfId="0" applyFont="1" applyFill="1" applyBorder="1" applyAlignment="1">
      <alignment horizontal="left" vertical="center" wrapText="1"/>
    </xf>
    <xf numFmtId="168" fontId="89" fillId="0" borderId="34" xfId="0" applyNumberFormat="1" applyFont="1" applyFill="1" applyBorder="1" applyAlignment="1">
      <alignment horizontal="center" vertical="center" wrapText="1"/>
    </xf>
    <xf numFmtId="168" fontId="95" fillId="0" borderId="0" xfId="0" applyNumberFormat="1" applyFont="1" applyFill="1" applyBorder="1" applyAlignment="1">
      <alignment horizontal="center" vertical="center" wrapText="1"/>
    </xf>
    <xf numFmtId="0" fontId="86" fillId="2" borderId="0" xfId="8" applyFont="1" applyFill="1">
      <alignment horizontal="left" vertical="top" wrapText="1"/>
    </xf>
    <xf numFmtId="0" fontId="75" fillId="0" borderId="0" xfId="0" applyFont="1" applyFill="1"/>
    <xf numFmtId="0" fontId="15" fillId="0" borderId="27" xfId="0" applyFont="1" applyFill="1" applyBorder="1" applyAlignment="1">
      <alignment horizontal="center" vertical="top" wrapText="1"/>
    </xf>
    <xf numFmtId="0" fontId="18" fillId="0" borderId="34" xfId="0" applyFont="1" applyFill="1" applyBorder="1" applyAlignment="1"/>
    <xf numFmtId="0" fontId="74" fillId="0" borderId="0" xfId="0" applyFont="1" applyFill="1" applyBorder="1"/>
    <xf numFmtId="0" fontId="18" fillId="0" borderId="34" xfId="0" applyFont="1" applyFill="1" applyBorder="1" applyAlignment="1">
      <alignment vertical="top" wrapText="1"/>
    </xf>
    <xf numFmtId="0" fontId="75" fillId="0" borderId="34" xfId="0" applyFont="1" applyFill="1" applyBorder="1" applyAlignment="1">
      <alignment vertical="top" wrapText="1"/>
    </xf>
    <xf numFmtId="0" fontId="74" fillId="0" borderId="34" xfId="0" applyFont="1" applyFill="1" applyBorder="1" applyAlignment="1">
      <alignment vertical="top" wrapText="1"/>
    </xf>
    <xf numFmtId="0" fontId="74" fillId="0" borderId="34" xfId="0" applyFont="1" applyFill="1" applyBorder="1" applyAlignment="1">
      <alignment vertical="center" wrapText="1"/>
    </xf>
    <xf numFmtId="0" fontId="91" fillId="0" borderId="34" xfId="0" applyFont="1" applyBorder="1" applyAlignment="1">
      <alignment horizontal="center" vertical="center" wrapText="1"/>
    </xf>
    <xf numFmtId="0" fontId="86" fillId="0" borderId="34" xfId="0" applyFont="1" applyFill="1" applyBorder="1" applyAlignment="1">
      <alignment horizontal="left" vertical="top"/>
    </xf>
    <xf numFmtId="0" fontId="74" fillId="0" borderId="34" xfId="0" applyFont="1" applyFill="1" applyBorder="1" applyAlignment="1">
      <alignment horizontal="left" vertical="center" wrapText="1"/>
    </xf>
    <xf numFmtId="0" fontId="74" fillId="0" borderId="35" xfId="0" applyFont="1" applyFill="1" applyBorder="1" applyAlignment="1">
      <alignment vertical="top" wrapText="1"/>
    </xf>
    <xf numFmtId="0" fontId="74" fillId="0" borderId="37" xfId="0" applyFont="1" applyFill="1" applyBorder="1" applyAlignment="1">
      <alignment vertical="top" wrapText="1"/>
    </xf>
    <xf numFmtId="0" fontId="74" fillId="0" borderId="34" xfId="0" applyFont="1" applyFill="1" applyBorder="1" applyAlignment="1">
      <alignment horizontal="left" vertical="top"/>
    </xf>
    <xf numFmtId="169" fontId="18" fillId="2" borderId="34" xfId="0" applyNumberFormat="1" applyFont="1" applyFill="1" applyBorder="1" applyAlignment="1">
      <alignment horizontal="center" vertical="center"/>
    </xf>
    <xf numFmtId="0" fontId="18" fillId="2" borderId="34" xfId="0" applyFont="1" applyFill="1" applyBorder="1" applyAlignment="1">
      <alignment horizontal="left" vertical="top" wrapText="1"/>
    </xf>
    <xf numFmtId="0" fontId="74" fillId="2" borderId="26" xfId="0" applyFont="1" applyFill="1" applyBorder="1" applyAlignment="1">
      <alignment horizontal="center" vertical="center" wrapText="1"/>
    </xf>
    <xf numFmtId="168" fontId="74" fillId="2" borderId="34" xfId="0" applyNumberFormat="1" applyFont="1" applyFill="1" applyBorder="1" applyAlignment="1">
      <alignment horizontal="right" vertical="center"/>
    </xf>
    <xf numFmtId="0" fontId="74" fillId="2" borderId="34" xfId="0" applyFont="1" applyFill="1" applyBorder="1" applyAlignment="1">
      <alignment horizontal="center" vertical="center" wrapText="1"/>
    </xf>
    <xf numFmtId="0" fontId="74" fillId="2" borderId="34" xfId="0" applyFont="1" applyFill="1" applyBorder="1" applyAlignment="1">
      <alignment vertical="top" wrapText="1"/>
    </xf>
    <xf numFmtId="0" fontId="90" fillId="2" borderId="34" xfId="0" applyFont="1" applyFill="1" applyBorder="1" applyAlignment="1">
      <alignment horizontal="left" vertical="top" wrapText="1"/>
    </xf>
    <xf numFmtId="0" fontId="18" fillId="2" borderId="34" xfId="0" applyFont="1" applyFill="1" applyBorder="1" applyAlignment="1">
      <alignment horizontal="left" vertical="top" wrapText="1"/>
    </xf>
    <xf numFmtId="0" fontId="74" fillId="2" borderId="34" xfId="8" applyFont="1" applyFill="1" applyBorder="1" applyAlignment="1">
      <alignment horizontal="center" vertical="center" wrapText="1"/>
    </xf>
    <xf numFmtId="0" fontId="74" fillId="0" borderId="35" xfId="0" applyFont="1" applyFill="1" applyBorder="1" applyAlignment="1">
      <alignment horizontal="left" vertical="top" wrapText="1"/>
    </xf>
    <xf numFmtId="0" fontId="74" fillId="0" borderId="34" xfId="165" applyFont="1" applyFill="1" applyBorder="1" applyAlignment="1">
      <alignment horizontal="left" vertical="center" wrapText="1"/>
    </xf>
    <xf numFmtId="0" fontId="74" fillId="0" borderId="34" xfId="8" applyFont="1" applyFill="1" applyBorder="1" applyAlignment="1">
      <alignment horizontal="left" vertical="top"/>
    </xf>
    <xf numFmtId="0" fontId="74" fillId="0" borderId="34" xfId="0" applyFont="1" applyBorder="1"/>
    <xf numFmtId="0" fontId="90" fillId="0" borderId="34" xfId="0" applyFont="1" applyBorder="1" applyAlignment="1">
      <alignment horizontal="left" vertical="top" wrapText="1"/>
    </xf>
    <xf numFmtId="169" fontId="74" fillId="0" borderId="34" xfId="0" applyNumberFormat="1" applyFont="1" applyFill="1" applyBorder="1" applyAlignment="1">
      <alignment vertical="center"/>
    </xf>
    <xf numFmtId="0" fontId="0" fillId="0" borderId="3" xfId="0" applyBorder="1" applyAlignment="1">
      <alignment vertical="top" wrapText="1"/>
    </xf>
    <xf numFmtId="0" fontId="18" fillId="2" borderId="38" xfId="0" applyFont="1" applyFill="1" applyBorder="1" applyAlignment="1">
      <alignment horizontal="left" vertical="center" wrapText="1"/>
    </xf>
    <xf numFmtId="0" fontId="74" fillId="2" borderId="27" xfId="0" applyFont="1" applyFill="1" applyBorder="1" applyAlignment="1">
      <alignment horizontal="left" vertical="top" wrapText="1"/>
    </xf>
    <xf numFmtId="169" fontId="75" fillId="0" borderId="34" xfId="0" applyNumberFormat="1" applyFont="1" applyFill="1" applyBorder="1" applyAlignment="1">
      <alignment horizontal="right" vertical="center"/>
    </xf>
    <xf numFmtId="0" fontId="74" fillId="0" borderId="35" xfId="0" applyFont="1" applyFill="1" applyBorder="1" applyAlignment="1">
      <alignment horizontal="left" vertical="top" wrapText="1"/>
    </xf>
    <xf numFmtId="0" fontId="18" fillId="0" borderId="34" xfId="165" applyFont="1" applyFill="1" applyBorder="1" applyAlignment="1">
      <alignment horizontal="left" vertical="center" wrapText="1"/>
    </xf>
    <xf numFmtId="4" fontId="18" fillId="2" borderId="37" xfId="8" applyNumberFormat="1" applyFont="1" applyFill="1" applyBorder="1" applyAlignment="1">
      <alignment horizontal="center" vertical="center" wrapText="1"/>
    </xf>
    <xf numFmtId="0" fontId="86" fillId="2" borderId="34" xfId="0" applyFont="1" applyFill="1" applyBorder="1" applyAlignment="1">
      <alignment horizontal="center" vertical="center"/>
    </xf>
    <xf numFmtId="0" fontId="86" fillId="2" borderId="37" xfId="0" applyFont="1" applyFill="1" applyBorder="1" applyAlignment="1">
      <alignment horizontal="center" vertical="center"/>
    </xf>
    <xf numFmtId="0" fontId="15" fillId="0" borderId="0" xfId="0" applyFont="1" applyFill="1" applyAlignment="1">
      <alignment wrapText="1"/>
    </xf>
    <xf numFmtId="0" fontId="15" fillId="0" borderId="39" xfId="0" applyFont="1" applyFill="1" applyBorder="1" applyAlignment="1">
      <alignment horizontal="center" vertical="top" wrapText="1"/>
    </xf>
    <xf numFmtId="0" fontId="18" fillId="0" borderId="35" xfId="0" applyFont="1" applyFill="1" applyBorder="1" applyAlignment="1"/>
    <xf numFmtId="0" fontId="18" fillId="0" borderId="37" xfId="0" applyFont="1" applyFill="1" applyBorder="1" applyAlignment="1"/>
    <xf numFmtId="0" fontId="75" fillId="0" borderId="0" xfId="0" applyFont="1" applyFill="1" applyBorder="1"/>
    <xf numFmtId="0" fontId="74" fillId="0" borderId="0" xfId="0" applyFont="1" applyFill="1"/>
    <xf numFmtId="0" fontId="74" fillId="0" borderId="34" xfId="0" applyFont="1" applyFill="1" applyBorder="1" applyAlignment="1">
      <alignment horizontal="center" vertical="top" wrapText="1"/>
    </xf>
    <xf numFmtId="0" fontId="74" fillId="0" borderId="0" xfId="0" applyFont="1" applyFill="1" applyBorder="1" applyAlignment="1">
      <alignment horizontal="left" vertical="top"/>
    </xf>
    <xf numFmtId="0" fontId="86" fillId="0" borderId="34" xfId="0" applyFont="1" applyFill="1" applyBorder="1" applyAlignment="1">
      <alignment horizontal="left" vertical="top" wrapText="1"/>
    </xf>
    <xf numFmtId="0" fontId="15" fillId="0" borderId="27" xfId="0" applyFont="1" applyFill="1" applyBorder="1" applyAlignment="1">
      <alignment horizontal="center" vertical="top" wrapText="1"/>
    </xf>
    <xf numFmtId="0" fontId="74" fillId="0" borderId="34" xfId="0" applyFont="1" applyFill="1" applyBorder="1" applyAlignment="1">
      <alignment vertical="top" wrapText="1"/>
    </xf>
    <xf numFmtId="0" fontId="74" fillId="0" borderId="34" xfId="0" applyFont="1" applyFill="1" applyBorder="1" applyAlignment="1">
      <alignment horizontal="left" vertical="top" wrapText="1"/>
    </xf>
    <xf numFmtId="0" fontId="0" fillId="0" borderId="0" xfId="0"/>
    <xf numFmtId="0" fontId="75" fillId="0" borderId="0" xfId="0" applyFont="1" applyFill="1"/>
    <xf numFmtId="0" fontId="15" fillId="0" borderId="0" xfId="0" applyFont="1" applyFill="1" applyAlignment="1">
      <alignment wrapText="1"/>
    </xf>
    <xf numFmtId="0" fontId="75" fillId="0" borderId="0" xfId="0" applyFont="1" applyFill="1" applyBorder="1"/>
    <xf numFmtId="0" fontId="74" fillId="0" borderId="0" xfId="0" applyFont="1" applyFill="1" applyBorder="1"/>
    <xf numFmtId="0" fontId="18" fillId="0" borderId="50" xfId="0" applyFont="1" applyFill="1" applyBorder="1" applyAlignment="1">
      <alignment vertical="top" wrapText="1"/>
    </xf>
    <xf numFmtId="0" fontId="74" fillId="0" borderId="0" xfId="0" applyFont="1" applyFill="1"/>
    <xf numFmtId="0" fontId="74" fillId="0" borderId="45" xfId="0" applyFont="1" applyFill="1" applyBorder="1" applyAlignment="1">
      <alignment horizontal="left" vertical="top" wrapText="1"/>
    </xf>
    <xf numFmtId="0" fontId="86" fillId="0" borderId="50" xfId="0" applyFont="1" applyFill="1" applyBorder="1" applyAlignment="1">
      <alignment horizontal="left" vertical="top" wrapText="1"/>
    </xf>
    <xf numFmtId="0" fontId="74" fillId="0" borderId="50" xfId="0" applyFont="1" applyFill="1" applyBorder="1" applyAlignment="1">
      <alignment vertical="top" wrapText="1"/>
    </xf>
    <xf numFmtId="0" fontId="74" fillId="0" borderId="50" xfId="0" applyFont="1" applyFill="1" applyBorder="1" applyAlignment="1">
      <alignment vertical="center" wrapText="1"/>
    </xf>
    <xf numFmtId="0" fontId="86" fillId="0" borderId="50" xfId="0" applyFont="1" applyFill="1" applyBorder="1" applyAlignment="1">
      <alignment horizontal="left" vertical="center" wrapText="1"/>
    </xf>
    <xf numFmtId="0" fontId="74" fillId="0" borderId="55" xfId="0" applyFont="1" applyFill="1" applyBorder="1" applyAlignment="1">
      <alignment vertical="top" wrapText="1"/>
    </xf>
    <xf numFmtId="0" fontId="74" fillId="0" borderId="0" xfId="0" applyFont="1" applyFill="1" applyBorder="1" applyAlignment="1">
      <alignment horizontal="left" vertical="top"/>
    </xf>
    <xf numFmtId="0" fontId="74" fillId="0" borderId="53" xfId="0" applyFont="1" applyFill="1" applyBorder="1" applyAlignment="1">
      <alignment horizontal="left" vertical="center" wrapText="1"/>
    </xf>
    <xf numFmtId="0" fontId="74" fillId="0" borderId="50" xfId="0" applyFont="1" applyFill="1" applyBorder="1" applyAlignment="1">
      <alignment horizontal="center" vertical="center" wrapText="1"/>
    </xf>
    <xf numFmtId="0" fontId="74" fillId="0" borderId="56" xfId="0" applyFont="1" applyFill="1" applyBorder="1" applyAlignment="1">
      <alignment horizontal="left" vertical="top" wrapText="1"/>
    </xf>
    <xf numFmtId="0" fontId="75" fillId="0" borderId="57" xfId="0" applyFont="1" applyFill="1" applyBorder="1" applyAlignment="1">
      <alignment vertical="top" wrapText="1"/>
    </xf>
    <xf numFmtId="0" fontId="75" fillId="0" borderId="52" xfId="0" applyFont="1" applyFill="1" applyBorder="1"/>
    <xf numFmtId="0" fontId="74" fillId="0" borderId="53" xfId="0" applyFont="1" applyFill="1" applyBorder="1" applyAlignment="1">
      <alignment horizontal="left" vertical="top" wrapText="1"/>
    </xf>
    <xf numFmtId="0" fontId="74" fillId="2" borderId="0" xfId="0" applyFont="1" applyFill="1" applyAlignment="1">
      <alignment horizontal="right" vertical="center"/>
    </xf>
    <xf numFmtId="0" fontId="18" fillId="2" borderId="34" xfId="0" applyFont="1" applyFill="1" applyBorder="1" applyAlignment="1">
      <alignment horizontal="left" vertical="top" wrapText="1"/>
    </xf>
    <xf numFmtId="0" fontId="74" fillId="2" borderId="26" xfId="0" applyFont="1" applyFill="1" applyBorder="1" applyAlignment="1">
      <alignment horizontal="center" vertical="center" wrapText="1"/>
    </xf>
    <xf numFmtId="0" fontId="75" fillId="0" borderId="0" xfId="0" applyFont="1" applyFill="1" applyAlignment="1">
      <alignment horizontal="right"/>
    </xf>
    <xf numFmtId="0" fontId="18" fillId="0" borderId="37" xfId="0" applyFont="1" applyFill="1" applyBorder="1" applyAlignment="1">
      <alignment horizontal="center" vertical="top" wrapText="1"/>
    </xf>
    <xf numFmtId="0" fontId="74" fillId="2" borderId="50" xfId="0" applyFont="1" applyFill="1" applyBorder="1" applyAlignment="1">
      <alignment horizontal="center" vertical="center" wrapText="1"/>
    </xf>
    <xf numFmtId="0" fontId="75" fillId="0" borderId="0" xfId="0" applyFont="1" applyFill="1" applyAlignment="1">
      <alignment horizontal="right" vertical="center"/>
    </xf>
    <xf numFmtId="0" fontId="74" fillId="2" borderId="34" xfId="0" applyFont="1" applyFill="1" applyBorder="1" applyAlignment="1">
      <alignment horizontal="left" vertical="center" wrapText="1"/>
    </xf>
    <xf numFmtId="0" fontId="91" fillId="2" borderId="34" xfId="0" applyFont="1" applyFill="1" applyBorder="1" applyAlignment="1">
      <alignment horizontal="left" vertical="top" wrapText="1"/>
    </xf>
    <xf numFmtId="0" fontId="74" fillId="2" borderId="34" xfId="165" applyFont="1" applyFill="1" applyBorder="1" applyAlignment="1">
      <alignment horizontal="left" vertical="center" wrapText="1"/>
    </xf>
    <xf numFmtId="0" fontId="86" fillId="2" borderId="34" xfId="165" applyFont="1" applyFill="1" applyBorder="1" applyAlignment="1">
      <alignment horizontal="left" vertical="center" wrapText="1"/>
    </xf>
    <xf numFmtId="0" fontId="18" fillId="0" borderId="34" xfId="165" applyFont="1" applyFill="1" applyBorder="1" applyAlignment="1">
      <alignment horizontal="center" vertical="center" wrapText="1"/>
    </xf>
    <xf numFmtId="0" fontId="74" fillId="2" borderId="27" xfId="8" applyFont="1" applyFill="1" applyBorder="1" applyAlignment="1">
      <alignment vertical="top" wrapText="1"/>
    </xf>
    <xf numFmtId="0" fontId="75" fillId="0" borderId="0" xfId="0" applyFont="1" applyFill="1" applyAlignment="1">
      <alignment horizontal="right"/>
    </xf>
    <xf numFmtId="0" fontId="74" fillId="0" borderId="45" xfId="0" applyFont="1" applyFill="1" applyBorder="1" applyAlignment="1">
      <alignment horizontal="left" vertical="center" wrapText="1"/>
    </xf>
    <xf numFmtId="0" fontId="75" fillId="0" borderId="0" xfId="0" applyFont="1" applyFill="1" applyAlignment="1">
      <alignment horizontal="right"/>
    </xf>
    <xf numFmtId="0" fontId="75" fillId="2" borderId="34" xfId="165" applyFont="1" applyFill="1" applyBorder="1" applyAlignment="1">
      <alignment horizontal="left" vertical="top" wrapText="1"/>
    </xf>
    <xf numFmtId="0" fontId="96" fillId="2" borderId="34" xfId="0" applyFont="1" applyFill="1" applyBorder="1" applyAlignment="1">
      <alignment horizontal="left" vertical="top" wrapText="1"/>
    </xf>
    <xf numFmtId="165" fontId="18" fillId="2" borderId="34" xfId="6" applyNumberFormat="1" applyFont="1" applyFill="1" applyBorder="1" applyAlignment="1">
      <alignment horizontal="right" vertical="center"/>
    </xf>
    <xf numFmtId="165" fontId="18" fillId="2" borderId="34" xfId="0" applyNumberFormat="1" applyFont="1" applyFill="1" applyBorder="1" applyAlignment="1">
      <alignment horizontal="right" vertical="top" wrapText="1"/>
    </xf>
    <xf numFmtId="169" fontId="18" fillId="2" borderId="34" xfId="0" applyNumberFormat="1" applyFont="1" applyFill="1" applyBorder="1" applyAlignment="1">
      <alignment horizontal="right" vertical="center"/>
    </xf>
    <xf numFmtId="169" fontId="18" fillId="0" borderId="34" xfId="0" applyNumberFormat="1" applyFont="1" applyFill="1" applyBorder="1" applyAlignment="1">
      <alignment horizontal="right" vertical="center"/>
    </xf>
    <xf numFmtId="0" fontId="18" fillId="2" borderId="1" xfId="0" applyFont="1" applyFill="1" applyBorder="1" applyAlignment="1">
      <alignment horizontal="left" vertical="top" wrapText="1"/>
    </xf>
    <xf numFmtId="0" fontId="18" fillId="2" borderId="26" xfId="0" applyFont="1" applyFill="1" applyBorder="1" applyAlignment="1">
      <alignment horizontal="left" vertical="center" wrapText="1"/>
    </xf>
    <xf numFmtId="0" fontId="74" fillId="0" borderId="50" xfId="0" applyFont="1" applyBorder="1" applyAlignment="1">
      <alignment horizontal="left" vertical="center" wrapText="1"/>
    </xf>
    <xf numFmtId="0" fontId="74" fillId="0" borderId="0" xfId="0" applyFont="1" applyAlignment="1">
      <alignment horizontal="left" vertical="center" wrapText="1"/>
    </xf>
    <xf numFmtId="0" fontId="74" fillId="0" borderId="50" xfId="0" applyFont="1" applyFill="1" applyBorder="1" applyAlignment="1">
      <alignment horizontal="left" vertical="top" wrapText="1"/>
    </xf>
    <xf numFmtId="165" fontId="74" fillId="2" borderId="34" xfId="6" applyNumberFormat="1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right" vertical="top" wrapText="1"/>
    </xf>
    <xf numFmtId="0" fontId="97" fillId="2" borderId="3" xfId="0" applyFont="1" applyFill="1" applyBorder="1" applyAlignment="1">
      <alignment horizontal="left" vertical="center" wrapText="1"/>
    </xf>
    <xf numFmtId="0" fontId="18" fillId="2" borderId="34" xfId="0" applyFont="1" applyFill="1" applyBorder="1" applyAlignment="1">
      <alignment horizontal="center" vertical="center" wrapText="1"/>
    </xf>
    <xf numFmtId="0" fontId="86" fillId="0" borderId="34" xfId="0" applyFont="1" applyBorder="1" applyAlignment="1">
      <alignment horizontal="left" vertical="center" wrapText="1"/>
    </xf>
    <xf numFmtId="0" fontId="98" fillId="0" borderId="0" xfId="0" applyFont="1" applyAlignment="1">
      <alignment horizontal="left" vertical="top" wrapText="1"/>
    </xf>
    <xf numFmtId="175" fontId="74" fillId="2" borderId="3" xfId="0" applyNumberFormat="1" applyFont="1" applyFill="1" applyBorder="1" applyAlignment="1">
      <alignment horizontal="right" vertical="top" wrapText="1"/>
    </xf>
    <xf numFmtId="0" fontId="74" fillId="0" borderId="3" xfId="0" applyFont="1" applyFill="1" applyBorder="1" applyAlignment="1">
      <alignment horizontal="right" vertical="top" wrapText="1"/>
    </xf>
    <xf numFmtId="0" fontId="92" fillId="0" borderId="52" xfId="0" applyFont="1" applyFill="1" applyBorder="1"/>
    <xf numFmtId="0" fontId="18" fillId="2" borderId="50" xfId="0" applyFont="1" applyFill="1" applyBorder="1" applyAlignment="1">
      <alignment horizontal="center" vertical="top" wrapText="1"/>
    </xf>
    <xf numFmtId="0" fontId="18" fillId="2" borderId="34" xfId="0" applyFont="1" applyFill="1" applyBorder="1" applyAlignment="1">
      <alignment horizontal="left" vertical="top" wrapText="1"/>
    </xf>
    <xf numFmtId="0" fontId="74" fillId="2" borderId="34" xfId="0" applyFont="1" applyFill="1" applyBorder="1" applyAlignment="1">
      <alignment wrapText="1"/>
    </xf>
    <xf numFmtId="0" fontId="74" fillId="2" borderId="34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wrapText="1"/>
    </xf>
    <xf numFmtId="0" fontId="74" fillId="2" borderId="4" xfId="0" applyFont="1" applyFill="1" applyBorder="1" applyAlignment="1">
      <alignment horizontal="center" vertical="center" wrapText="1"/>
    </xf>
    <xf numFmtId="0" fontId="74" fillId="2" borderId="6" xfId="0" applyFont="1" applyFill="1" applyBorder="1" applyAlignment="1">
      <alignment horizontal="center" vertical="center" wrapText="1"/>
    </xf>
    <xf numFmtId="0" fontId="74" fillId="2" borderId="7" xfId="0" applyFont="1" applyFill="1" applyBorder="1" applyAlignment="1">
      <alignment horizontal="center" vertical="center" wrapText="1"/>
    </xf>
    <xf numFmtId="0" fontId="74" fillId="2" borderId="3" xfId="0" applyFont="1" applyFill="1" applyBorder="1" applyAlignment="1">
      <alignment horizontal="center" vertical="center" wrapText="1"/>
    </xf>
    <xf numFmtId="0" fontId="74" fillId="0" borderId="27" xfId="0" applyFont="1" applyFill="1" applyBorder="1" applyAlignment="1">
      <alignment horizontal="center" vertical="top" wrapText="1"/>
    </xf>
    <xf numFmtId="0" fontId="74" fillId="0" borderId="2" xfId="0" applyFont="1" applyFill="1" applyBorder="1" applyAlignment="1">
      <alignment horizontal="center" vertical="top" wrapText="1"/>
    </xf>
    <xf numFmtId="0" fontId="74" fillId="0" borderId="3" xfId="0" applyFont="1" applyFill="1" applyBorder="1" applyAlignment="1">
      <alignment horizontal="center" vertical="top" wrapText="1"/>
    </xf>
    <xf numFmtId="0" fontId="18" fillId="0" borderId="34" xfId="0" applyFont="1" applyFill="1" applyBorder="1" applyAlignment="1">
      <alignment horizontal="center" vertical="top" wrapText="1"/>
    </xf>
    <xf numFmtId="0" fontId="0" fillId="0" borderId="34" xfId="0" applyBorder="1" applyAlignment="1">
      <alignment horizontal="center" vertical="top" wrapText="1"/>
    </xf>
    <xf numFmtId="0" fontId="18" fillId="2" borderId="34" xfId="0" applyFont="1" applyFill="1" applyBorder="1" applyAlignment="1">
      <alignment horizontal="center" vertical="top" wrapText="1"/>
    </xf>
    <xf numFmtId="0" fontId="74" fillId="2" borderId="27" xfId="0" applyFont="1" applyFill="1" applyBorder="1" applyAlignment="1">
      <alignment horizontal="center" vertical="center" wrapText="1"/>
    </xf>
    <xf numFmtId="0" fontId="74" fillId="2" borderId="2" xfId="0" applyFont="1" applyFill="1" applyBorder="1" applyAlignment="1">
      <alignment horizontal="center" vertical="center" wrapText="1"/>
    </xf>
    <xf numFmtId="0" fontId="18" fillId="0" borderId="34" xfId="8" applyFont="1" applyFill="1" applyBorder="1" applyAlignment="1">
      <alignment horizontal="center" vertical="top" wrapText="1"/>
    </xf>
    <xf numFmtId="49" fontId="18" fillId="0" borderId="34" xfId="8" applyNumberFormat="1" applyFont="1" applyFill="1" applyBorder="1" applyAlignment="1">
      <alignment horizontal="center" vertical="top" wrapText="1"/>
    </xf>
    <xf numFmtId="0" fontId="18" fillId="2" borderId="27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74" fillId="2" borderId="26" xfId="0" applyFont="1" applyFill="1" applyBorder="1" applyAlignment="1">
      <alignment horizontal="center" vertical="center" wrapText="1"/>
    </xf>
    <xf numFmtId="0" fontId="18" fillId="2" borderId="34" xfId="0" applyFont="1" applyFill="1" applyBorder="1" applyAlignment="1">
      <alignment horizontal="left" vertical="center" wrapText="1"/>
    </xf>
    <xf numFmtId="0" fontId="0" fillId="0" borderId="34" xfId="0" applyBorder="1" applyAlignment="1">
      <alignment wrapText="1"/>
    </xf>
    <xf numFmtId="0" fontId="74" fillId="2" borderId="34" xfId="0" applyFont="1" applyFill="1" applyBorder="1" applyAlignment="1">
      <alignment horizontal="center" vertical="top" wrapText="1"/>
    </xf>
    <xf numFmtId="0" fontId="18" fillId="0" borderId="34" xfId="0" applyFont="1" applyBorder="1" applyAlignment="1">
      <alignment horizontal="center" vertical="top" wrapText="1"/>
    </xf>
    <xf numFmtId="0" fontId="74" fillId="2" borderId="27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2" xfId="0" applyBorder="1" applyAlignment="1">
      <alignment wrapText="1"/>
    </xf>
    <xf numFmtId="49" fontId="18" fillId="0" borderId="58" xfId="8" applyNumberFormat="1" applyFont="1" applyFill="1" applyBorder="1" applyAlignment="1">
      <alignment horizontal="center" vertical="top" wrapText="1"/>
    </xf>
    <xf numFmtId="49" fontId="18" fillId="0" borderId="2" xfId="8" applyNumberFormat="1" applyFont="1" applyFill="1" applyBorder="1" applyAlignment="1">
      <alignment horizontal="center" vertical="top" wrapText="1"/>
    </xf>
    <xf numFmtId="0" fontId="18" fillId="0" borderId="34" xfId="0" applyFont="1" applyBorder="1" applyAlignment="1">
      <alignment horizontal="center" wrapText="1"/>
    </xf>
    <xf numFmtId="0" fontId="18" fillId="0" borderId="27" xfId="8" applyFont="1" applyFill="1" applyBorder="1" applyAlignment="1">
      <alignment horizontal="center" vertical="top" wrapText="1"/>
    </xf>
    <xf numFmtId="0" fontId="18" fillId="0" borderId="2" xfId="8" applyFont="1" applyFill="1" applyBorder="1" applyAlignment="1">
      <alignment horizontal="center" vertical="top" wrapText="1"/>
    </xf>
    <xf numFmtId="49" fontId="18" fillId="2" borderId="27" xfId="0" applyNumberFormat="1" applyFont="1" applyFill="1" applyBorder="1" applyAlignment="1">
      <alignment horizontal="center" vertical="top" wrapText="1"/>
    </xf>
    <xf numFmtId="49" fontId="18" fillId="2" borderId="2" xfId="0" applyNumberFormat="1" applyFont="1" applyFill="1" applyBorder="1" applyAlignment="1">
      <alignment horizontal="center"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74" fillId="2" borderId="27" xfId="8" applyFont="1" applyFill="1" applyBorder="1" applyAlignment="1">
      <alignment horizontal="center" vertical="top" wrapText="1"/>
    </xf>
    <xf numFmtId="0" fontId="74" fillId="2" borderId="3" xfId="8" applyFont="1" applyFill="1" applyBorder="1" applyAlignment="1">
      <alignment horizontal="center" vertical="top" wrapText="1"/>
    </xf>
    <xf numFmtId="0" fontId="18" fillId="2" borderId="35" xfId="0" applyFont="1" applyFill="1" applyBorder="1" applyAlignment="1">
      <alignment horizontal="center" vertical="center" wrapText="1"/>
    </xf>
    <xf numFmtId="0" fontId="18" fillId="2" borderId="37" xfId="0" applyFont="1" applyFill="1" applyBorder="1" applyAlignment="1">
      <alignment horizontal="center" vertical="center" wrapText="1"/>
    </xf>
    <xf numFmtId="0" fontId="75" fillId="2" borderId="0" xfId="0" applyFont="1" applyFill="1" applyAlignment="1">
      <alignment horizontal="right"/>
    </xf>
    <xf numFmtId="0" fontId="15" fillId="2" borderId="0" xfId="0" applyFont="1" applyFill="1" applyAlignment="1">
      <alignment horizontal="center" vertical="center" wrapText="1"/>
    </xf>
    <xf numFmtId="0" fontId="74" fillId="2" borderId="34" xfId="8" applyFont="1" applyFill="1" applyBorder="1" applyAlignment="1">
      <alignment horizontal="center" vertical="center" wrapText="1"/>
    </xf>
    <xf numFmtId="0" fontId="74" fillId="2" borderId="33" xfId="8" applyFont="1" applyFill="1" applyBorder="1" applyAlignment="1">
      <alignment horizontal="center" vertical="center" wrapText="1"/>
    </xf>
    <xf numFmtId="0" fontId="74" fillId="2" borderId="32" xfId="8" applyFont="1" applyFill="1" applyBorder="1" applyAlignment="1">
      <alignment horizontal="center" vertical="center" wrapText="1"/>
    </xf>
    <xf numFmtId="0" fontId="74" fillId="2" borderId="27" xfId="8" applyFont="1" applyFill="1" applyBorder="1" applyAlignment="1">
      <alignment horizontal="center" vertical="center" wrapText="1"/>
    </xf>
    <xf numFmtId="0" fontId="74" fillId="2" borderId="3" xfId="8" applyFont="1" applyFill="1" applyBorder="1" applyAlignment="1">
      <alignment horizontal="center" vertical="center" wrapText="1"/>
    </xf>
    <xf numFmtId="0" fontId="18" fillId="2" borderId="35" xfId="0" applyFont="1" applyFill="1" applyBorder="1" applyAlignment="1">
      <alignment horizontal="center" vertical="top" wrapText="1"/>
    </xf>
    <xf numFmtId="0" fontId="18" fillId="2" borderId="36" xfId="0" applyFont="1" applyFill="1" applyBorder="1" applyAlignment="1">
      <alignment horizontal="center" vertical="top" wrapText="1"/>
    </xf>
    <xf numFmtId="0" fontId="18" fillId="2" borderId="37" xfId="0" applyFont="1" applyFill="1" applyBorder="1" applyAlignment="1">
      <alignment horizontal="center" vertical="top" wrapText="1"/>
    </xf>
    <xf numFmtId="0" fontId="75" fillId="0" borderId="51" xfId="0" applyFont="1" applyFill="1" applyBorder="1" applyAlignment="1">
      <alignment horizontal="center"/>
    </xf>
    <xf numFmtId="0" fontId="75" fillId="0" borderId="2" xfId="0" applyFont="1" applyFill="1" applyBorder="1" applyAlignment="1">
      <alignment horizontal="center"/>
    </xf>
    <xf numFmtId="0" fontId="75" fillId="0" borderId="3" xfId="0" applyFont="1" applyFill="1" applyBorder="1" applyAlignment="1">
      <alignment horizontal="center"/>
    </xf>
    <xf numFmtId="0" fontId="75" fillId="0" borderId="0" xfId="0" applyFont="1" applyFill="1" applyAlignment="1">
      <alignment horizontal="right"/>
    </xf>
    <xf numFmtId="0" fontId="87" fillId="0" borderId="0" xfId="0" applyFont="1" applyFill="1" applyBorder="1" applyAlignment="1">
      <alignment horizontal="right" vertical="top" wrapText="1"/>
    </xf>
    <xf numFmtId="0" fontId="18" fillId="0" borderId="35" xfId="0" applyFont="1" applyFill="1" applyBorder="1" applyAlignment="1">
      <alignment horizontal="left" vertical="top" wrapText="1"/>
    </xf>
    <xf numFmtId="0" fontId="18" fillId="0" borderId="36" xfId="0" applyFont="1" applyFill="1" applyBorder="1" applyAlignment="1">
      <alignment horizontal="left" vertical="top" wrapText="1"/>
    </xf>
    <xf numFmtId="0" fontId="15" fillId="0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4" fillId="0" borderId="35" xfId="0" applyFont="1" applyFill="1" applyBorder="1" applyAlignment="1">
      <alignment horizontal="left" vertical="center"/>
    </xf>
    <xf numFmtId="0" fontId="74" fillId="0" borderId="37" xfId="0" applyFont="1" applyFill="1" applyBorder="1" applyAlignment="1">
      <alignment horizontal="left" vertical="center"/>
    </xf>
    <xf numFmtId="0" fontId="74" fillId="0" borderId="35" xfId="0" applyFont="1" applyFill="1" applyBorder="1" applyAlignment="1">
      <alignment horizontal="left" vertical="top" wrapText="1"/>
    </xf>
    <xf numFmtId="0" fontId="74" fillId="0" borderId="37" xfId="0" applyFont="1" applyFill="1" applyBorder="1" applyAlignment="1">
      <alignment horizontal="left" vertical="top" wrapText="1"/>
    </xf>
    <xf numFmtId="0" fontId="18" fillId="0" borderId="35" xfId="0" applyFont="1" applyFill="1" applyBorder="1" applyAlignment="1">
      <alignment horizontal="left" vertical="center" wrapText="1"/>
    </xf>
    <xf numFmtId="0" fontId="18" fillId="0" borderId="37" xfId="0" applyFont="1" applyFill="1" applyBorder="1" applyAlignment="1">
      <alignment vertical="center" wrapText="1"/>
    </xf>
    <xf numFmtId="0" fontId="86" fillId="0" borderId="53" xfId="0" applyFont="1" applyFill="1" applyBorder="1" applyAlignment="1">
      <alignment horizontal="left" vertical="top" wrapText="1"/>
    </xf>
    <xf numFmtId="0" fontId="0" fillId="0" borderId="55" xfId="0" applyBorder="1" applyAlignment="1">
      <alignment horizontal="left" vertical="top" wrapText="1"/>
    </xf>
    <xf numFmtId="0" fontId="18" fillId="0" borderId="53" xfId="0" applyFont="1" applyFill="1" applyBorder="1" applyAlignment="1">
      <alignment horizontal="left" vertical="top" wrapText="1"/>
    </xf>
    <xf numFmtId="0" fontId="18" fillId="0" borderId="52" xfId="0" applyFont="1" applyFill="1" applyBorder="1" applyAlignment="1">
      <alignment horizontal="left" vertical="top" wrapText="1"/>
    </xf>
    <xf numFmtId="0" fontId="74" fillId="0" borderId="50" xfId="0" applyFont="1" applyFill="1" applyBorder="1" applyAlignment="1">
      <alignment horizontal="left" vertical="center"/>
    </xf>
    <xf numFmtId="0" fontId="74" fillId="0" borderId="35" xfId="0" applyFont="1" applyFill="1" applyBorder="1" applyAlignment="1">
      <alignment horizontal="left" vertical="center" wrapText="1"/>
    </xf>
    <xf numFmtId="0" fontId="74" fillId="0" borderId="37" xfId="0" applyFont="1" applyFill="1" applyBorder="1" applyAlignment="1">
      <alignment horizontal="left" vertical="center" wrapText="1"/>
    </xf>
    <xf numFmtId="0" fontId="15" fillId="2" borderId="31" xfId="0" applyFont="1" applyFill="1" applyBorder="1" applyAlignment="1">
      <alignment horizontal="center" vertical="center" wrapText="1"/>
    </xf>
    <xf numFmtId="0" fontId="86" fillId="0" borderId="34" xfId="165" applyFont="1" applyFill="1" applyBorder="1" applyAlignment="1">
      <alignment horizontal="left" vertical="top" wrapText="1"/>
    </xf>
  </cellXfs>
  <cellStyles count="2958">
    <cellStyle name="20% - Accent1" xfId="29" builtinId="30" customBuiltin="1"/>
    <cellStyle name="20% - Accent1 2" xfId="69"/>
    <cellStyle name="20% - Accent1 2 2" xfId="108"/>
    <cellStyle name="20% - Accent1 3" xfId="167"/>
    <cellStyle name="20% - Accent1 3 2" xfId="2145"/>
    <cellStyle name="20% - Accent1 4" xfId="191"/>
    <cellStyle name="20% - Accent1 4 2" xfId="2169"/>
    <cellStyle name="20% - Accent2" xfId="33" builtinId="34" customBuiltin="1"/>
    <cellStyle name="20% - Accent2 2" xfId="72"/>
    <cellStyle name="20% - Accent2 2 2" xfId="109"/>
    <cellStyle name="20% - Accent2 3" xfId="169"/>
    <cellStyle name="20% - Accent2 3 2" xfId="2147"/>
    <cellStyle name="20% - Accent2 4" xfId="193"/>
    <cellStyle name="20% - Accent2 4 2" xfId="2171"/>
    <cellStyle name="20% - Accent3" xfId="37" builtinId="38" customBuiltin="1"/>
    <cellStyle name="20% - Accent3 2" xfId="71"/>
    <cellStyle name="20% - Accent3 2 2" xfId="110"/>
    <cellStyle name="20% - Accent3 3" xfId="171"/>
    <cellStyle name="20% - Accent3 3 2" xfId="2149"/>
    <cellStyle name="20% - Accent3 4" xfId="195"/>
    <cellStyle name="20% - Accent3 4 2" xfId="2173"/>
    <cellStyle name="20% - Accent4" xfId="41" builtinId="42" customBuiltin="1"/>
    <cellStyle name="20% - Accent4 2" xfId="88"/>
    <cellStyle name="20% - Accent4 2 2" xfId="111"/>
    <cellStyle name="20% - Accent4 3" xfId="173"/>
    <cellStyle name="20% - Accent4 3 2" xfId="2151"/>
    <cellStyle name="20% - Accent4 4" xfId="197"/>
    <cellStyle name="20% - Accent4 4 2" xfId="2175"/>
    <cellStyle name="20% - Accent5" xfId="45" builtinId="46" customBuiltin="1"/>
    <cellStyle name="20% - Accent5 2" xfId="91"/>
    <cellStyle name="20% - Accent5 2 2" xfId="112"/>
    <cellStyle name="20% - Accent5 3" xfId="175"/>
    <cellStyle name="20% - Accent5 3 2" xfId="2153"/>
    <cellStyle name="20% - Accent5 4" xfId="199"/>
    <cellStyle name="20% - Accent5 4 2" xfId="2177"/>
    <cellStyle name="20% - Accent6" xfId="49" builtinId="50" customBuiltin="1"/>
    <cellStyle name="20% - Accent6 2" xfId="59"/>
    <cellStyle name="20% - Accent6 2 2" xfId="113"/>
    <cellStyle name="20% - Accent6 3" xfId="177"/>
    <cellStyle name="20% - Accent6 3 2" xfId="2155"/>
    <cellStyle name="20% - Accent6 4" xfId="201"/>
    <cellStyle name="20% - Accent6 4 2" xfId="2179"/>
    <cellStyle name="20% - Акцент1 10" xfId="301"/>
    <cellStyle name="20% - Акцент1 10 2" xfId="2254"/>
    <cellStyle name="20% - Акцент1 11" xfId="302"/>
    <cellStyle name="20% - Акцент1 11 2" xfId="2255"/>
    <cellStyle name="20% - Акцент1 12" xfId="303"/>
    <cellStyle name="20% - Акцент1 12 2" xfId="2256"/>
    <cellStyle name="20% - Акцент1 13" xfId="304"/>
    <cellStyle name="20% - Акцент1 13 2" xfId="2257"/>
    <cellStyle name="20% - Акцент1 14" xfId="305"/>
    <cellStyle name="20% - Акцент1 14 2" xfId="2258"/>
    <cellStyle name="20% - Акцент1 15" xfId="306"/>
    <cellStyle name="20% - Акцент1 15 2" xfId="2259"/>
    <cellStyle name="20% - Акцент1 16" xfId="307"/>
    <cellStyle name="20% - Акцент1 16 2" xfId="2260"/>
    <cellStyle name="20% - Акцент1 17" xfId="308"/>
    <cellStyle name="20% - Акцент1 17 2" xfId="2261"/>
    <cellStyle name="20% - Акцент1 18" xfId="309"/>
    <cellStyle name="20% - Акцент1 18 2" xfId="2262"/>
    <cellStyle name="20% - Акцент1 19" xfId="310"/>
    <cellStyle name="20% - Акцент1 19 2" xfId="2263"/>
    <cellStyle name="20% - Акцент1 2" xfId="311"/>
    <cellStyle name="20% — акцент1 2" xfId="2055"/>
    <cellStyle name="20% - Акцент1 2 2" xfId="2264"/>
    <cellStyle name="20% - Акцент1 2 3" xfId="2903"/>
    <cellStyle name="20% - Акцент1 20" xfId="312"/>
    <cellStyle name="20% - Акцент1 20 2" xfId="2265"/>
    <cellStyle name="20% - Акцент1 21" xfId="313"/>
    <cellStyle name="20% - Акцент1 21 2" xfId="2266"/>
    <cellStyle name="20% - Акцент1 22" xfId="314"/>
    <cellStyle name="20% - Акцент1 22 2" xfId="2267"/>
    <cellStyle name="20% - Акцент1 23" xfId="315"/>
    <cellStyle name="20% - Акцент1 23 2" xfId="2268"/>
    <cellStyle name="20% - Акцент1 24" xfId="316"/>
    <cellStyle name="20% - Акцент1 24 2" xfId="2269"/>
    <cellStyle name="20% - Акцент1 25" xfId="317"/>
    <cellStyle name="20% - Акцент1 25 2" xfId="2270"/>
    <cellStyle name="20% - Акцент1 26" xfId="318"/>
    <cellStyle name="20% - Акцент1 26 2" xfId="2271"/>
    <cellStyle name="20% - Акцент1 27" xfId="319"/>
    <cellStyle name="20% - Акцент1 27 2" xfId="2272"/>
    <cellStyle name="20% - Акцент1 28" xfId="320"/>
    <cellStyle name="20% - Акцент1 28 2" xfId="2273"/>
    <cellStyle name="20% - Акцент1 29" xfId="321"/>
    <cellStyle name="20% - Акцент1 29 2" xfId="2274"/>
    <cellStyle name="20% - Акцент1 3" xfId="322"/>
    <cellStyle name="20% — акцент1 3" xfId="2932"/>
    <cellStyle name="20% - Акцент1 3 2" xfId="2275"/>
    <cellStyle name="20% - Акцент1 30" xfId="323"/>
    <cellStyle name="20% - Акцент1 30 2" xfId="2276"/>
    <cellStyle name="20% - Акцент1 31" xfId="324"/>
    <cellStyle name="20% - Акцент1 31 2" xfId="2277"/>
    <cellStyle name="20% - Акцент1 32" xfId="325"/>
    <cellStyle name="20% - Акцент1 32 2" xfId="2278"/>
    <cellStyle name="20% - Акцент1 33" xfId="326"/>
    <cellStyle name="20% - Акцент1 33 2" xfId="2279"/>
    <cellStyle name="20% - Акцент1 34" xfId="327"/>
    <cellStyle name="20% - Акцент1 34 2" xfId="2280"/>
    <cellStyle name="20% - Акцент1 35" xfId="328"/>
    <cellStyle name="20% - Акцент1 35 2" xfId="2281"/>
    <cellStyle name="20% - Акцент1 36" xfId="329"/>
    <cellStyle name="20% - Акцент1 36 2" xfId="2282"/>
    <cellStyle name="20% - Акцент1 4" xfId="330"/>
    <cellStyle name="20% - Акцент1 4 2" xfId="2283"/>
    <cellStyle name="20% - Акцент1 5" xfId="331"/>
    <cellStyle name="20% - Акцент1 5 2" xfId="2284"/>
    <cellStyle name="20% - Акцент1 6" xfId="332"/>
    <cellStyle name="20% - Акцент1 6 2" xfId="2285"/>
    <cellStyle name="20% - Акцент1 7" xfId="333"/>
    <cellStyle name="20% - Акцент1 7 2" xfId="2286"/>
    <cellStyle name="20% - Акцент1 8" xfId="334"/>
    <cellStyle name="20% - Акцент1 8 2" xfId="2287"/>
    <cellStyle name="20% - Акцент1 9" xfId="335"/>
    <cellStyle name="20% - Акцент1 9 2" xfId="2288"/>
    <cellStyle name="20% - Акцент2 10" xfId="336"/>
    <cellStyle name="20% - Акцент2 10 2" xfId="2289"/>
    <cellStyle name="20% - Акцент2 11" xfId="337"/>
    <cellStyle name="20% - Акцент2 11 2" xfId="2290"/>
    <cellStyle name="20% - Акцент2 12" xfId="338"/>
    <cellStyle name="20% - Акцент2 12 2" xfId="2291"/>
    <cellStyle name="20% - Акцент2 13" xfId="339"/>
    <cellStyle name="20% - Акцент2 13 2" xfId="2292"/>
    <cellStyle name="20% - Акцент2 14" xfId="340"/>
    <cellStyle name="20% - Акцент2 14 2" xfId="2293"/>
    <cellStyle name="20% - Акцент2 15" xfId="341"/>
    <cellStyle name="20% - Акцент2 15 2" xfId="2294"/>
    <cellStyle name="20% - Акцент2 16" xfId="342"/>
    <cellStyle name="20% - Акцент2 16 2" xfId="2295"/>
    <cellStyle name="20% - Акцент2 17" xfId="343"/>
    <cellStyle name="20% - Акцент2 17 2" xfId="2296"/>
    <cellStyle name="20% - Акцент2 18" xfId="344"/>
    <cellStyle name="20% - Акцент2 18 2" xfId="2297"/>
    <cellStyle name="20% - Акцент2 19" xfId="345"/>
    <cellStyle name="20% - Акцент2 19 2" xfId="2298"/>
    <cellStyle name="20% - Акцент2 2" xfId="346"/>
    <cellStyle name="20% — акцент2 2" xfId="2057"/>
    <cellStyle name="20% - Акцент2 2 2" xfId="2299"/>
    <cellStyle name="20% - Акцент2 2 3" xfId="2901"/>
    <cellStyle name="20% - Акцент2 20" xfId="347"/>
    <cellStyle name="20% - Акцент2 20 2" xfId="2300"/>
    <cellStyle name="20% - Акцент2 21" xfId="348"/>
    <cellStyle name="20% - Акцент2 21 2" xfId="2301"/>
    <cellStyle name="20% - Акцент2 22" xfId="349"/>
    <cellStyle name="20% - Акцент2 22 2" xfId="2302"/>
    <cellStyle name="20% - Акцент2 23" xfId="350"/>
    <cellStyle name="20% - Акцент2 23 2" xfId="2303"/>
    <cellStyle name="20% - Акцент2 24" xfId="351"/>
    <cellStyle name="20% - Акцент2 24 2" xfId="2304"/>
    <cellStyle name="20% - Акцент2 25" xfId="352"/>
    <cellStyle name="20% - Акцент2 25 2" xfId="2305"/>
    <cellStyle name="20% - Акцент2 26" xfId="353"/>
    <cellStyle name="20% - Акцент2 26 2" xfId="2306"/>
    <cellStyle name="20% - Акцент2 27" xfId="354"/>
    <cellStyle name="20% - Акцент2 27 2" xfId="2307"/>
    <cellStyle name="20% - Акцент2 28" xfId="355"/>
    <cellStyle name="20% - Акцент2 28 2" xfId="2308"/>
    <cellStyle name="20% - Акцент2 29" xfId="356"/>
    <cellStyle name="20% - Акцент2 29 2" xfId="2309"/>
    <cellStyle name="20% - Акцент2 3" xfId="357"/>
    <cellStyle name="20% — акцент2 3" xfId="2930"/>
    <cellStyle name="20% - Акцент2 3 2" xfId="2310"/>
    <cellStyle name="20% - Акцент2 30" xfId="358"/>
    <cellStyle name="20% - Акцент2 30 2" xfId="2311"/>
    <cellStyle name="20% - Акцент2 31" xfId="359"/>
    <cellStyle name="20% - Акцент2 31 2" xfId="2312"/>
    <cellStyle name="20% - Акцент2 32" xfId="360"/>
    <cellStyle name="20% - Акцент2 32 2" xfId="2313"/>
    <cellStyle name="20% - Акцент2 33" xfId="361"/>
    <cellStyle name="20% - Акцент2 33 2" xfId="2314"/>
    <cellStyle name="20% - Акцент2 34" xfId="362"/>
    <cellStyle name="20% - Акцент2 34 2" xfId="2315"/>
    <cellStyle name="20% - Акцент2 35" xfId="363"/>
    <cellStyle name="20% - Акцент2 35 2" xfId="2316"/>
    <cellStyle name="20% - Акцент2 36" xfId="364"/>
    <cellStyle name="20% - Акцент2 36 2" xfId="2317"/>
    <cellStyle name="20% - Акцент2 4" xfId="365"/>
    <cellStyle name="20% - Акцент2 4 2" xfId="2318"/>
    <cellStyle name="20% - Акцент2 5" xfId="366"/>
    <cellStyle name="20% - Акцент2 5 2" xfId="2319"/>
    <cellStyle name="20% - Акцент2 6" xfId="367"/>
    <cellStyle name="20% - Акцент2 6 2" xfId="2320"/>
    <cellStyle name="20% - Акцент2 7" xfId="368"/>
    <cellStyle name="20% - Акцент2 7 2" xfId="2321"/>
    <cellStyle name="20% - Акцент2 8" xfId="369"/>
    <cellStyle name="20% - Акцент2 8 2" xfId="2322"/>
    <cellStyle name="20% - Акцент2 9" xfId="370"/>
    <cellStyle name="20% - Акцент2 9 2" xfId="2323"/>
    <cellStyle name="20% - Акцент3 10" xfId="371"/>
    <cellStyle name="20% - Акцент3 10 2" xfId="2324"/>
    <cellStyle name="20% - Акцент3 11" xfId="372"/>
    <cellStyle name="20% - Акцент3 11 2" xfId="2325"/>
    <cellStyle name="20% - Акцент3 12" xfId="373"/>
    <cellStyle name="20% - Акцент3 12 2" xfId="2326"/>
    <cellStyle name="20% - Акцент3 13" xfId="374"/>
    <cellStyle name="20% - Акцент3 13 2" xfId="2327"/>
    <cellStyle name="20% - Акцент3 14" xfId="375"/>
    <cellStyle name="20% - Акцент3 14 2" xfId="2328"/>
    <cellStyle name="20% - Акцент3 15" xfId="376"/>
    <cellStyle name="20% - Акцент3 15 2" xfId="2329"/>
    <cellStyle name="20% - Акцент3 16" xfId="377"/>
    <cellStyle name="20% - Акцент3 16 2" xfId="2330"/>
    <cellStyle name="20% - Акцент3 17" xfId="378"/>
    <cellStyle name="20% - Акцент3 17 2" xfId="2331"/>
    <cellStyle name="20% - Акцент3 18" xfId="379"/>
    <cellStyle name="20% - Акцент3 18 2" xfId="2332"/>
    <cellStyle name="20% - Акцент3 19" xfId="380"/>
    <cellStyle name="20% - Акцент3 19 2" xfId="2333"/>
    <cellStyle name="20% - Акцент3 2" xfId="381"/>
    <cellStyle name="20% — акцент3 2" xfId="2059"/>
    <cellStyle name="20% - Акцент3 2 2" xfId="2334"/>
    <cellStyle name="20% - Акцент3 2 3" xfId="2900"/>
    <cellStyle name="20% - Акцент3 20" xfId="382"/>
    <cellStyle name="20% - Акцент3 20 2" xfId="2335"/>
    <cellStyle name="20% - Акцент3 21" xfId="383"/>
    <cellStyle name="20% - Акцент3 21 2" xfId="2336"/>
    <cellStyle name="20% - Акцент3 22" xfId="384"/>
    <cellStyle name="20% - Акцент3 22 2" xfId="2337"/>
    <cellStyle name="20% - Акцент3 23" xfId="385"/>
    <cellStyle name="20% - Акцент3 23 2" xfId="2338"/>
    <cellStyle name="20% - Акцент3 24" xfId="386"/>
    <cellStyle name="20% - Акцент3 24 2" xfId="2339"/>
    <cellStyle name="20% - Акцент3 25" xfId="387"/>
    <cellStyle name="20% - Акцент3 25 2" xfId="2340"/>
    <cellStyle name="20% - Акцент3 26" xfId="388"/>
    <cellStyle name="20% - Акцент3 26 2" xfId="2341"/>
    <cellStyle name="20% - Акцент3 27" xfId="389"/>
    <cellStyle name="20% - Акцент3 27 2" xfId="2342"/>
    <cellStyle name="20% - Акцент3 28" xfId="390"/>
    <cellStyle name="20% - Акцент3 28 2" xfId="2343"/>
    <cellStyle name="20% - Акцент3 29" xfId="391"/>
    <cellStyle name="20% - Акцент3 29 2" xfId="2344"/>
    <cellStyle name="20% - Акцент3 3" xfId="392"/>
    <cellStyle name="20% — акцент3 3" xfId="2928"/>
    <cellStyle name="20% - Акцент3 3 2" xfId="2345"/>
    <cellStyle name="20% - Акцент3 30" xfId="393"/>
    <cellStyle name="20% - Акцент3 30 2" xfId="2346"/>
    <cellStyle name="20% - Акцент3 31" xfId="394"/>
    <cellStyle name="20% - Акцент3 31 2" xfId="2347"/>
    <cellStyle name="20% - Акцент3 32" xfId="395"/>
    <cellStyle name="20% - Акцент3 32 2" xfId="2348"/>
    <cellStyle name="20% - Акцент3 33" xfId="396"/>
    <cellStyle name="20% - Акцент3 33 2" xfId="2349"/>
    <cellStyle name="20% - Акцент3 34" xfId="397"/>
    <cellStyle name="20% - Акцент3 34 2" xfId="2350"/>
    <cellStyle name="20% - Акцент3 35" xfId="398"/>
    <cellStyle name="20% - Акцент3 35 2" xfId="2351"/>
    <cellStyle name="20% - Акцент3 36" xfId="399"/>
    <cellStyle name="20% - Акцент3 36 2" xfId="2352"/>
    <cellStyle name="20% - Акцент3 4" xfId="400"/>
    <cellStyle name="20% - Акцент3 4 2" xfId="2353"/>
    <cellStyle name="20% - Акцент3 5" xfId="401"/>
    <cellStyle name="20% - Акцент3 5 2" xfId="2354"/>
    <cellStyle name="20% - Акцент3 6" xfId="402"/>
    <cellStyle name="20% - Акцент3 6 2" xfId="2355"/>
    <cellStyle name="20% - Акцент3 7" xfId="403"/>
    <cellStyle name="20% - Акцент3 7 2" xfId="2356"/>
    <cellStyle name="20% - Акцент3 8" xfId="404"/>
    <cellStyle name="20% - Акцент3 8 2" xfId="2357"/>
    <cellStyle name="20% - Акцент3 9" xfId="405"/>
    <cellStyle name="20% - Акцент3 9 2" xfId="2358"/>
    <cellStyle name="20% - Акцент4 10" xfId="406"/>
    <cellStyle name="20% - Акцент4 10 2" xfId="2359"/>
    <cellStyle name="20% - Акцент4 11" xfId="407"/>
    <cellStyle name="20% - Акцент4 11 2" xfId="2360"/>
    <cellStyle name="20% - Акцент4 12" xfId="408"/>
    <cellStyle name="20% - Акцент4 12 2" xfId="2361"/>
    <cellStyle name="20% - Акцент4 13" xfId="409"/>
    <cellStyle name="20% - Акцент4 13 2" xfId="2362"/>
    <cellStyle name="20% - Акцент4 14" xfId="410"/>
    <cellStyle name="20% - Акцент4 14 2" xfId="2363"/>
    <cellStyle name="20% - Акцент4 15" xfId="411"/>
    <cellStyle name="20% - Акцент4 15 2" xfId="2364"/>
    <cellStyle name="20% - Акцент4 16" xfId="412"/>
    <cellStyle name="20% - Акцент4 16 2" xfId="2365"/>
    <cellStyle name="20% - Акцент4 17" xfId="413"/>
    <cellStyle name="20% - Акцент4 17 2" xfId="2366"/>
    <cellStyle name="20% - Акцент4 18" xfId="414"/>
    <cellStyle name="20% - Акцент4 18 2" xfId="2367"/>
    <cellStyle name="20% - Акцент4 19" xfId="415"/>
    <cellStyle name="20% - Акцент4 19 2" xfId="2368"/>
    <cellStyle name="20% - Акцент4 2" xfId="416"/>
    <cellStyle name="20% — акцент4 2" xfId="2061"/>
    <cellStyle name="20% - Акцент4 2 2" xfId="2369"/>
    <cellStyle name="20% - Акцент4 2 3" xfId="2899"/>
    <cellStyle name="20% - Акцент4 20" xfId="417"/>
    <cellStyle name="20% - Акцент4 20 2" xfId="2370"/>
    <cellStyle name="20% - Акцент4 21" xfId="418"/>
    <cellStyle name="20% - Акцент4 21 2" xfId="2371"/>
    <cellStyle name="20% - Акцент4 22" xfId="419"/>
    <cellStyle name="20% - Акцент4 22 2" xfId="2372"/>
    <cellStyle name="20% - Акцент4 23" xfId="420"/>
    <cellStyle name="20% - Акцент4 23 2" xfId="2373"/>
    <cellStyle name="20% - Акцент4 24" xfId="421"/>
    <cellStyle name="20% - Акцент4 24 2" xfId="2374"/>
    <cellStyle name="20% - Акцент4 25" xfId="422"/>
    <cellStyle name="20% - Акцент4 25 2" xfId="2375"/>
    <cellStyle name="20% - Акцент4 26" xfId="423"/>
    <cellStyle name="20% - Акцент4 26 2" xfId="2376"/>
    <cellStyle name="20% - Акцент4 27" xfId="424"/>
    <cellStyle name="20% - Акцент4 27 2" xfId="2377"/>
    <cellStyle name="20% - Акцент4 28" xfId="425"/>
    <cellStyle name="20% - Акцент4 28 2" xfId="2378"/>
    <cellStyle name="20% - Акцент4 29" xfId="426"/>
    <cellStyle name="20% - Акцент4 29 2" xfId="2379"/>
    <cellStyle name="20% - Акцент4 3" xfId="427"/>
    <cellStyle name="20% — акцент4 3" xfId="2926"/>
    <cellStyle name="20% - Акцент4 3 2" xfId="2380"/>
    <cellStyle name="20% - Акцент4 30" xfId="428"/>
    <cellStyle name="20% - Акцент4 30 2" xfId="2381"/>
    <cellStyle name="20% - Акцент4 31" xfId="429"/>
    <cellStyle name="20% - Акцент4 31 2" xfId="2382"/>
    <cellStyle name="20% - Акцент4 32" xfId="430"/>
    <cellStyle name="20% - Акцент4 32 2" xfId="2383"/>
    <cellStyle name="20% - Акцент4 33" xfId="431"/>
    <cellStyle name="20% - Акцент4 33 2" xfId="2384"/>
    <cellStyle name="20% - Акцент4 34" xfId="432"/>
    <cellStyle name="20% - Акцент4 34 2" xfId="2385"/>
    <cellStyle name="20% - Акцент4 35" xfId="433"/>
    <cellStyle name="20% - Акцент4 35 2" xfId="2386"/>
    <cellStyle name="20% - Акцент4 36" xfId="434"/>
    <cellStyle name="20% - Акцент4 36 2" xfId="2387"/>
    <cellStyle name="20% - Акцент4 4" xfId="435"/>
    <cellStyle name="20% - Акцент4 4 2" xfId="2388"/>
    <cellStyle name="20% - Акцент4 5" xfId="436"/>
    <cellStyle name="20% - Акцент4 5 2" xfId="2389"/>
    <cellStyle name="20% - Акцент4 6" xfId="437"/>
    <cellStyle name="20% - Акцент4 6 2" xfId="2390"/>
    <cellStyle name="20% - Акцент4 7" xfId="438"/>
    <cellStyle name="20% - Акцент4 7 2" xfId="2391"/>
    <cellStyle name="20% - Акцент4 8" xfId="439"/>
    <cellStyle name="20% - Акцент4 8 2" xfId="2392"/>
    <cellStyle name="20% - Акцент4 9" xfId="440"/>
    <cellStyle name="20% - Акцент4 9 2" xfId="2393"/>
    <cellStyle name="20% - Акцент5 10" xfId="441"/>
    <cellStyle name="20% - Акцент5 10 2" xfId="2394"/>
    <cellStyle name="20% - Акцент5 11" xfId="442"/>
    <cellStyle name="20% - Акцент5 11 2" xfId="2395"/>
    <cellStyle name="20% - Акцент5 12" xfId="443"/>
    <cellStyle name="20% - Акцент5 12 2" xfId="2396"/>
    <cellStyle name="20% - Акцент5 13" xfId="444"/>
    <cellStyle name="20% - Акцент5 13 2" xfId="2397"/>
    <cellStyle name="20% - Акцент5 14" xfId="445"/>
    <cellStyle name="20% - Акцент5 14 2" xfId="2398"/>
    <cellStyle name="20% - Акцент5 15" xfId="446"/>
    <cellStyle name="20% - Акцент5 15 2" xfId="2399"/>
    <cellStyle name="20% - Акцент5 16" xfId="447"/>
    <cellStyle name="20% - Акцент5 16 2" xfId="2400"/>
    <cellStyle name="20% - Акцент5 17" xfId="448"/>
    <cellStyle name="20% - Акцент5 17 2" xfId="2401"/>
    <cellStyle name="20% - Акцент5 18" xfId="449"/>
    <cellStyle name="20% - Акцент5 18 2" xfId="2402"/>
    <cellStyle name="20% - Акцент5 19" xfId="450"/>
    <cellStyle name="20% - Акцент5 19 2" xfId="2403"/>
    <cellStyle name="20% - Акцент5 2" xfId="451"/>
    <cellStyle name="20% — акцент5 2" xfId="2063"/>
    <cellStyle name="20% - Акцент5 2 2" xfId="2404"/>
    <cellStyle name="20% - Акцент5 2 3" xfId="2898"/>
    <cellStyle name="20% - Акцент5 20" xfId="452"/>
    <cellStyle name="20% - Акцент5 20 2" xfId="2405"/>
    <cellStyle name="20% - Акцент5 21" xfId="453"/>
    <cellStyle name="20% - Акцент5 21 2" xfId="2406"/>
    <cellStyle name="20% - Акцент5 22" xfId="454"/>
    <cellStyle name="20% - Акцент5 22 2" xfId="2407"/>
    <cellStyle name="20% - Акцент5 23" xfId="455"/>
    <cellStyle name="20% - Акцент5 23 2" xfId="2408"/>
    <cellStyle name="20% - Акцент5 24" xfId="456"/>
    <cellStyle name="20% - Акцент5 24 2" xfId="2409"/>
    <cellStyle name="20% - Акцент5 25" xfId="457"/>
    <cellStyle name="20% - Акцент5 25 2" xfId="2410"/>
    <cellStyle name="20% - Акцент5 26" xfId="458"/>
    <cellStyle name="20% - Акцент5 26 2" xfId="2411"/>
    <cellStyle name="20% - Акцент5 27" xfId="459"/>
    <cellStyle name="20% - Акцент5 27 2" xfId="2412"/>
    <cellStyle name="20% - Акцент5 28" xfId="460"/>
    <cellStyle name="20% - Акцент5 28 2" xfId="2413"/>
    <cellStyle name="20% - Акцент5 29" xfId="461"/>
    <cellStyle name="20% - Акцент5 29 2" xfId="2414"/>
    <cellStyle name="20% - Акцент5 3" xfId="462"/>
    <cellStyle name="20% — акцент5 3" xfId="2924"/>
    <cellStyle name="20% - Акцент5 3 2" xfId="2415"/>
    <cellStyle name="20% - Акцент5 30" xfId="463"/>
    <cellStyle name="20% - Акцент5 30 2" xfId="2416"/>
    <cellStyle name="20% - Акцент5 31" xfId="464"/>
    <cellStyle name="20% - Акцент5 31 2" xfId="2417"/>
    <cellStyle name="20% - Акцент5 32" xfId="465"/>
    <cellStyle name="20% - Акцент5 32 2" xfId="2418"/>
    <cellStyle name="20% - Акцент5 33" xfId="466"/>
    <cellStyle name="20% - Акцент5 33 2" xfId="2419"/>
    <cellStyle name="20% - Акцент5 34" xfId="467"/>
    <cellStyle name="20% - Акцент5 34 2" xfId="2420"/>
    <cellStyle name="20% - Акцент5 35" xfId="468"/>
    <cellStyle name="20% - Акцент5 35 2" xfId="2421"/>
    <cellStyle name="20% - Акцент5 36" xfId="469"/>
    <cellStyle name="20% - Акцент5 36 2" xfId="2422"/>
    <cellStyle name="20% - Акцент5 4" xfId="470"/>
    <cellStyle name="20% - Акцент5 4 2" xfId="2423"/>
    <cellStyle name="20% - Акцент5 5" xfId="471"/>
    <cellStyle name="20% - Акцент5 5 2" xfId="2424"/>
    <cellStyle name="20% - Акцент5 6" xfId="472"/>
    <cellStyle name="20% - Акцент5 6 2" xfId="2425"/>
    <cellStyle name="20% - Акцент5 7" xfId="473"/>
    <cellStyle name="20% - Акцент5 7 2" xfId="2426"/>
    <cellStyle name="20% - Акцент5 8" xfId="474"/>
    <cellStyle name="20% - Акцент5 8 2" xfId="2427"/>
    <cellStyle name="20% - Акцент5 9" xfId="475"/>
    <cellStyle name="20% - Акцент5 9 2" xfId="2428"/>
    <cellStyle name="20% - Акцент6 10" xfId="476"/>
    <cellStyle name="20% - Акцент6 10 2" xfId="2429"/>
    <cellStyle name="20% - Акцент6 11" xfId="477"/>
    <cellStyle name="20% - Акцент6 11 2" xfId="2430"/>
    <cellStyle name="20% - Акцент6 12" xfId="478"/>
    <cellStyle name="20% - Акцент6 12 2" xfId="2431"/>
    <cellStyle name="20% - Акцент6 13" xfId="479"/>
    <cellStyle name="20% - Акцент6 13 2" xfId="2432"/>
    <cellStyle name="20% - Акцент6 14" xfId="480"/>
    <cellStyle name="20% - Акцент6 14 2" xfId="2433"/>
    <cellStyle name="20% - Акцент6 15" xfId="481"/>
    <cellStyle name="20% - Акцент6 15 2" xfId="2434"/>
    <cellStyle name="20% - Акцент6 16" xfId="482"/>
    <cellStyle name="20% - Акцент6 16 2" xfId="2435"/>
    <cellStyle name="20% - Акцент6 17" xfId="483"/>
    <cellStyle name="20% - Акцент6 17 2" xfId="2436"/>
    <cellStyle name="20% - Акцент6 18" xfId="484"/>
    <cellStyle name="20% - Акцент6 18 2" xfId="2437"/>
    <cellStyle name="20% - Акцент6 19" xfId="485"/>
    <cellStyle name="20% - Акцент6 19 2" xfId="2438"/>
    <cellStyle name="20% - Акцент6 2" xfId="486"/>
    <cellStyle name="20% — акцент6 2" xfId="2065"/>
    <cellStyle name="20% - Акцент6 2 2" xfId="2439"/>
    <cellStyle name="20% - Акцент6 2 3" xfId="2897"/>
    <cellStyle name="20% - Акцент6 20" xfId="487"/>
    <cellStyle name="20% - Акцент6 20 2" xfId="2440"/>
    <cellStyle name="20% - Акцент6 21" xfId="488"/>
    <cellStyle name="20% - Акцент6 21 2" xfId="2441"/>
    <cellStyle name="20% - Акцент6 22" xfId="489"/>
    <cellStyle name="20% - Акцент6 22 2" xfId="2442"/>
    <cellStyle name="20% - Акцент6 23" xfId="490"/>
    <cellStyle name="20% - Акцент6 23 2" xfId="2443"/>
    <cellStyle name="20% - Акцент6 24" xfId="491"/>
    <cellStyle name="20% - Акцент6 24 2" xfId="2444"/>
    <cellStyle name="20% - Акцент6 25" xfId="492"/>
    <cellStyle name="20% - Акцент6 25 2" xfId="2445"/>
    <cellStyle name="20% - Акцент6 26" xfId="493"/>
    <cellStyle name="20% - Акцент6 26 2" xfId="2446"/>
    <cellStyle name="20% - Акцент6 27" xfId="494"/>
    <cellStyle name="20% - Акцент6 27 2" xfId="2447"/>
    <cellStyle name="20% - Акцент6 28" xfId="495"/>
    <cellStyle name="20% - Акцент6 28 2" xfId="2448"/>
    <cellStyle name="20% - Акцент6 29" xfId="496"/>
    <cellStyle name="20% - Акцент6 29 2" xfId="2449"/>
    <cellStyle name="20% - Акцент6 3" xfId="497"/>
    <cellStyle name="20% — акцент6 3" xfId="2922"/>
    <cellStyle name="20% - Акцент6 3 2" xfId="2450"/>
    <cellStyle name="20% - Акцент6 30" xfId="498"/>
    <cellStyle name="20% - Акцент6 30 2" xfId="2451"/>
    <cellStyle name="20% - Акцент6 31" xfId="499"/>
    <cellStyle name="20% - Акцент6 31 2" xfId="2452"/>
    <cellStyle name="20% - Акцент6 32" xfId="500"/>
    <cellStyle name="20% - Акцент6 32 2" xfId="2453"/>
    <cellStyle name="20% - Акцент6 33" xfId="501"/>
    <cellStyle name="20% - Акцент6 33 2" xfId="2454"/>
    <cellStyle name="20% - Акцент6 34" xfId="502"/>
    <cellStyle name="20% - Акцент6 34 2" xfId="2455"/>
    <cellStyle name="20% - Акцент6 35" xfId="503"/>
    <cellStyle name="20% - Акцент6 35 2" xfId="2456"/>
    <cellStyle name="20% - Акцент6 36" xfId="504"/>
    <cellStyle name="20% - Акцент6 36 2" xfId="2457"/>
    <cellStyle name="20% - Акцент6 4" xfId="505"/>
    <cellStyle name="20% - Акцент6 4 2" xfId="2458"/>
    <cellStyle name="20% - Акцент6 5" xfId="506"/>
    <cellStyle name="20% - Акцент6 5 2" xfId="2459"/>
    <cellStyle name="20% - Акцент6 6" xfId="507"/>
    <cellStyle name="20% - Акцент6 6 2" xfId="2460"/>
    <cellStyle name="20% - Акцент6 7" xfId="508"/>
    <cellStyle name="20% - Акцент6 7 2" xfId="2461"/>
    <cellStyle name="20% - Акцент6 8" xfId="509"/>
    <cellStyle name="20% - Акцент6 8 2" xfId="2462"/>
    <cellStyle name="20% - Акцент6 9" xfId="510"/>
    <cellStyle name="20% - Акцент6 9 2" xfId="2463"/>
    <cellStyle name="40% - Accent1" xfId="30" builtinId="31" customBuiltin="1"/>
    <cellStyle name="40% - Accent1 2" xfId="93"/>
    <cellStyle name="40% - Accent1 2 2" xfId="114"/>
    <cellStyle name="40% - Accent1 3" xfId="168"/>
    <cellStyle name="40% - Accent1 3 2" xfId="2146"/>
    <cellStyle name="40% - Accent1 4" xfId="192"/>
    <cellStyle name="40% - Accent1 4 2" xfId="2170"/>
    <cellStyle name="40% - Accent2" xfId="34" builtinId="35" customBuiltin="1"/>
    <cellStyle name="40% - Accent2 2" xfId="61"/>
    <cellStyle name="40% - Accent2 2 2" xfId="115"/>
    <cellStyle name="40% - Accent2 3" xfId="170"/>
    <cellStyle name="40% - Accent2 3 2" xfId="2148"/>
    <cellStyle name="40% - Accent2 4" xfId="194"/>
    <cellStyle name="40% - Accent2 4 2" xfId="2172"/>
    <cellStyle name="40% - Accent3" xfId="38" builtinId="39" customBuiltin="1"/>
    <cellStyle name="40% - Accent3 2" xfId="87"/>
    <cellStyle name="40% - Accent3 2 2" xfId="116"/>
    <cellStyle name="40% - Accent3 3" xfId="172"/>
    <cellStyle name="40% - Accent3 3 2" xfId="2150"/>
    <cellStyle name="40% - Accent3 4" xfId="196"/>
    <cellStyle name="40% - Accent3 4 2" xfId="2174"/>
    <cellStyle name="40% - Accent4" xfId="42" builtinId="43" customBuiltin="1"/>
    <cellStyle name="40% - Accent4 2" xfId="78"/>
    <cellStyle name="40% - Accent4 2 2" xfId="117"/>
    <cellStyle name="40% - Accent4 3" xfId="174"/>
    <cellStyle name="40% - Accent4 3 2" xfId="2152"/>
    <cellStyle name="40% - Accent4 4" xfId="198"/>
    <cellStyle name="40% - Accent4 4 2" xfId="2176"/>
    <cellStyle name="40% - Accent5" xfId="46" builtinId="47" customBuiltin="1"/>
    <cellStyle name="40% - Accent5 2" xfId="77"/>
    <cellStyle name="40% - Accent5 2 2" xfId="118"/>
    <cellStyle name="40% - Accent5 3" xfId="176"/>
    <cellStyle name="40% - Accent5 3 2" xfId="2154"/>
    <cellStyle name="40% - Accent5 4" xfId="200"/>
    <cellStyle name="40% - Accent5 4 2" xfId="2178"/>
    <cellStyle name="40% - Accent6" xfId="50" builtinId="51" customBuiltin="1"/>
    <cellStyle name="40% - Accent6 2" xfId="60"/>
    <cellStyle name="40% - Accent6 2 2" xfId="119"/>
    <cellStyle name="40% - Accent6 3" xfId="178"/>
    <cellStyle name="40% - Accent6 3 2" xfId="2156"/>
    <cellStyle name="40% - Accent6 4" xfId="202"/>
    <cellStyle name="40% - Accent6 4 2" xfId="2180"/>
    <cellStyle name="40% - Акцент1 10" xfId="511"/>
    <cellStyle name="40% - Акцент1 10 2" xfId="2464"/>
    <cellStyle name="40% - Акцент1 11" xfId="512"/>
    <cellStyle name="40% - Акцент1 11 2" xfId="2465"/>
    <cellStyle name="40% - Акцент1 12" xfId="513"/>
    <cellStyle name="40% - Акцент1 12 2" xfId="2466"/>
    <cellStyle name="40% - Акцент1 13" xfId="514"/>
    <cellStyle name="40% - Акцент1 13 2" xfId="2467"/>
    <cellStyle name="40% - Акцент1 14" xfId="515"/>
    <cellStyle name="40% - Акцент1 14 2" xfId="2468"/>
    <cellStyle name="40% - Акцент1 15" xfId="516"/>
    <cellStyle name="40% - Акцент1 15 2" xfId="2469"/>
    <cellStyle name="40% - Акцент1 16" xfId="517"/>
    <cellStyle name="40% - Акцент1 16 2" xfId="2470"/>
    <cellStyle name="40% - Акцент1 17" xfId="518"/>
    <cellStyle name="40% - Акцент1 17 2" xfId="2471"/>
    <cellStyle name="40% - Акцент1 18" xfId="519"/>
    <cellStyle name="40% - Акцент1 18 2" xfId="2472"/>
    <cellStyle name="40% - Акцент1 19" xfId="520"/>
    <cellStyle name="40% - Акцент1 19 2" xfId="2473"/>
    <cellStyle name="40% - Акцент1 2" xfId="521"/>
    <cellStyle name="40% — акцент1 2" xfId="2056"/>
    <cellStyle name="40% - Акцент1 2 2" xfId="2474"/>
    <cellStyle name="40% - Акцент1 2 3" xfId="2896"/>
    <cellStyle name="40% - Акцент1 20" xfId="522"/>
    <cellStyle name="40% - Акцент1 20 2" xfId="2475"/>
    <cellStyle name="40% - Акцент1 21" xfId="523"/>
    <cellStyle name="40% - Акцент1 21 2" xfId="2476"/>
    <cellStyle name="40% - Акцент1 22" xfId="524"/>
    <cellStyle name="40% - Акцент1 22 2" xfId="2477"/>
    <cellStyle name="40% - Акцент1 23" xfId="525"/>
    <cellStyle name="40% - Акцент1 23 2" xfId="2478"/>
    <cellStyle name="40% - Акцент1 24" xfId="526"/>
    <cellStyle name="40% - Акцент1 24 2" xfId="2479"/>
    <cellStyle name="40% - Акцент1 25" xfId="527"/>
    <cellStyle name="40% - Акцент1 25 2" xfId="2480"/>
    <cellStyle name="40% - Акцент1 26" xfId="528"/>
    <cellStyle name="40% - Акцент1 26 2" xfId="2481"/>
    <cellStyle name="40% - Акцент1 27" xfId="529"/>
    <cellStyle name="40% - Акцент1 27 2" xfId="2482"/>
    <cellStyle name="40% - Акцент1 28" xfId="530"/>
    <cellStyle name="40% - Акцент1 28 2" xfId="2483"/>
    <cellStyle name="40% - Акцент1 29" xfId="531"/>
    <cellStyle name="40% - Акцент1 29 2" xfId="2484"/>
    <cellStyle name="40% - Акцент1 3" xfId="532"/>
    <cellStyle name="40% — акцент1 3" xfId="2931"/>
    <cellStyle name="40% - Акцент1 3 2" xfId="2485"/>
    <cellStyle name="40% - Акцент1 30" xfId="533"/>
    <cellStyle name="40% - Акцент1 30 2" xfId="2486"/>
    <cellStyle name="40% - Акцент1 31" xfId="534"/>
    <cellStyle name="40% - Акцент1 31 2" xfId="2487"/>
    <cellStyle name="40% - Акцент1 32" xfId="535"/>
    <cellStyle name="40% - Акцент1 32 2" xfId="2488"/>
    <cellStyle name="40% - Акцент1 33" xfId="536"/>
    <cellStyle name="40% - Акцент1 33 2" xfId="2489"/>
    <cellStyle name="40% - Акцент1 34" xfId="537"/>
    <cellStyle name="40% - Акцент1 34 2" xfId="2490"/>
    <cellStyle name="40% - Акцент1 35" xfId="538"/>
    <cellStyle name="40% - Акцент1 35 2" xfId="2491"/>
    <cellStyle name="40% - Акцент1 36" xfId="539"/>
    <cellStyle name="40% - Акцент1 36 2" xfId="2492"/>
    <cellStyle name="40% - Акцент1 4" xfId="540"/>
    <cellStyle name="40% - Акцент1 4 2" xfId="2493"/>
    <cellStyle name="40% - Акцент1 5" xfId="541"/>
    <cellStyle name="40% - Акцент1 5 2" xfId="2494"/>
    <cellStyle name="40% - Акцент1 6" xfId="542"/>
    <cellStyle name="40% - Акцент1 6 2" xfId="2495"/>
    <cellStyle name="40% - Акцент1 7" xfId="543"/>
    <cellStyle name="40% - Акцент1 7 2" xfId="2496"/>
    <cellStyle name="40% - Акцент1 8" xfId="544"/>
    <cellStyle name="40% - Акцент1 8 2" xfId="2497"/>
    <cellStyle name="40% - Акцент1 9" xfId="545"/>
    <cellStyle name="40% - Акцент1 9 2" xfId="2498"/>
    <cellStyle name="40% - Акцент2 10" xfId="546"/>
    <cellStyle name="40% - Акцент2 10 2" xfId="2499"/>
    <cellStyle name="40% - Акцент2 11" xfId="547"/>
    <cellStyle name="40% - Акцент2 11 2" xfId="2500"/>
    <cellStyle name="40% - Акцент2 12" xfId="548"/>
    <cellStyle name="40% - Акцент2 12 2" xfId="2501"/>
    <cellStyle name="40% - Акцент2 13" xfId="549"/>
    <cellStyle name="40% - Акцент2 13 2" xfId="2502"/>
    <cellStyle name="40% - Акцент2 14" xfId="550"/>
    <cellStyle name="40% - Акцент2 14 2" xfId="2503"/>
    <cellStyle name="40% - Акцент2 15" xfId="551"/>
    <cellStyle name="40% - Акцент2 15 2" xfId="2504"/>
    <cellStyle name="40% - Акцент2 16" xfId="552"/>
    <cellStyle name="40% - Акцент2 16 2" xfId="2505"/>
    <cellStyle name="40% - Акцент2 17" xfId="553"/>
    <cellStyle name="40% - Акцент2 17 2" xfId="2506"/>
    <cellStyle name="40% - Акцент2 18" xfId="554"/>
    <cellStyle name="40% - Акцент2 18 2" xfId="2507"/>
    <cellStyle name="40% - Акцент2 19" xfId="555"/>
    <cellStyle name="40% - Акцент2 19 2" xfId="2508"/>
    <cellStyle name="40% - Акцент2 2" xfId="556"/>
    <cellStyle name="40% — акцент2 2" xfId="2058"/>
    <cellStyle name="40% - Акцент2 2 2" xfId="2509"/>
    <cellStyle name="40% - Акцент2 2 3" xfId="2895"/>
    <cellStyle name="40% - Акцент2 20" xfId="557"/>
    <cellStyle name="40% - Акцент2 20 2" xfId="2510"/>
    <cellStyle name="40% - Акцент2 21" xfId="558"/>
    <cellStyle name="40% - Акцент2 21 2" xfId="2511"/>
    <cellStyle name="40% - Акцент2 22" xfId="559"/>
    <cellStyle name="40% - Акцент2 22 2" xfId="2512"/>
    <cellStyle name="40% - Акцент2 23" xfId="560"/>
    <cellStyle name="40% - Акцент2 23 2" xfId="2513"/>
    <cellStyle name="40% - Акцент2 24" xfId="561"/>
    <cellStyle name="40% - Акцент2 24 2" xfId="2514"/>
    <cellStyle name="40% - Акцент2 25" xfId="562"/>
    <cellStyle name="40% - Акцент2 25 2" xfId="2515"/>
    <cellStyle name="40% - Акцент2 26" xfId="563"/>
    <cellStyle name="40% - Акцент2 26 2" xfId="2516"/>
    <cellStyle name="40% - Акцент2 27" xfId="564"/>
    <cellStyle name="40% - Акцент2 27 2" xfId="2517"/>
    <cellStyle name="40% - Акцент2 28" xfId="565"/>
    <cellStyle name="40% - Акцент2 28 2" xfId="2518"/>
    <cellStyle name="40% - Акцент2 29" xfId="566"/>
    <cellStyle name="40% - Акцент2 29 2" xfId="2519"/>
    <cellStyle name="40% - Акцент2 3" xfId="567"/>
    <cellStyle name="40% — акцент2 3" xfId="2929"/>
    <cellStyle name="40% - Акцент2 3 2" xfId="2520"/>
    <cellStyle name="40% - Акцент2 30" xfId="568"/>
    <cellStyle name="40% - Акцент2 30 2" xfId="2521"/>
    <cellStyle name="40% - Акцент2 31" xfId="569"/>
    <cellStyle name="40% - Акцент2 31 2" xfId="2522"/>
    <cellStyle name="40% - Акцент2 32" xfId="570"/>
    <cellStyle name="40% - Акцент2 32 2" xfId="2523"/>
    <cellStyle name="40% - Акцент2 33" xfId="571"/>
    <cellStyle name="40% - Акцент2 33 2" xfId="2524"/>
    <cellStyle name="40% - Акцент2 34" xfId="572"/>
    <cellStyle name="40% - Акцент2 34 2" xfId="2525"/>
    <cellStyle name="40% - Акцент2 35" xfId="573"/>
    <cellStyle name="40% - Акцент2 35 2" xfId="2526"/>
    <cellStyle name="40% - Акцент2 36" xfId="574"/>
    <cellStyle name="40% - Акцент2 36 2" xfId="2527"/>
    <cellStyle name="40% - Акцент2 4" xfId="575"/>
    <cellStyle name="40% - Акцент2 4 2" xfId="2528"/>
    <cellStyle name="40% - Акцент2 5" xfId="576"/>
    <cellStyle name="40% - Акцент2 5 2" xfId="2529"/>
    <cellStyle name="40% - Акцент2 6" xfId="577"/>
    <cellStyle name="40% - Акцент2 6 2" xfId="2530"/>
    <cellStyle name="40% - Акцент2 7" xfId="578"/>
    <cellStyle name="40% - Акцент2 7 2" xfId="2531"/>
    <cellStyle name="40% - Акцент2 8" xfId="579"/>
    <cellStyle name="40% - Акцент2 8 2" xfId="2532"/>
    <cellStyle name="40% - Акцент2 9" xfId="580"/>
    <cellStyle name="40% - Акцент2 9 2" xfId="2533"/>
    <cellStyle name="40% - Акцент3 10" xfId="581"/>
    <cellStyle name="40% - Акцент3 10 2" xfId="2534"/>
    <cellStyle name="40% - Акцент3 11" xfId="582"/>
    <cellStyle name="40% - Акцент3 11 2" xfId="2535"/>
    <cellStyle name="40% - Акцент3 12" xfId="583"/>
    <cellStyle name="40% - Акцент3 12 2" xfId="2536"/>
    <cellStyle name="40% - Акцент3 13" xfId="584"/>
    <cellStyle name="40% - Акцент3 13 2" xfId="2537"/>
    <cellStyle name="40% - Акцент3 14" xfId="585"/>
    <cellStyle name="40% - Акцент3 14 2" xfId="2538"/>
    <cellStyle name="40% - Акцент3 15" xfId="586"/>
    <cellStyle name="40% - Акцент3 15 2" xfId="2539"/>
    <cellStyle name="40% - Акцент3 16" xfId="587"/>
    <cellStyle name="40% - Акцент3 16 2" xfId="2540"/>
    <cellStyle name="40% - Акцент3 17" xfId="588"/>
    <cellStyle name="40% - Акцент3 17 2" xfId="2541"/>
    <cellStyle name="40% - Акцент3 18" xfId="589"/>
    <cellStyle name="40% - Акцент3 18 2" xfId="2542"/>
    <cellStyle name="40% - Акцент3 19" xfId="590"/>
    <cellStyle name="40% - Акцент3 19 2" xfId="2543"/>
    <cellStyle name="40% - Акцент3 2" xfId="591"/>
    <cellStyle name="40% — акцент3 2" xfId="2060"/>
    <cellStyle name="40% - Акцент3 2 2" xfId="2544"/>
    <cellStyle name="40% - Акцент3 2 3" xfId="2894"/>
    <cellStyle name="40% - Акцент3 20" xfId="592"/>
    <cellStyle name="40% - Акцент3 20 2" xfId="2545"/>
    <cellStyle name="40% - Акцент3 21" xfId="593"/>
    <cellStyle name="40% - Акцент3 21 2" xfId="2546"/>
    <cellStyle name="40% - Акцент3 22" xfId="594"/>
    <cellStyle name="40% - Акцент3 22 2" xfId="2547"/>
    <cellStyle name="40% - Акцент3 23" xfId="595"/>
    <cellStyle name="40% - Акцент3 23 2" xfId="2548"/>
    <cellStyle name="40% - Акцент3 24" xfId="596"/>
    <cellStyle name="40% - Акцент3 24 2" xfId="2549"/>
    <cellStyle name="40% - Акцент3 25" xfId="597"/>
    <cellStyle name="40% - Акцент3 25 2" xfId="2550"/>
    <cellStyle name="40% - Акцент3 26" xfId="598"/>
    <cellStyle name="40% - Акцент3 26 2" xfId="2551"/>
    <cellStyle name="40% - Акцент3 27" xfId="599"/>
    <cellStyle name="40% - Акцент3 27 2" xfId="2552"/>
    <cellStyle name="40% - Акцент3 28" xfId="600"/>
    <cellStyle name="40% - Акцент3 28 2" xfId="2553"/>
    <cellStyle name="40% - Акцент3 29" xfId="601"/>
    <cellStyle name="40% - Акцент3 29 2" xfId="2554"/>
    <cellStyle name="40% - Акцент3 3" xfId="602"/>
    <cellStyle name="40% — акцент3 3" xfId="2927"/>
    <cellStyle name="40% - Акцент3 3 2" xfId="2555"/>
    <cellStyle name="40% - Акцент3 30" xfId="603"/>
    <cellStyle name="40% - Акцент3 30 2" xfId="2556"/>
    <cellStyle name="40% - Акцент3 31" xfId="604"/>
    <cellStyle name="40% - Акцент3 31 2" xfId="2557"/>
    <cellStyle name="40% - Акцент3 32" xfId="605"/>
    <cellStyle name="40% - Акцент3 32 2" xfId="2558"/>
    <cellStyle name="40% - Акцент3 33" xfId="606"/>
    <cellStyle name="40% - Акцент3 33 2" xfId="2559"/>
    <cellStyle name="40% - Акцент3 34" xfId="607"/>
    <cellStyle name="40% - Акцент3 34 2" xfId="2560"/>
    <cellStyle name="40% - Акцент3 35" xfId="608"/>
    <cellStyle name="40% - Акцент3 35 2" xfId="2561"/>
    <cellStyle name="40% - Акцент3 36" xfId="609"/>
    <cellStyle name="40% - Акцент3 36 2" xfId="2562"/>
    <cellStyle name="40% - Акцент3 4" xfId="610"/>
    <cellStyle name="40% - Акцент3 4 2" xfId="2563"/>
    <cellStyle name="40% - Акцент3 5" xfId="611"/>
    <cellStyle name="40% - Акцент3 5 2" xfId="2564"/>
    <cellStyle name="40% - Акцент3 6" xfId="612"/>
    <cellStyle name="40% - Акцент3 6 2" xfId="2565"/>
    <cellStyle name="40% - Акцент3 7" xfId="613"/>
    <cellStyle name="40% - Акцент3 7 2" xfId="2566"/>
    <cellStyle name="40% - Акцент3 8" xfId="614"/>
    <cellStyle name="40% - Акцент3 8 2" xfId="2567"/>
    <cellStyle name="40% - Акцент3 9" xfId="615"/>
    <cellStyle name="40% - Акцент3 9 2" xfId="2568"/>
    <cellStyle name="40% - Акцент4 10" xfId="616"/>
    <cellStyle name="40% - Акцент4 10 2" xfId="2569"/>
    <cellStyle name="40% - Акцент4 11" xfId="617"/>
    <cellStyle name="40% - Акцент4 11 2" xfId="2570"/>
    <cellStyle name="40% - Акцент4 12" xfId="618"/>
    <cellStyle name="40% - Акцент4 12 2" xfId="2571"/>
    <cellStyle name="40% - Акцент4 13" xfId="619"/>
    <cellStyle name="40% - Акцент4 13 2" xfId="2572"/>
    <cellStyle name="40% - Акцент4 14" xfId="620"/>
    <cellStyle name="40% - Акцент4 14 2" xfId="2573"/>
    <cellStyle name="40% - Акцент4 15" xfId="621"/>
    <cellStyle name="40% - Акцент4 15 2" xfId="2574"/>
    <cellStyle name="40% - Акцент4 16" xfId="622"/>
    <cellStyle name="40% - Акцент4 16 2" xfId="2575"/>
    <cellStyle name="40% - Акцент4 17" xfId="623"/>
    <cellStyle name="40% - Акцент4 17 2" xfId="2576"/>
    <cellStyle name="40% - Акцент4 18" xfId="624"/>
    <cellStyle name="40% - Акцент4 18 2" xfId="2577"/>
    <cellStyle name="40% - Акцент4 19" xfId="625"/>
    <cellStyle name="40% - Акцент4 19 2" xfId="2578"/>
    <cellStyle name="40% - Акцент4 2" xfId="626"/>
    <cellStyle name="40% — акцент4 2" xfId="2062"/>
    <cellStyle name="40% - Акцент4 2 2" xfId="2579"/>
    <cellStyle name="40% - Акцент4 2 3" xfId="2893"/>
    <cellStyle name="40% - Акцент4 20" xfId="627"/>
    <cellStyle name="40% - Акцент4 20 2" xfId="2580"/>
    <cellStyle name="40% - Акцент4 21" xfId="628"/>
    <cellStyle name="40% - Акцент4 21 2" xfId="2581"/>
    <cellStyle name="40% - Акцент4 22" xfId="629"/>
    <cellStyle name="40% - Акцент4 22 2" xfId="2582"/>
    <cellStyle name="40% - Акцент4 23" xfId="630"/>
    <cellStyle name="40% - Акцент4 23 2" xfId="2583"/>
    <cellStyle name="40% - Акцент4 24" xfId="631"/>
    <cellStyle name="40% - Акцент4 24 2" xfId="2584"/>
    <cellStyle name="40% - Акцент4 25" xfId="632"/>
    <cellStyle name="40% - Акцент4 25 2" xfId="2585"/>
    <cellStyle name="40% - Акцент4 26" xfId="633"/>
    <cellStyle name="40% - Акцент4 26 2" xfId="2586"/>
    <cellStyle name="40% - Акцент4 27" xfId="634"/>
    <cellStyle name="40% - Акцент4 27 2" xfId="2587"/>
    <cellStyle name="40% - Акцент4 28" xfId="635"/>
    <cellStyle name="40% - Акцент4 28 2" xfId="2588"/>
    <cellStyle name="40% - Акцент4 29" xfId="636"/>
    <cellStyle name="40% - Акцент4 29 2" xfId="2589"/>
    <cellStyle name="40% - Акцент4 3" xfId="637"/>
    <cellStyle name="40% — акцент4 3" xfId="2925"/>
    <cellStyle name="40% - Акцент4 3 2" xfId="2590"/>
    <cellStyle name="40% - Акцент4 30" xfId="638"/>
    <cellStyle name="40% - Акцент4 30 2" xfId="2591"/>
    <cellStyle name="40% - Акцент4 31" xfId="639"/>
    <cellStyle name="40% - Акцент4 31 2" xfId="2592"/>
    <cellStyle name="40% - Акцент4 32" xfId="640"/>
    <cellStyle name="40% - Акцент4 32 2" xfId="2593"/>
    <cellStyle name="40% - Акцент4 33" xfId="641"/>
    <cellStyle name="40% - Акцент4 33 2" xfId="2594"/>
    <cellStyle name="40% - Акцент4 34" xfId="642"/>
    <cellStyle name="40% - Акцент4 34 2" xfId="2595"/>
    <cellStyle name="40% - Акцент4 35" xfId="643"/>
    <cellStyle name="40% - Акцент4 35 2" xfId="2596"/>
    <cellStyle name="40% - Акцент4 36" xfId="644"/>
    <cellStyle name="40% - Акцент4 36 2" xfId="2597"/>
    <cellStyle name="40% - Акцент4 4" xfId="645"/>
    <cellStyle name="40% - Акцент4 4 2" xfId="2598"/>
    <cellStyle name="40% - Акцент4 5" xfId="646"/>
    <cellStyle name="40% - Акцент4 5 2" xfId="2599"/>
    <cellStyle name="40% - Акцент4 6" xfId="647"/>
    <cellStyle name="40% - Акцент4 6 2" xfId="2600"/>
    <cellStyle name="40% - Акцент4 7" xfId="648"/>
    <cellStyle name="40% - Акцент4 7 2" xfId="2601"/>
    <cellStyle name="40% - Акцент4 8" xfId="649"/>
    <cellStyle name="40% - Акцент4 8 2" xfId="2602"/>
    <cellStyle name="40% - Акцент4 9" xfId="650"/>
    <cellStyle name="40% - Акцент4 9 2" xfId="2603"/>
    <cellStyle name="40% - Акцент5 10" xfId="651"/>
    <cellStyle name="40% - Акцент5 10 2" xfId="2604"/>
    <cellStyle name="40% - Акцент5 11" xfId="652"/>
    <cellStyle name="40% - Акцент5 11 2" xfId="2605"/>
    <cellStyle name="40% - Акцент5 12" xfId="653"/>
    <cellStyle name="40% - Акцент5 12 2" xfId="2606"/>
    <cellStyle name="40% - Акцент5 13" xfId="654"/>
    <cellStyle name="40% - Акцент5 13 2" xfId="2607"/>
    <cellStyle name="40% - Акцент5 14" xfId="655"/>
    <cellStyle name="40% - Акцент5 14 2" xfId="2608"/>
    <cellStyle name="40% - Акцент5 15" xfId="656"/>
    <cellStyle name="40% - Акцент5 15 2" xfId="2609"/>
    <cellStyle name="40% - Акцент5 16" xfId="657"/>
    <cellStyle name="40% - Акцент5 16 2" xfId="2610"/>
    <cellStyle name="40% - Акцент5 17" xfId="658"/>
    <cellStyle name="40% - Акцент5 17 2" xfId="2611"/>
    <cellStyle name="40% - Акцент5 18" xfId="659"/>
    <cellStyle name="40% - Акцент5 18 2" xfId="2612"/>
    <cellStyle name="40% - Акцент5 19" xfId="660"/>
    <cellStyle name="40% - Акцент5 19 2" xfId="2613"/>
    <cellStyle name="40% - Акцент5 2" xfId="661"/>
    <cellStyle name="40% — акцент5 2" xfId="2064"/>
    <cellStyle name="40% - Акцент5 2 2" xfId="2614"/>
    <cellStyle name="40% - Акцент5 2 3" xfId="2892"/>
    <cellStyle name="40% - Акцент5 20" xfId="662"/>
    <cellStyle name="40% - Акцент5 20 2" xfId="2615"/>
    <cellStyle name="40% - Акцент5 21" xfId="663"/>
    <cellStyle name="40% - Акцент5 21 2" xfId="2616"/>
    <cellStyle name="40% - Акцент5 22" xfId="664"/>
    <cellStyle name="40% - Акцент5 22 2" xfId="2617"/>
    <cellStyle name="40% - Акцент5 23" xfId="665"/>
    <cellStyle name="40% - Акцент5 23 2" xfId="2618"/>
    <cellStyle name="40% - Акцент5 24" xfId="666"/>
    <cellStyle name="40% - Акцент5 24 2" xfId="2619"/>
    <cellStyle name="40% - Акцент5 25" xfId="667"/>
    <cellStyle name="40% - Акцент5 25 2" xfId="2620"/>
    <cellStyle name="40% - Акцент5 26" xfId="668"/>
    <cellStyle name="40% - Акцент5 26 2" xfId="2621"/>
    <cellStyle name="40% - Акцент5 27" xfId="669"/>
    <cellStyle name="40% - Акцент5 27 2" xfId="2622"/>
    <cellStyle name="40% - Акцент5 28" xfId="670"/>
    <cellStyle name="40% - Акцент5 28 2" xfId="2623"/>
    <cellStyle name="40% - Акцент5 29" xfId="671"/>
    <cellStyle name="40% - Акцент5 29 2" xfId="2624"/>
    <cellStyle name="40% - Акцент5 3" xfId="672"/>
    <cellStyle name="40% — акцент5 3" xfId="2923"/>
    <cellStyle name="40% - Акцент5 3 2" xfId="2625"/>
    <cellStyle name="40% - Акцент5 30" xfId="673"/>
    <cellStyle name="40% - Акцент5 30 2" xfId="2626"/>
    <cellStyle name="40% - Акцент5 31" xfId="674"/>
    <cellStyle name="40% - Акцент5 31 2" xfId="2627"/>
    <cellStyle name="40% - Акцент5 32" xfId="675"/>
    <cellStyle name="40% - Акцент5 32 2" xfId="2628"/>
    <cellStyle name="40% - Акцент5 33" xfId="676"/>
    <cellStyle name="40% - Акцент5 33 2" xfId="2629"/>
    <cellStyle name="40% - Акцент5 34" xfId="677"/>
    <cellStyle name="40% - Акцент5 34 2" xfId="2630"/>
    <cellStyle name="40% - Акцент5 35" xfId="678"/>
    <cellStyle name="40% - Акцент5 35 2" xfId="2631"/>
    <cellStyle name="40% - Акцент5 36" xfId="679"/>
    <cellStyle name="40% - Акцент5 36 2" xfId="2632"/>
    <cellStyle name="40% - Акцент5 4" xfId="680"/>
    <cellStyle name="40% - Акцент5 4 2" xfId="2633"/>
    <cellStyle name="40% - Акцент5 5" xfId="681"/>
    <cellStyle name="40% - Акцент5 5 2" xfId="2634"/>
    <cellStyle name="40% - Акцент5 6" xfId="682"/>
    <cellStyle name="40% - Акцент5 6 2" xfId="2635"/>
    <cellStyle name="40% - Акцент5 7" xfId="683"/>
    <cellStyle name="40% - Акцент5 7 2" xfId="2636"/>
    <cellStyle name="40% - Акцент5 8" xfId="684"/>
    <cellStyle name="40% - Акцент5 8 2" xfId="2637"/>
    <cellStyle name="40% - Акцент5 9" xfId="685"/>
    <cellStyle name="40% - Акцент5 9 2" xfId="2638"/>
    <cellStyle name="40% - Акцент6 10" xfId="686"/>
    <cellStyle name="40% - Акцент6 10 2" xfId="2639"/>
    <cellStyle name="40% - Акцент6 11" xfId="687"/>
    <cellStyle name="40% - Акцент6 11 2" xfId="2640"/>
    <cellStyle name="40% - Акцент6 12" xfId="688"/>
    <cellStyle name="40% - Акцент6 12 2" xfId="2641"/>
    <cellStyle name="40% - Акцент6 13" xfId="689"/>
    <cellStyle name="40% - Акцент6 13 2" xfId="2642"/>
    <cellStyle name="40% - Акцент6 14" xfId="690"/>
    <cellStyle name="40% - Акцент6 14 2" xfId="2643"/>
    <cellStyle name="40% - Акцент6 15" xfId="691"/>
    <cellStyle name="40% - Акцент6 15 2" xfId="2644"/>
    <cellStyle name="40% - Акцент6 16" xfId="692"/>
    <cellStyle name="40% - Акцент6 16 2" xfId="2645"/>
    <cellStyle name="40% - Акцент6 17" xfId="693"/>
    <cellStyle name="40% - Акцент6 17 2" xfId="2646"/>
    <cellStyle name="40% - Акцент6 18" xfId="694"/>
    <cellStyle name="40% - Акцент6 18 2" xfId="2647"/>
    <cellStyle name="40% - Акцент6 19" xfId="695"/>
    <cellStyle name="40% - Акцент6 19 2" xfId="2648"/>
    <cellStyle name="40% - Акцент6 2" xfId="696"/>
    <cellStyle name="40% — акцент6 2" xfId="2066"/>
    <cellStyle name="40% - Акцент6 2 2" xfId="2649"/>
    <cellStyle name="40% - Акцент6 2 3" xfId="2891"/>
    <cellStyle name="40% - Акцент6 20" xfId="697"/>
    <cellStyle name="40% - Акцент6 20 2" xfId="2650"/>
    <cellStyle name="40% - Акцент6 21" xfId="698"/>
    <cellStyle name="40% - Акцент6 21 2" xfId="2651"/>
    <cellStyle name="40% - Акцент6 22" xfId="699"/>
    <cellStyle name="40% - Акцент6 22 2" xfId="2652"/>
    <cellStyle name="40% - Акцент6 23" xfId="700"/>
    <cellStyle name="40% - Акцент6 23 2" xfId="2653"/>
    <cellStyle name="40% - Акцент6 24" xfId="701"/>
    <cellStyle name="40% - Акцент6 24 2" xfId="2654"/>
    <cellStyle name="40% - Акцент6 25" xfId="702"/>
    <cellStyle name="40% - Акцент6 25 2" xfId="2655"/>
    <cellStyle name="40% - Акцент6 26" xfId="703"/>
    <cellStyle name="40% - Акцент6 26 2" xfId="2656"/>
    <cellStyle name="40% - Акцент6 27" xfId="704"/>
    <cellStyle name="40% - Акцент6 27 2" xfId="2657"/>
    <cellStyle name="40% - Акцент6 28" xfId="705"/>
    <cellStyle name="40% - Акцент6 28 2" xfId="2658"/>
    <cellStyle name="40% - Акцент6 29" xfId="706"/>
    <cellStyle name="40% - Акцент6 29 2" xfId="2659"/>
    <cellStyle name="40% - Акцент6 3" xfId="707"/>
    <cellStyle name="40% — акцент6 3" xfId="2921"/>
    <cellStyle name="40% - Акцент6 3 2" xfId="2660"/>
    <cellStyle name="40% - Акцент6 30" xfId="708"/>
    <cellStyle name="40% - Акцент6 30 2" xfId="2661"/>
    <cellStyle name="40% - Акцент6 31" xfId="709"/>
    <cellStyle name="40% - Акцент6 31 2" xfId="2662"/>
    <cellStyle name="40% - Акцент6 32" xfId="710"/>
    <cellStyle name="40% - Акцент6 32 2" xfId="2663"/>
    <cellStyle name="40% - Акцент6 33" xfId="711"/>
    <cellStyle name="40% - Акцент6 33 2" xfId="2664"/>
    <cellStyle name="40% - Акцент6 34" xfId="712"/>
    <cellStyle name="40% - Акцент6 34 2" xfId="2665"/>
    <cellStyle name="40% - Акцент6 35" xfId="713"/>
    <cellStyle name="40% - Акцент6 35 2" xfId="2666"/>
    <cellStyle name="40% - Акцент6 36" xfId="714"/>
    <cellStyle name="40% - Акцент6 36 2" xfId="2667"/>
    <cellStyle name="40% - Акцент6 4" xfId="715"/>
    <cellStyle name="40% - Акцент6 4 2" xfId="2668"/>
    <cellStyle name="40% - Акцент6 5" xfId="716"/>
    <cellStyle name="40% - Акцент6 5 2" xfId="2669"/>
    <cellStyle name="40% - Акцент6 6" xfId="717"/>
    <cellStyle name="40% - Акцент6 6 2" xfId="2670"/>
    <cellStyle name="40% - Акцент6 7" xfId="718"/>
    <cellStyle name="40% - Акцент6 7 2" xfId="2671"/>
    <cellStyle name="40% - Акцент6 8" xfId="719"/>
    <cellStyle name="40% - Акцент6 8 2" xfId="2672"/>
    <cellStyle name="40% - Акцент6 9" xfId="720"/>
    <cellStyle name="40% - Акцент6 9 2" xfId="2673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28"/>
    <cellStyle name="Calculation 2 2 10 3" xfId="2054"/>
    <cellStyle name="Calculation 2 2 11" xfId="932"/>
    <cellStyle name="Calculation 2 2 11 2" xfId="2729"/>
    <cellStyle name="Calculation 2 2 11 3" xfId="2139"/>
    <cellStyle name="Calculation 2 2 12" xfId="933"/>
    <cellStyle name="Calculation 2 2 12 2" xfId="2730"/>
    <cellStyle name="Calculation 2 2 12 3" xfId="2076"/>
    <cellStyle name="Calculation 2 2 13" xfId="934"/>
    <cellStyle name="Calculation 2 2 13 2" xfId="2731"/>
    <cellStyle name="Calculation 2 2 13 3" xfId="2089"/>
    <cellStyle name="Calculation 2 2 14" xfId="935"/>
    <cellStyle name="Calculation 2 2 14 2" xfId="2732"/>
    <cellStyle name="Calculation 2 2 14 3" xfId="2086"/>
    <cellStyle name="Calculation 2 2 15" xfId="936"/>
    <cellStyle name="Calculation 2 2 15 2" xfId="2733"/>
    <cellStyle name="Calculation 2 2 15 3" xfId="2137"/>
    <cellStyle name="Calculation 2 2 16" xfId="937"/>
    <cellStyle name="Calculation 2 2 16 2" xfId="2734"/>
    <cellStyle name="Calculation 2 2 16 3" xfId="2068"/>
    <cellStyle name="Calculation 2 2 17" xfId="938"/>
    <cellStyle name="Calculation 2 2 17 2" xfId="2735"/>
    <cellStyle name="Calculation 2 2 17 3" xfId="2136"/>
    <cellStyle name="Calculation 2 2 18" xfId="939"/>
    <cellStyle name="Calculation 2 2 18 2" xfId="2736"/>
    <cellStyle name="Calculation 2 2 18 3" xfId="2161"/>
    <cellStyle name="Calculation 2 2 19" xfId="940"/>
    <cellStyle name="Calculation 2 2 19 2" xfId="2737"/>
    <cellStyle name="Calculation 2 2 19 3" xfId="2135"/>
    <cellStyle name="Calculation 2 2 2" xfId="941"/>
    <cellStyle name="Calculation 2 2 2 2" xfId="2738"/>
    <cellStyle name="Calculation 2 2 2 3" xfId="2134"/>
    <cellStyle name="Calculation 2 2 20" xfId="942"/>
    <cellStyle name="Calculation 2 2 20 2" xfId="2739"/>
    <cellStyle name="Calculation 2 2 20 3" xfId="2049"/>
    <cellStyle name="Calculation 2 2 21" xfId="943"/>
    <cellStyle name="Calculation 2 2 21 2" xfId="2740"/>
    <cellStyle name="Calculation 2 2 21 3" xfId="2247"/>
    <cellStyle name="Calculation 2 2 22" xfId="944"/>
    <cellStyle name="Calculation 2 2 22 2" xfId="2741"/>
    <cellStyle name="Calculation 2 2 22 3" xfId="2246"/>
    <cellStyle name="Calculation 2 2 23" xfId="945"/>
    <cellStyle name="Calculation 2 2 23 2" xfId="2742"/>
    <cellStyle name="Calculation 2 2 23 3" xfId="2245"/>
    <cellStyle name="Calculation 2 2 24" xfId="946"/>
    <cellStyle name="Calculation 2 2 24 2" xfId="2743"/>
    <cellStyle name="Calculation 2 2 24 3" xfId="2244"/>
    <cellStyle name="Calculation 2 2 25" xfId="947"/>
    <cellStyle name="Calculation 2 2 25 2" xfId="2744"/>
    <cellStyle name="Calculation 2 2 25 3" xfId="2243"/>
    <cellStyle name="Calculation 2 2 26" xfId="948"/>
    <cellStyle name="Calculation 2 2 26 2" xfId="2745"/>
    <cellStyle name="Calculation 2 2 26 3" xfId="2242"/>
    <cellStyle name="Calculation 2 2 27" xfId="949"/>
    <cellStyle name="Calculation 2 2 27 2" xfId="2746"/>
    <cellStyle name="Calculation 2 2 27 3" xfId="2241"/>
    <cellStyle name="Calculation 2 2 28" xfId="950"/>
    <cellStyle name="Calculation 2 2 28 2" xfId="2747"/>
    <cellStyle name="Calculation 2 2 28 3" xfId="2240"/>
    <cellStyle name="Calculation 2 2 29" xfId="951"/>
    <cellStyle name="Calculation 2 2 29 2" xfId="2748"/>
    <cellStyle name="Calculation 2 2 29 3" xfId="2239"/>
    <cellStyle name="Calculation 2 2 3" xfId="952"/>
    <cellStyle name="Calculation 2 2 3 2" xfId="2749"/>
    <cellStyle name="Calculation 2 2 3 3" xfId="2238"/>
    <cellStyle name="Calculation 2 2 30" xfId="953"/>
    <cellStyle name="Calculation 2 2 30 2" xfId="2750"/>
    <cellStyle name="Calculation 2 2 30 3" xfId="2237"/>
    <cellStyle name="Calculation 2 2 31" xfId="954"/>
    <cellStyle name="Calculation 2 2 31 2" xfId="2751"/>
    <cellStyle name="Calculation 2 2 31 3" xfId="2095"/>
    <cellStyle name="Calculation 2 2 32" xfId="955"/>
    <cellStyle name="Calculation 2 2 32 2" xfId="2752"/>
    <cellStyle name="Calculation 2 2 32 3" xfId="2045"/>
    <cellStyle name="Calculation 2 2 33" xfId="956"/>
    <cellStyle name="Calculation 2 2 33 2" xfId="2753"/>
    <cellStyle name="Calculation 2 2 33 3" xfId="2083"/>
    <cellStyle name="Calculation 2 2 34" xfId="2113"/>
    <cellStyle name="Calculation 2 2 35" xfId="2910"/>
    <cellStyle name="Calculation 2 2 4" xfId="957"/>
    <cellStyle name="Calculation 2 2 4 2" xfId="2754"/>
    <cellStyle name="Calculation 2 2 4 3" xfId="2140"/>
    <cellStyle name="Calculation 2 2 5" xfId="958"/>
    <cellStyle name="Calculation 2 2 5 2" xfId="2755"/>
    <cellStyle name="Calculation 2 2 5 3" xfId="2051"/>
    <cellStyle name="Calculation 2 2 6" xfId="959"/>
    <cellStyle name="Calculation 2 2 6 2" xfId="2756"/>
    <cellStyle name="Calculation 2 2 6 3" xfId="2235"/>
    <cellStyle name="Calculation 2 2 7" xfId="960"/>
    <cellStyle name="Calculation 2 2 7 2" xfId="2757"/>
    <cellStyle name="Calculation 2 2 7 3" xfId="2131"/>
    <cellStyle name="Calculation 2 2 8" xfId="961"/>
    <cellStyle name="Calculation 2 2 8 2" xfId="2758"/>
    <cellStyle name="Calculation 2 2 8 3" xfId="2234"/>
    <cellStyle name="Calculation 2 2 9" xfId="962"/>
    <cellStyle name="Calculation 2 2 9 2" xfId="2759"/>
    <cellStyle name="Calculation 2 2 9 3" xfId="2191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0 2" xfId="2193"/>
    <cellStyle name="Comma 11" xfId="2021"/>
    <cellStyle name="Comma 12" xfId="2027"/>
    <cellStyle name="Comma 15" xfId="2022"/>
    <cellStyle name="Comma 19" xfId="2042"/>
    <cellStyle name="Comma 2" xfId="10"/>
    <cellStyle name="Comma 2 2" xfId="100"/>
    <cellStyle name="Comma 2 2 2" xfId="135"/>
    <cellStyle name="Comma 2 2 2 2" xfId="218"/>
    <cellStyle name="Comma 2 2 2 2 2" xfId="2194"/>
    <cellStyle name="Comma 2 2 2 3" xfId="2031"/>
    <cellStyle name="Comma 2 2 2 4" xfId="2115"/>
    <cellStyle name="Comma 2 2 3" xfId="219"/>
    <cellStyle name="Comma 2 2 3 2" xfId="2195"/>
    <cellStyle name="Comma 2 2 4" xfId="2033"/>
    <cellStyle name="Comma 2 2 5" xfId="2098"/>
    <cellStyle name="Comma 2 3" xfId="103"/>
    <cellStyle name="Comma 2 3 2" xfId="220"/>
    <cellStyle name="Comma 2 3 2 2" xfId="2196"/>
    <cellStyle name="Comma 2 3 3" xfId="221"/>
    <cellStyle name="Comma 2 3 3 2" xfId="2197"/>
    <cellStyle name="Comma 2 3 4" xfId="2101"/>
    <cellStyle name="Comma 2 4" xfId="222"/>
    <cellStyle name="Comma 2 4 2" xfId="2198"/>
    <cellStyle name="Comma 2 5" xfId="223"/>
    <cellStyle name="Comma 2 5 2" xfId="2199"/>
    <cellStyle name="Comma 2 6" xfId="2053"/>
    <cellStyle name="Comma 3" xfId="99"/>
    <cellStyle name="Comma 3 2" xfId="136"/>
    <cellStyle name="Comma 3 2 2" xfId="188"/>
    <cellStyle name="Comma 3 2 2 2" xfId="211"/>
    <cellStyle name="Comma 3 2 2 2 2" xfId="2189"/>
    <cellStyle name="Comma 3 2 2 3" xfId="2166"/>
    <cellStyle name="Comma 3 2 3" xfId="181"/>
    <cellStyle name="Comma 3 2 3 2" xfId="2159"/>
    <cellStyle name="Comma 3 2 4" xfId="205"/>
    <cellStyle name="Comma 3 2 4 2" xfId="2183"/>
    <cellStyle name="Comma 3 2 5" xfId="2116"/>
    <cellStyle name="Comma 3 3" xfId="224"/>
    <cellStyle name="Comma 3 3 2" xfId="2034"/>
    <cellStyle name="Comma 3 3 3" xfId="2200"/>
    <cellStyle name="Comma 3 4" xfId="2097"/>
    <cellStyle name="Comma 3 6" xfId="2030"/>
    <cellStyle name="Comma 4" xfId="102"/>
    <cellStyle name="Comma 4 2" xfId="225"/>
    <cellStyle name="Comma 4 2 2" xfId="2023"/>
    <cellStyle name="Comma 4 2 3" xfId="2201"/>
    <cellStyle name="Comma 4 3" xfId="226"/>
    <cellStyle name="Comma 4 3 2" xfId="2202"/>
    <cellStyle name="Comma 4 4" xfId="2100"/>
    <cellStyle name="Comma 5" xfId="95"/>
    <cellStyle name="Comma 5 2" xfId="180"/>
    <cellStyle name="Comma 5 2 2" xfId="2158"/>
    <cellStyle name="Comma 5 3" xfId="204"/>
    <cellStyle name="Comma 5 3 2" xfId="2182"/>
    <cellStyle name="Comma 5 4" xfId="2093"/>
    <cellStyle name="Comma 6" xfId="187"/>
    <cellStyle name="Comma 6 2" xfId="210"/>
    <cellStyle name="Comma 6 2 2" xfId="2188"/>
    <cellStyle name="Comma 6 3" xfId="227"/>
    <cellStyle name="Comma 6 3 2" xfId="2203"/>
    <cellStyle name="Comma 6 4" xfId="2165"/>
    <cellStyle name="Comma 7" xfId="228"/>
    <cellStyle name="Comma 7 2" xfId="229"/>
    <cellStyle name="Comma 7 2 2" xfId="230"/>
    <cellStyle name="Comma 7 2 2 2" xfId="2206"/>
    <cellStyle name="Comma 7 2 3" xfId="2205"/>
    <cellStyle name="Comma 7 3" xfId="231"/>
    <cellStyle name="Comma 7 3 2" xfId="2207"/>
    <cellStyle name="Comma 7 4" xfId="2204"/>
    <cellStyle name="Comma 8" xfId="232"/>
    <cellStyle name="Comma 8 2" xfId="2208"/>
    <cellStyle name="Comma 9" xfId="233"/>
    <cellStyle name="Comma 9 2" xfId="2035"/>
    <cellStyle name="Comma 9 3" xfId="2209"/>
    <cellStyle name="Currency 2" xfId="2036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760"/>
    <cellStyle name="Input 2 2 10 3" xfId="2130"/>
    <cellStyle name="Input 2 2 11" xfId="964"/>
    <cellStyle name="Input 2 2 11 2" xfId="2761"/>
    <cellStyle name="Input 2 2 11 3" xfId="2233"/>
    <cellStyle name="Input 2 2 12" xfId="965"/>
    <cellStyle name="Input 2 2 12 2" xfId="2762"/>
    <cellStyle name="Input 2 2 12 3" xfId="2105"/>
    <cellStyle name="Input 2 2 13" xfId="966"/>
    <cellStyle name="Input 2 2 13 2" xfId="2763"/>
    <cellStyle name="Input 2 2 13 3" xfId="2099"/>
    <cellStyle name="Input 2 2 14" xfId="967"/>
    <cellStyle name="Input 2 2 14 2" xfId="2764"/>
    <cellStyle name="Input 2 2 14 3" xfId="2052"/>
    <cellStyle name="Input 2 2 15" xfId="968"/>
    <cellStyle name="Input 2 2 15 2" xfId="2765"/>
    <cellStyle name="Input 2 2 15 3" xfId="2048"/>
    <cellStyle name="Input 2 2 16" xfId="969"/>
    <cellStyle name="Input 2 2 16 2" xfId="2766"/>
    <cellStyle name="Input 2 2 16 3" xfId="2104"/>
    <cellStyle name="Input 2 2 17" xfId="970"/>
    <cellStyle name="Input 2 2 17 2" xfId="2767"/>
    <cellStyle name="Input 2 2 17 3" xfId="2232"/>
    <cellStyle name="Input 2 2 18" xfId="971"/>
    <cellStyle name="Input 2 2 18 2" xfId="2768"/>
    <cellStyle name="Input 2 2 18 3" xfId="2231"/>
    <cellStyle name="Input 2 2 19" xfId="972"/>
    <cellStyle name="Input 2 2 19 2" xfId="2769"/>
    <cellStyle name="Input 2 2 19 3" xfId="2096"/>
    <cellStyle name="Input 2 2 2" xfId="973"/>
    <cellStyle name="Input 2 2 2 2" xfId="2770"/>
    <cellStyle name="Input 2 2 2 3" xfId="2230"/>
    <cellStyle name="Input 2 2 20" xfId="974"/>
    <cellStyle name="Input 2 2 20 2" xfId="2771"/>
    <cellStyle name="Input 2 2 20 3" xfId="2128"/>
    <cellStyle name="Input 2 2 21" xfId="975"/>
    <cellStyle name="Input 2 2 21 2" xfId="2772"/>
    <cellStyle name="Input 2 2 21 3" xfId="2102"/>
    <cellStyle name="Input 2 2 22" xfId="976"/>
    <cellStyle name="Input 2 2 22 2" xfId="2773"/>
    <cellStyle name="Input 2 2 22 3" xfId="2046"/>
    <cellStyle name="Input 2 2 23" xfId="977"/>
    <cellStyle name="Input 2 2 23 2" xfId="2774"/>
    <cellStyle name="Input 2 2 23 3" xfId="2229"/>
    <cellStyle name="Input 2 2 24" xfId="978"/>
    <cellStyle name="Input 2 2 24 2" xfId="2775"/>
    <cellStyle name="Input 2 2 24 3" xfId="2228"/>
    <cellStyle name="Input 2 2 25" xfId="979"/>
    <cellStyle name="Input 2 2 25 2" xfId="2776"/>
    <cellStyle name="Input 2 2 25 3" xfId="2227"/>
    <cellStyle name="Input 2 2 26" xfId="980"/>
    <cellStyle name="Input 2 2 26 2" xfId="2777"/>
    <cellStyle name="Input 2 2 26 3" xfId="2094"/>
    <cellStyle name="Input 2 2 27" xfId="981"/>
    <cellStyle name="Input 2 2 27 2" xfId="2778"/>
    <cellStyle name="Input 2 2 27 3" xfId="2226"/>
    <cellStyle name="Input 2 2 28" xfId="982"/>
    <cellStyle name="Input 2 2 28 2" xfId="2779"/>
    <cellStyle name="Input 2 2 28 3" xfId="2225"/>
    <cellStyle name="Input 2 2 29" xfId="983"/>
    <cellStyle name="Input 2 2 29 2" xfId="2780"/>
    <cellStyle name="Input 2 2 29 3" xfId="2127"/>
    <cellStyle name="Input 2 2 3" xfId="984"/>
    <cellStyle name="Input 2 2 3 2" xfId="2781"/>
    <cellStyle name="Input 2 2 3 3" xfId="2224"/>
    <cellStyle name="Input 2 2 30" xfId="985"/>
    <cellStyle name="Input 2 2 30 2" xfId="2782"/>
    <cellStyle name="Input 2 2 30 3" xfId="2141"/>
    <cellStyle name="Input 2 2 31" xfId="986"/>
    <cellStyle name="Input 2 2 31 2" xfId="2783"/>
    <cellStyle name="Input 2 2 31 3" xfId="2126"/>
    <cellStyle name="Input 2 2 32" xfId="987"/>
    <cellStyle name="Input 2 2 32 2" xfId="2784"/>
    <cellStyle name="Input 2 2 32 3" xfId="2044"/>
    <cellStyle name="Input 2 2 33" xfId="988"/>
    <cellStyle name="Input 2 2 33 2" xfId="2785"/>
    <cellStyle name="Input 2 2 33 3" xfId="2223"/>
    <cellStyle name="Input 2 2 34" xfId="2123"/>
    <cellStyle name="Input 2 2 35" xfId="2909"/>
    <cellStyle name="Input 2 2 4" xfId="989"/>
    <cellStyle name="Input 2 2 4 2" xfId="2786"/>
    <cellStyle name="Input 2 2 4 3" xfId="2222"/>
    <cellStyle name="Input 2 2 5" xfId="990"/>
    <cellStyle name="Input 2 2 5 2" xfId="2787"/>
    <cellStyle name="Input 2 2 5 3" xfId="2221"/>
    <cellStyle name="Input 2 2 6" xfId="991"/>
    <cellStyle name="Input 2 2 6 2" xfId="2788"/>
    <cellStyle name="Input 2 2 6 3" xfId="2220"/>
    <cellStyle name="Input 2 2 7" xfId="992"/>
    <cellStyle name="Input 2 2 7 2" xfId="2789"/>
    <cellStyle name="Input 2 2 7 3" xfId="2219"/>
    <cellStyle name="Input 2 2 8" xfId="993"/>
    <cellStyle name="Input 2 2 8 2" xfId="2790"/>
    <cellStyle name="Input 2 2 8 3" xfId="2218"/>
    <cellStyle name="Input 2 2 9" xfId="994"/>
    <cellStyle name="Input 2 2 9 2" xfId="2791"/>
    <cellStyle name="Input 2 2 9 3" xfId="2217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2 2" xfId="2163"/>
    <cellStyle name="Normal 10 3" xfId="208"/>
    <cellStyle name="Normal 10 3 2" xfId="2186"/>
    <cellStyle name="Normal 11" xfId="164"/>
    <cellStyle name="Normal 11 2" xfId="186"/>
    <cellStyle name="Normal 11 2 2" xfId="2164"/>
    <cellStyle name="Normal 11 3" xfId="209"/>
    <cellStyle name="Normal 11 3 2" xfId="2187"/>
    <cellStyle name="Normal 11 4" xfId="2142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6 2" xfId="2037"/>
    <cellStyle name="Normal 17" xfId="247"/>
    <cellStyle name="Normal 18" xfId="299"/>
    <cellStyle name="Normal 18 2" xfId="2043"/>
    <cellStyle name="Normal 18 2 2" xfId="2957"/>
    <cellStyle name="Normal 18 3" xfId="2252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2 2" xfId="2038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4 2" xfId="2039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90"/>
    <cellStyle name="Normal 5 2 2 3" xfId="2167"/>
    <cellStyle name="Normal 5 2 3" xfId="182"/>
    <cellStyle name="Normal 5 2 3 2" xfId="2160"/>
    <cellStyle name="Normal 5 2 4" xfId="206"/>
    <cellStyle name="Normal 5 2 4 2" xfId="2184"/>
    <cellStyle name="Normal 5 2 5" xfId="2032"/>
    <cellStyle name="Normal 5 2 6" xfId="2129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57"/>
    <cellStyle name="Normal 8 4" xfId="203"/>
    <cellStyle name="Normal 8 4 2" xfId="2181"/>
    <cellStyle name="Normal 9" xfId="94"/>
    <cellStyle name="Normal 9 2" xfId="184"/>
    <cellStyle name="Normal 9 2 2" xfId="2162"/>
    <cellStyle name="Normal 9 3" xfId="207"/>
    <cellStyle name="Normal 9 3 2" xfId="2185"/>
    <cellStyle name="Normal 9 4" xfId="2092"/>
    <cellStyle name="Note" xfId="25" builtinId="10" customBuiltin="1"/>
    <cellStyle name="Note 2" xfId="54"/>
    <cellStyle name="Note 2 2" xfId="152"/>
    <cellStyle name="Note 2 2 10" xfId="995"/>
    <cellStyle name="Note 2 2 10 2" xfId="2792"/>
    <cellStyle name="Note 2 2 10 3" xfId="2143"/>
    <cellStyle name="Note 2 2 11" xfId="996"/>
    <cellStyle name="Note 2 2 11 2" xfId="2793"/>
    <cellStyle name="Note 2 2 11 3" xfId="2047"/>
    <cellStyle name="Note 2 2 12" xfId="997"/>
    <cellStyle name="Note 2 2 12 2" xfId="2794"/>
    <cellStyle name="Note 2 2 12 3" xfId="2125"/>
    <cellStyle name="Note 2 2 13" xfId="998"/>
    <cellStyle name="Note 2 2 13 2" xfId="2795"/>
    <cellStyle name="Note 2 2 13 3" xfId="2103"/>
    <cellStyle name="Note 2 2 14" xfId="999"/>
    <cellStyle name="Note 2 2 14 2" xfId="2796"/>
    <cellStyle name="Note 2 2 14 3" xfId="2080"/>
    <cellStyle name="Note 2 2 15" xfId="1000"/>
    <cellStyle name="Note 2 2 15 2" xfId="2797"/>
    <cellStyle name="Note 2 2 15 3" xfId="2124"/>
    <cellStyle name="Note 2 2 16" xfId="1001"/>
    <cellStyle name="Note 2 2 16 2" xfId="2798"/>
    <cellStyle name="Note 2 2 16 3" xfId="2077"/>
    <cellStyle name="Note 2 2 17" xfId="1002"/>
    <cellStyle name="Note 2 2 17 2" xfId="2799"/>
    <cellStyle name="Note 2 2 17 3" xfId="2216"/>
    <cellStyle name="Note 2 2 18" xfId="1003"/>
    <cellStyle name="Note 2 2 18 2" xfId="2800"/>
    <cellStyle name="Note 2 2 18 3" xfId="2215"/>
    <cellStyle name="Note 2 2 19" xfId="1004"/>
    <cellStyle name="Note 2 2 19 2" xfId="2801"/>
    <cellStyle name="Note 2 2 19 3" xfId="2214"/>
    <cellStyle name="Note 2 2 2" xfId="1005"/>
    <cellStyle name="Note 2 2 2 2" xfId="2802"/>
    <cellStyle name="Note 2 2 2 3" xfId="2213"/>
    <cellStyle name="Note 2 2 20" xfId="1006"/>
    <cellStyle name="Note 2 2 20 2" xfId="2803"/>
    <cellStyle name="Note 2 2 20 3" xfId="2212"/>
    <cellStyle name="Note 2 2 21" xfId="1007"/>
    <cellStyle name="Note 2 2 21 2" xfId="2804"/>
    <cellStyle name="Note 2 2 21 3" xfId="2211"/>
    <cellStyle name="Note 2 2 22" xfId="1008"/>
    <cellStyle name="Note 2 2 22 2" xfId="2805"/>
    <cellStyle name="Note 2 2 22 3" xfId="2210"/>
    <cellStyle name="Note 2 2 23" xfId="1009"/>
    <cellStyle name="Note 2 2 23 2" xfId="2806"/>
    <cellStyle name="Note 2 2 23 3" xfId="2084"/>
    <cellStyle name="Note 2 2 24" xfId="1010"/>
    <cellStyle name="Note 2 2 24 2" xfId="2807"/>
    <cellStyle name="Note 2 2 24 3" xfId="2122"/>
    <cellStyle name="Note 2 2 25" xfId="1011"/>
    <cellStyle name="Note 2 2 25 2" xfId="2808"/>
    <cellStyle name="Note 2 2 25 3" xfId="2073"/>
    <cellStyle name="Note 2 2 26" xfId="1012"/>
    <cellStyle name="Note 2 2 26 2" xfId="2809"/>
    <cellStyle name="Note 2 2 26 3" xfId="2121"/>
    <cellStyle name="Note 2 2 27" xfId="1013"/>
    <cellStyle name="Note 2 2 27 2" xfId="2810"/>
    <cellStyle name="Note 2 2 27 3" xfId="2075"/>
    <cellStyle name="Note 2 2 28" xfId="1014"/>
    <cellStyle name="Note 2 2 28 2" xfId="2811"/>
    <cellStyle name="Note 2 2 28 3" xfId="2120"/>
    <cellStyle name="Note 2 2 29" xfId="1015"/>
    <cellStyle name="Note 2 2 29 2" xfId="2812"/>
    <cellStyle name="Note 2 2 29 3" xfId="2085"/>
    <cellStyle name="Note 2 2 3" xfId="1016"/>
    <cellStyle name="Note 2 2 3 2" xfId="2813"/>
    <cellStyle name="Note 2 2 3 3" xfId="2119"/>
    <cellStyle name="Note 2 2 30" xfId="1017"/>
    <cellStyle name="Note 2 2 30 2" xfId="2814"/>
    <cellStyle name="Note 2 2 30 3" xfId="2074"/>
    <cellStyle name="Note 2 2 31" xfId="1018"/>
    <cellStyle name="Note 2 2 31 2" xfId="2815"/>
    <cellStyle name="Note 2 2 31 3" xfId="2118"/>
    <cellStyle name="Note 2 2 32" xfId="1019"/>
    <cellStyle name="Note 2 2 32 2" xfId="2816"/>
    <cellStyle name="Note 2 2 32 3" xfId="2082"/>
    <cellStyle name="Note 2 2 33" xfId="1020"/>
    <cellStyle name="Note 2 2 33 2" xfId="2817"/>
    <cellStyle name="Note 2 2 33 3" xfId="2117"/>
    <cellStyle name="Note 2 2 34" xfId="1021"/>
    <cellStyle name="Note 2 2 34 2" xfId="2818"/>
    <cellStyle name="Note 2 2 34 3" xfId="2078"/>
    <cellStyle name="Note 2 2 35" xfId="2132"/>
    <cellStyle name="Note 2 2 36" xfId="2908"/>
    <cellStyle name="Note 2 2 4" xfId="1022"/>
    <cellStyle name="Note 2 2 4 2" xfId="2819"/>
    <cellStyle name="Note 2 2 4 3" xfId="2114"/>
    <cellStyle name="Note 2 2 5" xfId="1023"/>
    <cellStyle name="Note 2 2 5 2" xfId="2820"/>
    <cellStyle name="Note 2 2 5 3" xfId="2088"/>
    <cellStyle name="Note 2 2 6" xfId="1024"/>
    <cellStyle name="Note 2 2 6 2" xfId="2821"/>
    <cellStyle name="Note 2 2 6 3" xfId="2081"/>
    <cellStyle name="Note 2 2 7" xfId="1025"/>
    <cellStyle name="Note 2 2 7 2" xfId="2822"/>
    <cellStyle name="Note 2 2 7 3" xfId="2112"/>
    <cellStyle name="Note 2 2 8" xfId="1026"/>
    <cellStyle name="Note 2 2 8 2" xfId="2823"/>
    <cellStyle name="Note 2 2 8 3" xfId="2091"/>
    <cellStyle name="Note 2 2 9" xfId="1027"/>
    <cellStyle name="Note 2 2 9 2" xfId="2824"/>
    <cellStyle name="Note 2 2 9 3" xfId="2111"/>
    <cellStyle name="Note 2 3" xfId="260"/>
    <cellStyle name="Note 2 3 2" xfId="2236"/>
    <cellStyle name="Note 2 3 3" xfId="2905"/>
    <cellStyle name="Note 2 4" xfId="2070"/>
    <cellStyle name="Note 3" xfId="166"/>
    <cellStyle name="Note 3 2" xfId="2144"/>
    <cellStyle name="Note 4" xfId="190"/>
    <cellStyle name="Note 4 2" xfId="2168"/>
    <cellStyle name="Output" xfId="20" builtinId="21" customBuiltin="1"/>
    <cellStyle name="Output 2" xfId="81"/>
    <cellStyle name="Output 2 2" xfId="153"/>
    <cellStyle name="Output 2 2 10" xfId="1028"/>
    <cellStyle name="Output 2 2 10 2" xfId="2825"/>
    <cellStyle name="Output 2 2 10 3" xfId="2072"/>
    <cellStyle name="Output 2 2 11" xfId="1029"/>
    <cellStyle name="Output 2 2 11 2" xfId="2826"/>
    <cellStyle name="Output 2 2 11 3" xfId="2110"/>
    <cellStyle name="Output 2 2 12" xfId="1030"/>
    <cellStyle name="Output 2 2 12 2" xfId="2827"/>
    <cellStyle name="Output 2 2 12 3" xfId="2087"/>
    <cellStyle name="Output 2 2 13" xfId="1031"/>
    <cellStyle name="Output 2 2 13 2" xfId="2828"/>
    <cellStyle name="Output 2 2 13 3" xfId="2109"/>
    <cellStyle name="Output 2 2 14" xfId="1032"/>
    <cellStyle name="Output 2 2 14 2" xfId="2829"/>
    <cellStyle name="Output 2 2 14 3" xfId="2079"/>
    <cellStyle name="Output 2 2 15" xfId="1033"/>
    <cellStyle name="Output 2 2 15 2" xfId="2830"/>
    <cellStyle name="Output 2 2 15 3" xfId="2108"/>
    <cellStyle name="Output 2 2 16" xfId="1034"/>
    <cellStyle name="Output 2 2 16 2" xfId="2831"/>
    <cellStyle name="Output 2 2 16 3" xfId="2090"/>
    <cellStyle name="Output 2 2 17" xfId="1035"/>
    <cellStyle name="Output 2 2 17 2" xfId="2832"/>
    <cellStyle name="Output 2 2 17 3" xfId="2107"/>
    <cellStyle name="Output 2 2 18" xfId="1036"/>
    <cellStyle name="Output 2 2 18 2" xfId="2833"/>
    <cellStyle name="Output 2 2 18 3" xfId="2069"/>
    <cellStyle name="Output 2 2 19" xfId="1037"/>
    <cellStyle name="Output 2 2 19 2" xfId="2834"/>
    <cellStyle name="Output 2 2 19 3" xfId="2106"/>
    <cellStyle name="Output 2 2 2" xfId="1038"/>
    <cellStyle name="Output 2 2 2 2" xfId="2835"/>
    <cellStyle name="Output 2 2 2 3" xfId="2071"/>
    <cellStyle name="Output 2 2 20" xfId="1039"/>
    <cellStyle name="Output 2 2 20 2" xfId="2836"/>
    <cellStyle name="Output 2 2 20 3" xfId="2727"/>
    <cellStyle name="Output 2 2 21" xfId="1040"/>
    <cellStyle name="Output 2 2 21 2" xfId="2837"/>
    <cellStyle name="Output 2 2 21 3" xfId="2726"/>
    <cellStyle name="Output 2 2 22" xfId="1041"/>
    <cellStyle name="Output 2 2 22 2" xfId="2838"/>
    <cellStyle name="Output 2 2 22 3" xfId="2725"/>
    <cellStyle name="Output 2 2 23" xfId="1042"/>
    <cellStyle name="Output 2 2 23 2" xfId="2839"/>
    <cellStyle name="Output 2 2 23 3" xfId="2724"/>
    <cellStyle name="Output 2 2 24" xfId="1043"/>
    <cellStyle name="Output 2 2 24 2" xfId="2840"/>
    <cellStyle name="Output 2 2 24 3" xfId="2723"/>
    <cellStyle name="Output 2 2 25" xfId="1044"/>
    <cellStyle name="Output 2 2 25 2" xfId="2841"/>
    <cellStyle name="Output 2 2 25 3" xfId="2722"/>
    <cellStyle name="Output 2 2 26" xfId="1045"/>
    <cellStyle name="Output 2 2 26 2" xfId="2842"/>
    <cellStyle name="Output 2 2 26 3" xfId="2721"/>
    <cellStyle name="Output 2 2 27" xfId="1046"/>
    <cellStyle name="Output 2 2 27 2" xfId="2843"/>
    <cellStyle name="Output 2 2 27 3" xfId="2720"/>
    <cellStyle name="Output 2 2 28" xfId="1047"/>
    <cellStyle name="Output 2 2 28 2" xfId="2844"/>
    <cellStyle name="Output 2 2 28 3" xfId="2719"/>
    <cellStyle name="Output 2 2 29" xfId="1048"/>
    <cellStyle name="Output 2 2 29 2" xfId="2845"/>
    <cellStyle name="Output 2 2 29 3" xfId="2718"/>
    <cellStyle name="Output 2 2 3" xfId="1049"/>
    <cellStyle name="Output 2 2 3 2" xfId="2846"/>
    <cellStyle name="Output 2 2 3 3" xfId="2717"/>
    <cellStyle name="Output 2 2 30" xfId="1050"/>
    <cellStyle name="Output 2 2 30 2" xfId="2847"/>
    <cellStyle name="Output 2 2 30 3" xfId="2716"/>
    <cellStyle name="Output 2 2 31" xfId="1051"/>
    <cellStyle name="Output 2 2 31 2" xfId="2848"/>
    <cellStyle name="Output 2 2 31 3" xfId="2715"/>
    <cellStyle name="Output 2 2 32" xfId="1052"/>
    <cellStyle name="Output 2 2 32 2" xfId="2849"/>
    <cellStyle name="Output 2 2 32 3" xfId="2714"/>
    <cellStyle name="Output 2 2 33" xfId="1053"/>
    <cellStyle name="Output 2 2 33 2" xfId="2850"/>
    <cellStyle name="Output 2 2 33 3" xfId="2713"/>
    <cellStyle name="Output 2 2 34" xfId="1054"/>
    <cellStyle name="Output 2 2 34 2" xfId="2851"/>
    <cellStyle name="Output 2 2 34 3" xfId="2712"/>
    <cellStyle name="Output 2 2 35" xfId="2133"/>
    <cellStyle name="Output 2 2 36" xfId="2907"/>
    <cellStyle name="Output 2 2 4" xfId="1055"/>
    <cellStyle name="Output 2 2 4 2" xfId="2852"/>
    <cellStyle name="Output 2 2 4 3" xfId="2711"/>
    <cellStyle name="Output 2 2 5" xfId="1056"/>
    <cellStyle name="Output 2 2 5 2" xfId="2853"/>
    <cellStyle name="Output 2 2 5 3" xfId="2710"/>
    <cellStyle name="Output 2 2 6" xfId="1057"/>
    <cellStyle name="Output 2 2 6 2" xfId="2854"/>
    <cellStyle name="Output 2 2 6 3" xfId="2709"/>
    <cellStyle name="Output 2 2 7" xfId="1058"/>
    <cellStyle name="Output 2 2 7 2" xfId="2855"/>
    <cellStyle name="Output 2 2 7 3" xfId="2708"/>
    <cellStyle name="Output 2 2 8" xfId="1059"/>
    <cellStyle name="Output 2 2 8 2" xfId="2856"/>
    <cellStyle name="Output 2 2 8 3" xfId="2707"/>
    <cellStyle name="Output 2 2 9" xfId="1060"/>
    <cellStyle name="Output 2 2 9 2" xfId="2857"/>
    <cellStyle name="Output 2 2 9 3" xfId="2706"/>
    <cellStyle name="Percent 2" xfId="2"/>
    <cellStyle name="Percent 2 2" xfId="97"/>
    <cellStyle name="Percent 2 2 2" xfId="261"/>
    <cellStyle name="Percent 2 3" xfId="262"/>
    <cellStyle name="Percent 2 3 2" xfId="2040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858"/>
    <cellStyle name="Total 2 2 10 3" xfId="2705"/>
    <cellStyle name="Total 2 2 11" xfId="1062"/>
    <cellStyle name="Total 2 2 11 2" xfId="2859"/>
    <cellStyle name="Total 2 2 11 3" xfId="2704"/>
    <cellStyle name="Total 2 2 12" xfId="1063"/>
    <cellStyle name="Total 2 2 12 2" xfId="2860"/>
    <cellStyle name="Total 2 2 12 3" xfId="2703"/>
    <cellStyle name="Total 2 2 13" xfId="1064"/>
    <cellStyle name="Total 2 2 13 2" xfId="2861"/>
    <cellStyle name="Total 2 2 13 3" xfId="2702"/>
    <cellStyle name="Total 2 2 14" xfId="1065"/>
    <cellStyle name="Total 2 2 14 2" xfId="2862"/>
    <cellStyle name="Total 2 2 14 3" xfId="2701"/>
    <cellStyle name="Total 2 2 15" xfId="1066"/>
    <cellStyle name="Total 2 2 15 2" xfId="2863"/>
    <cellStyle name="Total 2 2 15 3" xfId="2700"/>
    <cellStyle name="Total 2 2 16" xfId="1067"/>
    <cellStyle name="Total 2 2 16 2" xfId="2864"/>
    <cellStyle name="Total 2 2 16 3" xfId="2699"/>
    <cellStyle name="Total 2 2 17" xfId="1068"/>
    <cellStyle name="Total 2 2 17 2" xfId="2865"/>
    <cellStyle name="Total 2 2 17 3" xfId="2698"/>
    <cellStyle name="Total 2 2 18" xfId="1069"/>
    <cellStyle name="Total 2 2 18 2" xfId="2866"/>
    <cellStyle name="Total 2 2 18 3" xfId="2697"/>
    <cellStyle name="Total 2 2 19" xfId="1070"/>
    <cellStyle name="Total 2 2 19 2" xfId="2867"/>
    <cellStyle name="Total 2 2 19 3" xfId="2696"/>
    <cellStyle name="Total 2 2 2" xfId="1071"/>
    <cellStyle name="Total 2 2 2 2" xfId="2868"/>
    <cellStyle name="Total 2 2 2 3" xfId="2695"/>
    <cellStyle name="Total 2 2 20" xfId="1072"/>
    <cellStyle name="Total 2 2 20 2" xfId="2869"/>
    <cellStyle name="Total 2 2 20 3" xfId="2694"/>
    <cellStyle name="Total 2 2 21" xfId="1073"/>
    <cellStyle name="Total 2 2 21 2" xfId="2870"/>
    <cellStyle name="Total 2 2 21 3" xfId="2693"/>
    <cellStyle name="Total 2 2 22" xfId="1074"/>
    <cellStyle name="Total 2 2 22 2" xfId="2871"/>
    <cellStyle name="Total 2 2 22 3" xfId="2067"/>
    <cellStyle name="Total 2 2 23" xfId="1075"/>
    <cellStyle name="Total 2 2 23 2" xfId="2872"/>
    <cellStyle name="Total 2 2 23 3" xfId="2692"/>
    <cellStyle name="Total 2 2 24" xfId="1076"/>
    <cellStyle name="Total 2 2 24 2" xfId="2873"/>
    <cellStyle name="Total 2 2 24 3" xfId="2691"/>
    <cellStyle name="Total 2 2 25" xfId="1077"/>
    <cellStyle name="Total 2 2 25 2" xfId="2874"/>
    <cellStyle name="Total 2 2 25 3" xfId="2690"/>
    <cellStyle name="Total 2 2 26" xfId="1078"/>
    <cellStyle name="Total 2 2 26 2" xfId="2875"/>
    <cellStyle name="Total 2 2 26 3" xfId="2689"/>
    <cellStyle name="Total 2 2 27" xfId="1079"/>
    <cellStyle name="Total 2 2 27 2" xfId="2876"/>
    <cellStyle name="Total 2 2 27 3" xfId="2688"/>
    <cellStyle name="Total 2 2 28" xfId="1080"/>
    <cellStyle name="Total 2 2 28 2" xfId="2877"/>
    <cellStyle name="Total 2 2 28 3" xfId="2687"/>
    <cellStyle name="Total 2 2 29" xfId="1081"/>
    <cellStyle name="Total 2 2 29 2" xfId="2878"/>
    <cellStyle name="Total 2 2 29 3" xfId="2686"/>
    <cellStyle name="Total 2 2 3" xfId="1082"/>
    <cellStyle name="Total 2 2 3 2" xfId="2879"/>
    <cellStyle name="Total 2 2 3 3" xfId="2685"/>
    <cellStyle name="Total 2 2 30" xfId="1083"/>
    <cellStyle name="Total 2 2 30 2" xfId="2880"/>
    <cellStyle name="Total 2 2 30 3" xfId="2684"/>
    <cellStyle name="Total 2 2 31" xfId="1084"/>
    <cellStyle name="Total 2 2 31 2" xfId="2881"/>
    <cellStyle name="Total 2 2 31 3" xfId="2683"/>
    <cellStyle name="Total 2 2 32" xfId="1085"/>
    <cellStyle name="Total 2 2 32 2" xfId="2882"/>
    <cellStyle name="Total 2 2 32 3" xfId="2682"/>
    <cellStyle name="Total 2 2 33" xfId="1086"/>
    <cellStyle name="Total 2 2 33 2" xfId="2883"/>
    <cellStyle name="Total 2 2 33 3" xfId="2681"/>
    <cellStyle name="Total 2 2 34" xfId="1087"/>
    <cellStyle name="Total 2 2 34 2" xfId="2884"/>
    <cellStyle name="Total 2 2 34 3" xfId="2680"/>
    <cellStyle name="Total 2 2 35" xfId="2138"/>
    <cellStyle name="Total 2 2 36" xfId="2906"/>
    <cellStyle name="Total 2 2 4" xfId="1088"/>
    <cellStyle name="Total 2 2 4 2" xfId="2885"/>
    <cellStyle name="Total 2 2 4 3" xfId="2679"/>
    <cellStyle name="Total 2 2 5" xfId="1089"/>
    <cellStyle name="Total 2 2 5 2" xfId="2886"/>
    <cellStyle name="Total 2 2 5 3" xfId="2678"/>
    <cellStyle name="Total 2 2 6" xfId="1090"/>
    <cellStyle name="Total 2 2 6 2" xfId="2887"/>
    <cellStyle name="Total 2 2 6 3" xfId="2677"/>
    <cellStyle name="Total 2 2 7" xfId="1091"/>
    <cellStyle name="Total 2 2 7 2" xfId="2888"/>
    <cellStyle name="Total 2 2 7 3" xfId="2676"/>
    <cellStyle name="Total 2 2 8" xfId="1092"/>
    <cellStyle name="Total 2 2 8 2" xfId="2889"/>
    <cellStyle name="Total 2 2 8 3" xfId="2675"/>
    <cellStyle name="Total 2 2 9" xfId="1093"/>
    <cellStyle name="Total 2 2 9 2" xfId="2890"/>
    <cellStyle name="Total 2 2 9 3" xfId="2674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Беззащитный 2" xfId="2041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902"/>
    <cellStyle name="Обычный 2 14 3" xfId="2248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904"/>
    <cellStyle name="Обычный 2 9 3" xfId="2249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16 2" xfId="2253"/>
    <cellStyle name="Финансовый 2" xfId="214"/>
    <cellStyle name="Финансовый 2 10" xfId="1917"/>
    <cellStyle name="Финансовый 2 10 2" xfId="2911"/>
    <cellStyle name="Финансовый 2 11" xfId="1918"/>
    <cellStyle name="Финансовый 2 11 2" xfId="2912"/>
    <cellStyle name="Финансовый 2 12" xfId="1919"/>
    <cellStyle name="Финансовый 2 12 2" xfId="2913"/>
    <cellStyle name="Финансовый 2 13" xfId="1920"/>
    <cellStyle name="Финансовый 2 13 2" xfId="2914"/>
    <cellStyle name="Финансовый 2 14" xfId="1921"/>
    <cellStyle name="Финансовый 2 14 2" xfId="2915"/>
    <cellStyle name="Финансовый 2 15" xfId="1922"/>
    <cellStyle name="Финансовый 2 15 2" xfId="2916"/>
    <cellStyle name="Финансовый 2 16" xfId="1923"/>
    <cellStyle name="Финансовый 2 16 2" xfId="2917"/>
    <cellStyle name="Финансовый 2 17" xfId="1924"/>
    <cellStyle name="Финансовый 2 17 2" xfId="2918"/>
    <cellStyle name="Финансовый 2 18" xfId="1925"/>
    <cellStyle name="Финансовый 2 18 2" xfId="2919"/>
    <cellStyle name="Финансовый 2 19" xfId="1926"/>
    <cellStyle name="Финансовый 2 19 2" xfId="2920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0 2" xfId="2933"/>
    <cellStyle name="Финансовый 2 21" xfId="1963"/>
    <cellStyle name="Финансовый 2 21 2" xfId="2934"/>
    <cellStyle name="Финансовый 2 22" xfId="1964"/>
    <cellStyle name="Финансовый 2 22 2" xfId="2935"/>
    <cellStyle name="Финансовый 2 23" xfId="1965"/>
    <cellStyle name="Финансовый 2 23 2" xfId="2936"/>
    <cellStyle name="Финансовый 2 24" xfId="1966"/>
    <cellStyle name="Финансовый 2 24 2" xfId="2937"/>
    <cellStyle name="Финансовый 2 25" xfId="1967"/>
    <cellStyle name="Финансовый 2 25 2" xfId="2938"/>
    <cellStyle name="Финансовый 2 26" xfId="1968"/>
    <cellStyle name="Финансовый 2 26 2" xfId="2939"/>
    <cellStyle name="Финансовый 2 27" xfId="1969"/>
    <cellStyle name="Финансовый 2 27 2" xfId="2940"/>
    <cellStyle name="Финансовый 2 28" xfId="1970"/>
    <cellStyle name="Финансовый 2 28 2" xfId="2941"/>
    <cellStyle name="Финансовый 2 29" xfId="1971"/>
    <cellStyle name="Финансовый 2 29 2" xfId="2942"/>
    <cellStyle name="Финансовый 2 3" xfId="1972"/>
    <cellStyle name="Финансовый 2 3 2" xfId="2943"/>
    <cellStyle name="Финансовый 2 30" xfId="1973"/>
    <cellStyle name="Финансовый 2 30 2" xfId="2944"/>
    <cellStyle name="Финансовый 2 31" xfId="1974"/>
    <cellStyle name="Финансовый 2 31 2" xfId="2945"/>
    <cellStyle name="Финансовый 2 32" xfId="1975"/>
    <cellStyle name="Финансовый 2 32 2" xfId="2946"/>
    <cellStyle name="Финансовый 2 33" xfId="1976"/>
    <cellStyle name="Финансовый 2 33 2" xfId="2947"/>
    <cellStyle name="Финансовый 2 34" xfId="1977"/>
    <cellStyle name="Финансовый 2 34 2" xfId="2948"/>
    <cellStyle name="Финансовый 2 35" xfId="1978"/>
    <cellStyle name="Финансовый 2 35 2" xfId="2949"/>
    <cellStyle name="Финансовый 2 36" xfId="1979"/>
    <cellStyle name="Финансовый 2 36 2" xfId="2950"/>
    <cellStyle name="Финансовый 2 37" xfId="2192"/>
    <cellStyle name="Финансовый 2 4" xfId="1980"/>
    <cellStyle name="Финансовый 2 4 2" xfId="2951"/>
    <cellStyle name="Финансовый 2 5" xfId="1981"/>
    <cellStyle name="Финансовый 2 5 2" xfId="2952"/>
    <cellStyle name="Финансовый 2 6" xfId="1982"/>
    <cellStyle name="Финансовый 2 6 2" xfId="2953"/>
    <cellStyle name="Финансовый 2 7" xfId="1983"/>
    <cellStyle name="Финансовый 2 7 2" xfId="2954"/>
    <cellStyle name="Финансовый 2 8" xfId="1984"/>
    <cellStyle name="Финансовый 2 8 2" xfId="2955"/>
    <cellStyle name="Финансовый 2 9" xfId="1985"/>
    <cellStyle name="Финансовый 2 9 2" xfId="2956"/>
    <cellStyle name="Финансовый 3" xfId="216"/>
    <cellStyle name="Финансовый 4" xfId="297"/>
    <cellStyle name="Финансовый 4 2" xfId="298"/>
    <cellStyle name="Финансовый 4 2 2" xfId="2251"/>
    <cellStyle name="Финансовый 4 3" xfId="2250"/>
    <cellStyle name="Финансовый 5" xfId="2026"/>
    <cellStyle name="Финансовый 6" xfId="2050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8"/>
  <sheetViews>
    <sheetView zoomScale="85" zoomScaleNormal="85" zoomScaleSheetLayoutView="100" workbookViewId="0">
      <selection activeCell="C68" sqref="C68"/>
    </sheetView>
  </sheetViews>
  <sheetFormatPr defaultColWidth="9.109375" defaultRowHeight="17.399999999999999"/>
  <cols>
    <col min="1" max="1" width="11" style="3" customWidth="1"/>
    <col min="2" max="2" width="24.6640625" style="3" customWidth="1"/>
    <col min="3" max="3" width="83" style="3" customWidth="1"/>
    <col min="4" max="4" width="38.44140625" style="3" customWidth="1"/>
    <col min="5" max="5" width="35.33203125" style="3" customWidth="1"/>
    <col min="6" max="6" width="15.6640625" style="3" customWidth="1"/>
    <col min="7" max="7" width="13.88671875" style="3" customWidth="1"/>
    <col min="8" max="9" width="12.33203125" style="3" customWidth="1"/>
    <col min="10" max="16384" width="9.109375" style="3"/>
  </cols>
  <sheetData>
    <row r="1" spans="1:4" ht="37.5" customHeight="1">
      <c r="D1" s="167" t="s">
        <v>119</v>
      </c>
    </row>
    <row r="2" spans="1:4" ht="17.7" customHeight="1">
      <c r="D2" s="17" t="s">
        <v>46</v>
      </c>
    </row>
    <row r="3" spans="1:4" ht="26.4" customHeight="1">
      <c r="D3" s="167" t="s">
        <v>5</v>
      </c>
    </row>
    <row r="4" spans="1:4" ht="75.900000000000006" customHeight="1">
      <c r="A4" s="207" t="s">
        <v>84</v>
      </c>
      <c r="B4" s="207"/>
      <c r="C4" s="207"/>
      <c r="D4" s="207"/>
    </row>
    <row r="5" spans="1:4">
      <c r="D5" s="31" t="s">
        <v>16</v>
      </c>
    </row>
    <row r="6" spans="1:4" s="7" customFormat="1" ht="81" customHeight="1">
      <c r="A6" s="208" t="s">
        <v>7</v>
      </c>
      <c r="B6" s="209"/>
      <c r="C6" s="210" t="s">
        <v>8</v>
      </c>
      <c r="D6" s="172" t="s">
        <v>103</v>
      </c>
    </row>
    <row r="7" spans="1:4" s="7" customFormat="1" ht="36" customHeight="1">
      <c r="A7" s="21" t="s">
        <v>30</v>
      </c>
      <c r="B7" s="32" t="s">
        <v>11</v>
      </c>
      <c r="C7" s="211"/>
      <c r="D7" s="35" t="s">
        <v>9</v>
      </c>
    </row>
    <row r="8" spans="1:4" s="7" customFormat="1" ht="27.75" customHeight="1">
      <c r="A8" s="22" t="s">
        <v>29</v>
      </c>
      <c r="B8" s="23"/>
      <c r="C8" s="189" t="s">
        <v>15</v>
      </c>
      <c r="D8" s="9">
        <f t="shared" ref="D8" si="0">D10+D29</f>
        <v>0</v>
      </c>
    </row>
    <row r="9" spans="1:4" s="7" customFormat="1" ht="18" customHeight="1">
      <c r="A9" s="22"/>
      <c r="B9" s="23"/>
      <c r="C9" s="16" t="s">
        <v>25</v>
      </c>
      <c r="D9" s="24"/>
    </row>
    <row r="10" spans="1:4" s="7" customFormat="1" ht="28.95" customHeight="1">
      <c r="A10" s="50"/>
      <c r="B10" s="51"/>
      <c r="C10" s="52" t="s">
        <v>51</v>
      </c>
      <c r="D10" s="188">
        <f>D11</f>
        <v>0</v>
      </c>
    </row>
    <row r="11" spans="1:4" s="7" customFormat="1" ht="25.95" customHeight="1">
      <c r="A11" s="215">
        <v>1139</v>
      </c>
      <c r="B11" s="212"/>
      <c r="C11" s="54" t="s">
        <v>19</v>
      </c>
      <c r="D11" s="188">
        <f>D17+D23</f>
        <v>0</v>
      </c>
    </row>
    <row r="12" spans="1:4" s="7" customFormat="1" ht="18" customHeight="1">
      <c r="A12" s="215"/>
      <c r="B12" s="213"/>
      <c r="C12" s="55" t="s">
        <v>52</v>
      </c>
      <c r="D12" s="53"/>
    </row>
    <row r="13" spans="1:4" s="7" customFormat="1" ht="19.95" customHeight="1">
      <c r="A13" s="215"/>
      <c r="B13" s="213"/>
      <c r="C13" s="56" t="s">
        <v>20</v>
      </c>
      <c r="D13" s="57"/>
    </row>
    <row r="14" spans="1:4" s="7" customFormat="1" ht="41.4" customHeight="1">
      <c r="A14" s="215"/>
      <c r="B14" s="213"/>
      <c r="C14" s="58" t="s">
        <v>53</v>
      </c>
      <c r="D14" s="57"/>
    </row>
    <row r="15" spans="1:4" s="7" customFormat="1" ht="18" customHeight="1">
      <c r="A15" s="215"/>
      <c r="B15" s="213"/>
      <c r="C15" s="56" t="s">
        <v>21</v>
      </c>
      <c r="D15" s="57"/>
    </row>
    <row r="16" spans="1:4" s="7" customFormat="1" ht="18" customHeight="1">
      <c r="A16" s="215"/>
      <c r="B16" s="214"/>
      <c r="C16" s="60" t="s">
        <v>54</v>
      </c>
      <c r="D16" s="57"/>
    </row>
    <row r="17" spans="1:4" s="7" customFormat="1" ht="18" customHeight="1">
      <c r="A17" s="215"/>
      <c r="B17" s="212" t="s">
        <v>55</v>
      </c>
      <c r="C17" s="56" t="s">
        <v>22</v>
      </c>
      <c r="D17" s="188">
        <v>38744</v>
      </c>
    </row>
    <row r="18" spans="1:4" s="7" customFormat="1" ht="18" customHeight="1">
      <c r="A18" s="215"/>
      <c r="B18" s="213"/>
      <c r="C18" s="62" t="s">
        <v>52</v>
      </c>
      <c r="D18" s="53"/>
    </row>
    <row r="19" spans="1:4" s="7" customFormat="1" ht="18" customHeight="1">
      <c r="A19" s="215"/>
      <c r="B19" s="213"/>
      <c r="C19" s="56" t="s">
        <v>23</v>
      </c>
      <c r="D19" s="63"/>
    </row>
    <row r="20" spans="1:4" s="7" customFormat="1" ht="18" customHeight="1">
      <c r="A20" s="215"/>
      <c r="B20" s="213"/>
      <c r="C20" s="64" t="s">
        <v>56</v>
      </c>
      <c r="D20" s="63"/>
    </row>
    <row r="21" spans="1:4" s="7" customFormat="1" ht="18" customHeight="1">
      <c r="A21" s="215"/>
      <c r="B21" s="213"/>
      <c r="C21" s="56" t="s">
        <v>24</v>
      </c>
      <c r="D21" s="63"/>
    </row>
    <row r="22" spans="1:4" s="7" customFormat="1" ht="18" customHeight="1">
      <c r="A22" s="215"/>
      <c r="B22" s="214"/>
      <c r="C22" s="64" t="s">
        <v>50</v>
      </c>
      <c r="D22" s="63"/>
    </row>
    <row r="23" spans="1:4" s="7" customFormat="1" ht="18" customHeight="1">
      <c r="A23" s="216"/>
      <c r="B23" s="212" t="s">
        <v>55</v>
      </c>
      <c r="C23" s="143" t="s">
        <v>22</v>
      </c>
      <c r="D23" s="188">
        <v>-38744</v>
      </c>
    </row>
    <row r="24" spans="1:4" s="7" customFormat="1" ht="18" customHeight="1">
      <c r="A24" s="216"/>
      <c r="B24" s="213"/>
      <c r="C24" s="62" t="s">
        <v>52</v>
      </c>
      <c r="D24" s="53"/>
    </row>
    <row r="25" spans="1:4" s="7" customFormat="1" ht="18" customHeight="1">
      <c r="A25" s="216"/>
      <c r="B25" s="213"/>
      <c r="C25" s="143" t="s">
        <v>23</v>
      </c>
      <c r="D25" s="63"/>
    </row>
    <row r="26" spans="1:4" s="7" customFormat="1" ht="18" customHeight="1">
      <c r="A26" s="216"/>
      <c r="B26" s="213"/>
      <c r="C26" s="64" t="s">
        <v>56</v>
      </c>
      <c r="D26" s="63"/>
    </row>
    <row r="27" spans="1:4" s="7" customFormat="1" ht="18" customHeight="1">
      <c r="A27" s="216"/>
      <c r="B27" s="213"/>
      <c r="C27" s="143" t="s">
        <v>24</v>
      </c>
      <c r="D27" s="63"/>
    </row>
    <row r="28" spans="1:4" s="7" customFormat="1" ht="18" customHeight="1">
      <c r="A28" s="216"/>
      <c r="B28" s="214"/>
      <c r="C28" s="64" t="s">
        <v>50</v>
      </c>
      <c r="D28" s="63"/>
    </row>
    <row r="29" spans="1:4" s="7" customFormat="1" ht="36">
      <c r="A29" s="25"/>
      <c r="B29" s="26"/>
      <c r="C29" s="33" t="s">
        <v>33</v>
      </c>
      <c r="D29" s="9">
        <f>D30+D43+D56</f>
        <v>0</v>
      </c>
    </row>
    <row r="30" spans="1:4" s="7" customFormat="1" ht="18">
      <c r="A30" s="217">
        <v>1041</v>
      </c>
      <c r="B30" s="204"/>
      <c r="C30" s="41" t="s">
        <v>19</v>
      </c>
      <c r="D30" s="44">
        <f>D37</f>
        <v>38744</v>
      </c>
    </row>
    <row r="31" spans="1:4" s="7" customFormat="1" ht="18">
      <c r="A31" s="217"/>
      <c r="B31" s="205"/>
      <c r="C31" s="40" t="s">
        <v>98</v>
      </c>
      <c r="D31" s="85"/>
    </row>
    <row r="32" spans="1:4" s="7" customFormat="1" ht="18">
      <c r="A32" s="217"/>
      <c r="B32" s="205"/>
      <c r="C32" s="42" t="s">
        <v>20</v>
      </c>
      <c r="D32" s="44"/>
    </row>
    <row r="33" spans="1:4" s="7" customFormat="1" ht="39.75" customHeight="1">
      <c r="A33" s="217"/>
      <c r="B33" s="205"/>
      <c r="C33" s="183" t="s">
        <v>120</v>
      </c>
      <c r="D33" s="38"/>
    </row>
    <row r="34" spans="1:4" s="7" customFormat="1" ht="23.25" customHeight="1">
      <c r="A34" s="217"/>
      <c r="B34" s="205"/>
      <c r="C34" s="42" t="s">
        <v>21</v>
      </c>
      <c r="D34" s="38"/>
    </row>
    <row r="35" spans="1:4" s="7" customFormat="1" ht="47.25" customHeight="1">
      <c r="A35" s="217"/>
      <c r="B35" s="205"/>
      <c r="C35" s="176" t="s">
        <v>121</v>
      </c>
      <c r="D35" s="38"/>
    </row>
    <row r="36" spans="1:4" s="7" customFormat="1" ht="15.75" customHeight="1">
      <c r="A36" s="217"/>
      <c r="B36" s="38"/>
      <c r="C36" s="43" t="s">
        <v>28</v>
      </c>
      <c r="D36" s="45"/>
    </row>
    <row r="37" spans="1:4" s="7" customFormat="1" ht="21" customHeight="1">
      <c r="A37" s="217"/>
      <c r="B37" s="218">
        <v>11053</v>
      </c>
      <c r="C37" s="42" t="s">
        <v>22</v>
      </c>
      <c r="D37" s="46">
        <f>33222+5522</f>
        <v>38744</v>
      </c>
    </row>
    <row r="38" spans="1:4" s="7" customFormat="1" ht="23.4" customHeight="1">
      <c r="A38" s="217"/>
      <c r="B38" s="219"/>
      <c r="C38" s="48" t="s">
        <v>116</v>
      </c>
      <c r="D38" s="61"/>
    </row>
    <row r="39" spans="1:4" s="7" customFormat="1" ht="24" customHeight="1">
      <c r="A39" s="217"/>
      <c r="B39" s="219"/>
      <c r="C39" s="177" t="s">
        <v>23</v>
      </c>
      <c r="D39" s="38"/>
    </row>
    <row r="40" spans="1:4" s="7" customFormat="1" ht="43.2" customHeight="1">
      <c r="A40" s="217"/>
      <c r="B40" s="219"/>
      <c r="C40" s="183" t="s">
        <v>117</v>
      </c>
      <c r="D40" s="38"/>
    </row>
    <row r="41" spans="1:4" s="7" customFormat="1" ht="22.5" customHeight="1">
      <c r="A41" s="217"/>
      <c r="B41" s="219"/>
      <c r="C41" s="42" t="s">
        <v>24</v>
      </c>
      <c r="D41" s="38"/>
    </row>
    <row r="42" spans="1:4" s="7" customFormat="1" ht="24" customHeight="1">
      <c r="A42" s="217"/>
      <c r="B42" s="211"/>
      <c r="C42" s="49" t="s">
        <v>50</v>
      </c>
      <c r="D42" s="38"/>
    </row>
    <row r="43" spans="1:4" ht="18">
      <c r="A43" s="203">
        <v>1148</v>
      </c>
      <c r="B43" s="204"/>
      <c r="C43" s="41" t="s">
        <v>19</v>
      </c>
      <c r="D43" s="186">
        <f>D50</f>
        <v>-33222</v>
      </c>
    </row>
    <row r="44" spans="1:4" ht="18">
      <c r="A44" s="203"/>
      <c r="B44" s="205"/>
      <c r="C44" s="48" t="s">
        <v>99</v>
      </c>
      <c r="D44" s="185"/>
    </row>
    <row r="45" spans="1:4" ht="18">
      <c r="A45" s="203"/>
      <c r="B45" s="205"/>
      <c r="C45" s="42" t="s">
        <v>20</v>
      </c>
      <c r="D45" s="44"/>
    </row>
    <row r="46" spans="1:4" ht="57.75" customHeight="1">
      <c r="A46" s="203"/>
      <c r="B46" s="205"/>
      <c r="C46" s="184" t="s">
        <v>122</v>
      </c>
      <c r="D46" s="38"/>
    </row>
    <row r="47" spans="1:4">
      <c r="A47" s="203"/>
      <c r="B47" s="205"/>
      <c r="C47" s="42" t="s">
        <v>21</v>
      </c>
      <c r="D47" s="38"/>
    </row>
    <row r="48" spans="1:4" ht="55.5" customHeight="1">
      <c r="A48" s="203"/>
      <c r="B48" s="205"/>
      <c r="C48" s="175" t="s">
        <v>123</v>
      </c>
      <c r="D48" s="38"/>
    </row>
    <row r="49" spans="1:4">
      <c r="A49" s="203"/>
      <c r="B49" s="38"/>
      <c r="C49" s="43" t="s">
        <v>28</v>
      </c>
      <c r="D49" s="45"/>
    </row>
    <row r="50" spans="1:4" ht="18">
      <c r="A50" s="203"/>
      <c r="B50" s="206">
        <v>11006</v>
      </c>
      <c r="C50" s="42" t="s">
        <v>22</v>
      </c>
      <c r="D50" s="187">
        <v>-33222</v>
      </c>
    </row>
    <row r="51" spans="1:4" ht="36">
      <c r="A51" s="203"/>
      <c r="B51" s="206"/>
      <c r="C51" s="48" t="s">
        <v>100</v>
      </c>
      <c r="D51" s="111"/>
    </row>
    <row r="52" spans="1:4">
      <c r="A52" s="203"/>
      <c r="B52" s="206"/>
      <c r="C52" s="42" t="s">
        <v>23</v>
      </c>
      <c r="D52" s="38"/>
    </row>
    <row r="53" spans="1:4" ht="34.799999999999997">
      <c r="A53" s="203"/>
      <c r="B53" s="206"/>
      <c r="C53" s="49" t="s">
        <v>101</v>
      </c>
      <c r="D53" s="38"/>
    </row>
    <row r="54" spans="1:4">
      <c r="A54" s="203"/>
      <c r="B54" s="206"/>
      <c r="C54" s="42" t="s">
        <v>24</v>
      </c>
      <c r="D54" s="38"/>
    </row>
    <row r="55" spans="1:4">
      <c r="A55" s="203"/>
      <c r="B55" s="206"/>
      <c r="C55" s="122" t="s">
        <v>50</v>
      </c>
      <c r="D55" s="38"/>
    </row>
    <row r="56" spans="1:4" ht="18">
      <c r="A56" s="203">
        <v>1215</v>
      </c>
      <c r="B56" s="204"/>
      <c r="C56" s="41" t="s">
        <v>19</v>
      </c>
      <c r="D56" s="186">
        <f>D63</f>
        <v>-5522</v>
      </c>
    </row>
    <row r="57" spans="1:4" ht="36">
      <c r="A57" s="203"/>
      <c r="B57" s="205"/>
      <c r="C57" s="48" t="s">
        <v>133</v>
      </c>
      <c r="D57" s="185"/>
    </row>
    <row r="58" spans="1:4" ht="18">
      <c r="A58" s="203"/>
      <c r="B58" s="205"/>
      <c r="C58" s="42" t="s">
        <v>20</v>
      </c>
      <c r="D58" s="44"/>
    </row>
    <row r="59" spans="1:4" ht="52.2">
      <c r="A59" s="203"/>
      <c r="B59" s="205"/>
      <c r="C59" s="49" t="s">
        <v>135</v>
      </c>
      <c r="D59" s="38"/>
    </row>
    <row r="60" spans="1:4">
      <c r="A60" s="203"/>
      <c r="B60" s="205"/>
      <c r="C60" s="42" t="s">
        <v>21</v>
      </c>
      <c r="D60" s="38"/>
    </row>
    <row r="61" spans="1:4" ht="69.599999999999994">
      <c r="A61" s="203"/>
      <c r="B61" s="205"/>
      <c r="C61" s="49" t="s">
        <v>136</v>
      </c>
      <c r="D61" s="38"/>
    </row>
    <row r="62" spans="1:4">
      <c r="A62" s="203"/>
      <c r="B62" s="38"/>
      <c r="C62" s="43" t="s">
        <v>28</v>
      </c>
      <c r="D62" s="45"/>
    </row>
    <row r="63" spans="1:4" ht="18">
      <c r="A63" s="203"/>
      <c r="B63" s="206">
        <v>12005</v>
      </c>
      <c r="C63" s="42" t="s">
        <v>22</v>
      </c>
      <c r="D63" s="187">
        <v>-5522</v>
      </c>
    </row>
    <row r="64" spans="1:4" ht="18">
      <c r="A64" s="203"/>
      <c r="B64" s="206"/>
      <c r="C64" s="48" t="s">
        <v>132</v>
      </c>
      <c r="D64" s="111"/>
    </row>
    <row r="65" spans="1:4">
      <c r="A65" s="203"/>
      <c r="B65" s="206"/>
      <c r="C65" s="42" t="s">
        <v>23</v>
      </c>
      <c r="D65" s="38"/>
    </row>
    <row r="66" spans="1:4" ht="52.2">
      <c r="A66" s="203"/>
      <c r="B66" s="206"/>
      <c r="C66" s="49" t="s">
        <v>134</v>
      </c>
      <c r="D66" s="38"/>
    </row>
    <row r="67" spans="1:4">
      <c r="A67" s="203"/>
      <c r="B67" s="206"/>
      <c r="C67" s="42" t="s">
        <v>24</v>
      </c>
      <c r="D67" s="38"/>
    </row>
    <row r="68" spans="1:4">
      <c r="A68" s="203"/>
      <c r="B68" s="206"/>
      <c r="C68" s="49" t="s">
        <v>139</v>
      </c>
      <c r="D68" s="38"/>
    </row>
  </sheetData>
  <mergeCells count="16">
    <mergeCell ref="A56:A68"/>
    <mergeCell ref="B56:B61"/>
    <mergeCell ref="B63:B68"/>
    <mergeCell ref="A4:D4"/>
    <mergeCell ref="A6:B6"/>
    <mergeCell ref="C6:C7"/>
    <mergeCell ref="A43:A55"/>
    <mergeCell ref="B43:B48"/>
    <mergeCell ref="B50:B55"/>
    <mergeCell ref="B23:B28"/>
    <mergeCell ref="A11:A28"/>
    <mergeCell ref="A30:A42"/>
    <mergeCell ref="B30:B35"/>
    <mergeCell ref="B37:B42"/>
    <mergeCell ref="B11:B16"/>
    <mergeCell ref="B17:B22"/>
  </mergeCells>
  <pageMargins left="0" right="0" top="0" bottom="0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2"/>
  <sheetViews>
    <sheetView showGridLines="0" zoomScaleNormal="100" zoomScaleSheetLayoutView="100" workbookViewId="0">
      <selection activeCell="G76" sqref="G76"/>
    </sheetView>
  </sheetViews>
  <sheetFormatPr defaultColWidth="9.109375" defaultRowHeight="17.399999999999999"/>
  <cols>
    <col min="1" max="3" width="8.109375" style="3" customWidth="1"/>
    <col min="4" max="4" width="11.5546875" style="3" customWidth="1"/>
    <col min="5" max="5" width="14.33203125" style="3" customWidth="1"/>
    <col min="6" max="6" width="74.109375" style="3" customWidth="1"/>
    <col min="7" max="7" width="30.6640625" style="3" customWidth="1"/>
    <col min="8" max="10" width="15" style="3" customWidth="1"/>
    <col min="11" max="16384" width="9.109375" style="3"/>
  </cols>
  <sheetData>
    <row r="1" spans="1:7" s="20" customFormat="1" ht="22.2" customHeight="1">
      <c r="F1" s="226" t="s">
        <v>34</v>
      </c>
      <c r="G1" s="226"/>
    </row>
    <row r="2" spans="1:7" s="18" customFormat="1" ht="17.7" customHeight="1">
      <c r="F2" s="227" t="s">
        <v>46</v>
      </c>
      <c r="G2" s="227"/>
    </row>
    <row r="3" spans="1:7" s="18" customFormat="1" ht="17.7" customHeight="1">
      <c r="F3" s="227" t="s">
        <v>5</v>
      </c>
      <c r="G3" s="227"/>
    </row>
    <row r="4" spans="1:7" ht="52.5" customHeight="1">
      <c r="A4" s="207" t="s">
        <v>47</v>
      </c>
      <c r="B4" s="207"/>
      <c r="C4" s="207"/>
      <c r="D4" s="207"/>
      <c r="E4" s="207"/>
      <c r="F4" s="207"/>
      <c r="G4" s="207"/>
    </row>
    <row r="5" spans="1:7">
      <c r="G5" s="18" t="s">
        <v>16</v>
      </c>
    </row>
    <row r="6" spans="1:7" s="7" customFormat="1" ht="101.4" customHeight="1">
      <c r="A6" s="228" t="s">
        <v>17</v>
      </c>
      <c r="B6" s="228"/>
      <c r="C6" s="228"/>
      <c r="D6" s="228" t="s">
        <v>7</v>
      </c>
      <c r="E6" s="228"/>
      <c r="F6" s="228" t="s">
        <v>12</v>
      </c>
      <c r="G6" s="169" t="s">
        <v>48</v>
      </c>
    </row>
    <row r="7" spans="1:7" s="7" customFormat="1" ht="19.8" customHeight="1">
      <c r="A7" s="19" t="s">
        <v>39</v>
      </c>
      <c r="B7" s="19" t="s">
        <v>40</v>
      </c>
      <c r="C7" s="19" t="s">
        <v>18</v>
      </c>
      <c r="D7" s="19" t="s">
        <v>10</v>
      </c>
      <c r="E7" s="19" t="s">
        <v>31</v>
      </c>
      <c r="F7" s="228"/>
      <c r="G7" s="19" t="s">
        <v>9</v>
      </c>
    </row>
    <row r="8" spans="1:7" s="7" customFormat="1" ht="22.5" customHeight="1">
      <c r="A8" s="6"/>
      <c r="B8" s="6"/>
      <c r="C8" s="6"/>
      <c r="D8" s="19"/>
      <c r="E8" s="19"/>
      <c r="F8" s="190" t="s">
        <v>15</v>
      </c>
      <c r="G8" s="9">
        <f>G10+G37</f>
        <v>0</v>
      </c>
    </row>
    <row r="9" spans="1:7" s="7" customFormat="1" ht="18">
      <c r="A9" s="6"/>
      <c r="B9" s="6"/>
      <c r="C9" s="6"/>
      <c r="D9" s="19"/>
      <c r="E9" s="19"/>
      <c r="F9" s="6" t="s">
        <v>25</v>
      </c>
      <c r="G9" s="2"/>
    </row>
    <row r="10" spans="1:7" s="7" customFormat="1" ht="32.4" customHeight="1">
      <c r="A10" s="65"/>
      <c r="B10" s="65"/>
      <c r="C10" s="65"/>
      <c r="D10" s="36"/>
      <c r="E10" s="36"/>
      <c r="F10" s="66" t="s">
        <v>51</v>
      </c>
      <c r="G10" s="73">
        <f>+G11</f>
        <v>0</v>
      </c>
    </row>
    <row r="11" spans="1:7" s="7" customFormat="1" ht="36">
      <c r="A11" s="242" t="s">
        <v>59</v>
      </c>
      <c r="B11" s="220"/>
      <c r="C11" s="220"/>
      <c r="D11" s="220"/>
      <c r="E11" s="220"/>
      <c r="F11" s="66" t="s">
        <v>60</v>
      </c>
      <c r="G11" s="74">
        <f>+G13</f>
        <v>0</v>
      </c>
    </row>
    <row r="12" spans="1:7" s="7" customFormat="1" ht="18">
      <c r="A12" s="243"/>
      <c r="B12" s="220"/>
      <c r="C12" s="220"/>
      <c r="D12" s="220"/>
      <c r="E12" s="220"/>
      <c r="F12" s="47" t="s">
        <v>13</v>
      </c>
      <c r="G12" s="75"/>
    </row>
    <row r="13" spans="1:7" s="7" customFormat="1" ht="18">
      <c r="A13" s="243"/>
      <c r="B13" s="242" t="s">
        <v>61</v>
      </c>
      <c r="C13" s="220"/>
      <c r="D13" s="220"/>
      <c r="E13" s="220"/>
      <c r="F13" s="66" t="s">
        <v>62</v>
      </c>
      <c r="G13" s="74">
        <f>+G15</f>
        <v>0</v>
      </c>
    </row>
    <row r="14" spans="1:7" s="7" customFormat="1" ht="18">
      <c r="A14" s="243"/>
      <c r="B14" s="243"/>
      <c r="C14" s="220"/>
      <c r="D14" s="220"/>
      <c r="E14" s="220"/>
      <c r="F14" s="47" t="s">
        <v>13</v>
      </c>
      <c r="G14" s="75"/>
    </row>
    <row r="15" spans="1:7" s="7" customFormat="1" ht="18">
      <c r="A15" s="243"/>
      <c r="B15" s="243"/>
      <c r="C15" s="242" t="s">
        <v>61</v>
      </c>
      <c r="D15" s="220"/>
      <c r="E15" s="220"/>
      <c r="F15" s="67" t="s">
        <v>52</v>
      </c>
      <c r="G15" s="74">
        <f>+G19</f>
        <v>0</v>
      </c>
    </row>
    <row r="16" spans="1:7" s="7" customFormat="1" ht="17.399999999999999" customHeight="1">
      <c r="A16" s="243"/>
      <c r="B16" s="243"/>
      <c r="C16" s="243"/>
      <c r="D16" s="220"/>
      <c r="E16" s="220"/>
      <c r="F16" s="47" t="s">
        <v>13</v>
      </c>
      <c r="G16" s="76"/>
    </row>
    <row r="17" spans="1:7" s="7" customFormat="1" ht="17.399999999999999" customHeight="1">
      <c r="A17" s="243"/>
      <c r="B17" s="243"/>
      <c r="C17" s="243"/>
      <c r="D17" s="220"/>
      <c r="E17" s="220"/>
      <c r="F17" s="47" t="s">
        <v>63</v>
      </c>
      <c r="G17" s="77">
        <f>+G19</f>
        <v>0</v>
      </c>
    </row>
    <row r="18" spans="1:7" s="7" customFormat="1" ht="18">
      <c r="A18" s="243"/>
      <c r="B18" s="243"/>
      <c r="C18" s="243"/>
      <c r="D18" s="220"/>
      <c r="E18" s="220"/>
      <c r="F18" s="47" t="s">
        <v>13</v>
      </c>
      <c r="G18" s="78"/>
    </row>
    <row r="19" spans="1:7" s="7" customFormat="1" ht="18">
      <c r="A19" s="243"/>
      <c r="B19" s="243"/>
      <c r="C19" s="243"/>
      <c r="D19" s="242" t="s">
        <v>64</v>
      </c>
      <c r="E19" s="241" t="s">
        <v>52</v>
      </c>
      <c r="F19" s="241"/>
      <c r="G19" s="72">
        <f>G21+G29</f>
        <v>0</v>
      </c>
    </row>
    <row r="20" spans="1:7" s="7" customFormat="1" ht="18">
      <c r="A20" s="243"/>
      <c r="B20" s="243"/>
      <c r="C20" s="243"/>
      <c r="D20" s="243"/>
      <c r="E20" s="68"/>
      <c r="F20" s="39" t="s">
        <v>13</v>
      </c>
      <c r="G20" s="79"/>
    </row>
    <row r="21" spans="1:7" s="7" customFormat="1" ht="18">
      <c r="A21" s="243"/>
      <c r="B21" s="243"/>
      <c r="C21" s="243"/>
      <c r="D21" s="243"/>
      <c r="E21" s="232">
        <v>11001</v>
      </c>
      <c r="F21" s="67" t="s">
        <v>52</v>
      </c>
      <c r="G21" s="74">
        <f>+G23</f>
        <v>38744</v>
      </c>
    </row>
    <row r="22" spans="1:7" s="7" customFormat="1" ht="17.399999999999999" customHeight="1">
      <c r="A22" s="243"/>
      <c r="B22" s="243"/>
      <c r="C22" s="243"/>
      <c r="D22" s="243"/>
      <c r="E22" s="232"/>
      <c r="F22" s="47" t="s">
        <v>32</v>
      </c>
      <c r="G22" s="80"/>
    </row>
    <row r="23" spans="1:7" s="7" customFormat="1" ht="17.399999999999999" customHeight="1">
      <c r="A23" s="243"/>
      <c r="B23" s="243"/>
      <c r="C23" s="243"/>
      <c r="D23" s="243"/>
      <c r="E23" s="232"/>
      <c r="F23" s="69" t="s">
        <v>63</v>
      </c>
      <c r="G23" s="81">
        <f>+G25</f>
        <v>38744</v>
      </c>
    </row>
    <row r="24" spans="1:7" s="7" customFormat="1" ht="34.799999999999997">
      <c r="A24" s="243"/>
      <c r="B24" s="243"/>
      <c r="C24" s="243"/>
      <c r="D24" s="243"/>
      <c r="E24" s="232"/>
      <c r="F24" s="47" t="s">
        <v>65</v>
      </c>
      <c r="G24" s="80"/>
    </row>
    <row r="25" spans="1:7" s="7" customFormat="1" ht="17.25" customHeight="1">
      <c r="A25" s="243"/>
      <c r="B25" s="243"/>
      <c r="C25" s="243"/>
      <c r="D25" s="243"/>
      <c r="E25" s="232"/>
      <c r="F25" s="70" t="s">
        <v>14</v>
      </c>
      <c r="G25" s="77">
        <f t="shared" ref="G25:G26" si="0">+G26</f>
        <v>38744</v>
      </c>
    </row>
    <row r="26" spans="1:7" s="7" customFormat="1" ht="17.399999999999999" customHeight="1">
      <c r="A26" s="243"/>
      <c r="B26" s="243"/>
      <c r="C26" s="243"/>
      <c r="D26" s="243"/>
      <c r="E26" s="232"/>
      <c r="F26" s="47" t="s">
        <v>43</v>
      </c>
      <c r="G26" s="77">
        <f t="shared" si="0"/>
        <v>38744</v>
      </c>
    </row>
    <row r="27" spans="1:7" s="7" customFormat="1" ht="17.399999999999999" customHeight="1">
      <c r="A27" s="243"/>
      <c r="B27" s="243"/>
      <c r="C27" s="243"/>
      <c r="D27" s="243"/>
      <c r="E27" s="232"/>
      <c r="F27" s="71" t="s">
        <v>66</v>
      </c>
      <c r="G27" s="77">
        <f>+G28</f>
        <v>38744</v>
      </c>
    </row>
    <row r="28" spans="1:7" s="7" customFormat="1">
      <c r="A28" s="243"/>
      <c r="B28" s="243"/>
      <c r="C28" s="243"/>
      <c r="D28" s="243"/>
      <c r="E28" s="232"/>
      <c r="F28" s="47" t="s">
        <v>67</v>
      </c>
      <c r="G28" s="77">
        <v>38744</v>
      </c>
    </row>
    <row r="29" spans="1:7" s="7" customFormat="1" ht="18">
      <c r="A29" s="224"/>
      <c r="B29" s="224"/>
      <c r="C29" s="224"/>
      <c r="D29" s="224"/>
      <c r="E29" s="217">
        <v>11001</v>
      </c>
      <c r="F29" s="112" t="s">
        <v>52</v>
      </c>
      <c r="G29" s="73">
        <f>+G31</f>
        <v>-38744</v>
      </c>
    </row>
    <row r="30" spans="1:7" s="7" customFormat="1">
      <c r="A30" s="224"/>
      <c r="B30" s="224"/>
      <c r="C30" s="224"/>
      <c r="D30" s="224"/>
      <c r="E30" s="217"/>
      <c r="F30" s="39" t="s">
        <v>32</v>
      </c>
      <c r="G30" s="114"/>
    </row>
    <row r="31" spans="1:7" s="7" customFormat="1">
      <c r="A31" s="224"/>
      <c r="B31" s="224"/>
      <c r="C31" s="224"/>
      <c r="D31" s="224"/>
      <c r="E31" s="217"/>
      <c r="F31" s="41" t="s">
        <v>63</v>
      </c>
      <c r="G31" s="81">
        <f>+G33</f>
        <v>-38744</v>
      </c>
    </row>
    <row r="32" spans="1:7" s="7" customFormat="1" ht="34.799999999999997">
      <c r="A32" s="224"/>
      <c r="B32" s="224"/>
      <c r="C32" s="224"/>
      <c r="D32" s="224"/>
      <c r="E32" s="217"/>
      <c r="F32" s="39" t="s">
        <v>65</v>
      </c>
      <c r="G32" s="114"/>
    </row>
    <row r="33" spans="1:15" s="7" customFormat="1">
      <c r="A33" s="224"/>
      <c r="B33" s="224"/>
      <c r="C33" s="224"/>
      <c r="D33" s="224"/>
      <c r="E33" s="217"/>
      <c r="F33" s="115" t="s">
        <v>14</v>
      </c>
      <c r="G33" s="77">
        <f t="shared" ref="G33:G34" si="1">+G34</f>
        <v>-38744</v>
      </c>
    </row>
    <row r="34" spans="1:15" s="7" customFormat="1">
      <c r="A34" s="224"/>
      <c r="B34" s="224"/>
      <c r="C34" s="224"/>
      <c r="D34" s="224"/>
      <c r="E34" s="217"/>
      <c r="F34" s="39" t="s">
        <v>43</v>
      </c>
      <c r="G34" s="77">
        <f t="shared" si="1"/>
        <v>-38744</v>
      </c>
    </row>
    <row r="35" spans="1:15" s="7" customFormat="1">
      <c r="A35" s="224"/>
      <c r="B35" s="224"/>
      <c r="C35" s="224"/>
      <c r="D35" s="224"/>
      <c r="E35" s="217"/>
      <c r="F35" s="116" t="s">
        <v>66</v>
      </c>
      <c r="G35" s="77">
        <f>+G36</f>
        <v>-38744</v>
      </c>
    </row>
    <row r="36" spans="1:15" s="7" customFormat="1">
      <c r="A36" s="225"/>
      <c r="B36" s="225"/>
      <c r="C36" s="225"/>
      <c r="D36" s="225"/>
      <c r="E36" s="217"/>
      <c r="F36" s="39" t="s">
        <v>67</v>
      </c>
      <c r="G36" s="77">
        <v>-38744</v>
      </c>
    </row>
    <row r="37" spans="1:15" s="7" customFormat="1" ht="36">
      <c r="A37" s="6"/>
      <c r="B37" s="6"/>
      <c r="C37" s="6"/>
      <c r="D37" s="113"/>
      <c r="E37" s="113"/>
      <c r="F37" s="33" t="s">
        <v>33</v>
      </c>
      <c r="G37" s="9">
        <f>G38+G57</f>
        <v>0</v>
      </c>
    </row>
    <row r="38" spans="1:15" s="7" customFormat="1" ht="18">
      <c r="A38" s="244" t="s">
        <v>36</v>
      </c>
      <c r="B38" s="233"/>
      <c r="C38" s="233"/>
      <c r="D38" s="218"/>
      <c r="E38" s="218"/>
      <c r="F38" s="118" t="s">
        <v>37</v>
      </c>
      <c r="G38" s="73">
        <f t="shared" ref="G38" si="2">G40</f>
        <v>38744</v>
      </c>
    </row>
    <row r="39" spans="1:15" s="7" customFormat="1" ht="18">
      <c r="A39" s="245"/>
      <c r="B39" s="234"/>
      <c r="C39" s="235"/>
      <c r="D39" s="236"/>
      <c r="E39" s="238"/>
      <c r="F39" s="39" t="s">
        <v>13</v>
      </c>
      <c r="G39" s="73"/>
    </row>
    <row r="40" spans="1:15" s="7" customFormat="1" ht="18">
      <c r="A40" s="245"/>
      <c r="B40" s="244" t="s">
        <v>104</v>
      </c>
      <c r="C40" s="235"/>
      <c r="D40" s="236"/>
      <c r="E40" s="238"/>
      <c r="F40" s="118" t="s">
        <v>105</v>
      </c>
      <c r="G40" s="73">
        <f t="shared" ref="G40" si="3">G42</f>
        <v>38744</v>
      </c>
    </row>
    <row r="41" spans="1:15" s="7" customFormat="1" ht="18">
      <c r="A41" s="245"/>
      <c r="B41" s="246"/>
      <c r="C41" s="234"/>
      <c r="D41" s="236"/>
      <c r="E41" s="238"/>
      <c r="F41" s="39" t="s">
        <v>13</v>
      </c>
      <c r="G41" s="73"/>
    </row>
    <row r="42" spans="1:15" s="7" customFormat="1" ht="18" customHeight="1">
      <c r="A42" s="246"/>
      <c r="B42" s="246"/>
      <c r="C42" s="244" t="s">
        <v>104</v>
      </c>
      <c r="D42" s="236"/>
      <c r="E42" s="238"/>
      <c r="F42" s="168" t="s">
        <v>105</v>
      </c>
      <c r="G42" s="9">
        <f t="shared" ref="G42" si="4">G44</f>
        <v>38744</v>
      </c>
      <c r="H42" s="8"/>
      <c r="I42" s="8"/>
      <c r="J42" s="8"/>
      <c r="K42" s="8"/>
      <c r="L42" s="8"/>
      <c r="M42" s="8"/>
      <c r="N42" s="8"/>
      <c r="O42" s="8"/>
    </row>
    <row r="43" spans="1:15" s="7" customFormat="1" ht="16.95" customHeight="1">
      <c r="A43" s="246"/>
      <c r="B43" s="246"/>
      <c r="C43" s="224"/>
      <c r="D43" s="236"/>
      <c r="E43" s="238"/>
      <c r="F43" s="39" t="s">
        <v>13</v>
      </c>
      <c r="G43" s="9"/>
      <c r="H43" s="8"/>
      <c r="I43" s="8"/>
      <c r="J43" s="8"/>
      <c r="K43" s="8"/>
      <c r="L43" s="8"/>
      <c r="M43" s="8"/>
      <c r="N43" s="8"/>
      <c r="O43" s="8"/>
    </row>
    <row r="44" spans="1:15" s="7" customFormat="1" ht="21.6" customHeight="1">
      <c r="A44" s="246"/>
      <c r="B44" s="246"/>
      <c r="C44" s="224"/>
      <c r="D44" s="236"/>
      <c r="E44" s="238"/>
      <c r="F44" s="15" t="s">
        <v>26</v>
      </c>
      <c r="G44" s="73">
        <f t="shared" ref="G44" si="5">G46</f>
        <v>38744</v>
      </c>
      <c r="H44" s="8"/>
      <c r="I44" s="8"/>
      <c r="J44" s="8"/>
      <c r="K44" s="8"/>
      <c r="L44" s="8"/>
      <c r="M44" s="8"/>
      <c r="N44" s="8"/>
      <c r="O44" s="8"/>
    </row>
    <row r="45" spans="1:15" s="7" customFormat="1" ht="19.95" customHeight="1">
      <c r="A45" s="246"/>
      <c r="B45" s="246"/>
      <c r="C45" s="224"/>
      <c r="D45" s="237"/>
      <c r="E45" s="238"/>
      <c r="F45" s="128" t="s">
        <v>13</v>
      </c>
      <c r="G45" s="73"/>
      <c r="H45" s="8"/>
      <c r="I45" s="8"/>
      <c r="J45" s="8"/>
      <c r="K45" s="8"/>
      <c r="L45" s="8"/>
      <c r="M45" s="8"/>
      <c r="N45" s="8"/>
      <c r="O45" s="8"/>
    </row>
    <row r="46" spans="1:15" s="7" customFormat="1" ht="26.4" customHeight="1">
      <c r="A46" s="246"/>
      <c r="B46" s="246"/>
      <c r="C46" s="224"/>
      <c r="D46" s="222">
        <v>1041</v>
      </c>
      <c r="E46" s="229" t="s">
        <v>98</v>
      </c>
      <c r="F46" s="230"/>
      <c r="G46" s="73">
        <f t="shared" ref="G46" si="6">G48</f>
        <v>38744</v>
      </c>
      <c r="H46" s="8"/>
      <c r="I46" s="8"/>
      <c r="J46" s="8"/>
      <c r="K46" s="8"/>
      <c r="L46" s="8"/>
      <c r="M46" s="8"/>
      <c r="N46" s="8"/>
      <c r="O46" s="8"/>
    </row>
    <row r="47" spans="1:15" s="7" customFormat="1" ht="19.95" customHeight="1">
      <c r="A47" s="246"/>
      <c r="B47" s="246"/>
      <c r="C47" s="224"/>
      <c r="D47" s="223"/>
      <c r="E47" s="127"/>
      <c r="F47" s="39" t="s">
        <v>13</v>
      </c>
      <c r="G47" s="73"/>
      <c r="H47" s="8"/>
      <c r="I47" s="8"/>
      <c r="J47" s="8"/>
      <c r="K47" s="8"/>
      <c r="L47" s="8"/>
      <c r="M47" s="8"/>
      <c r="N47" s="8"/>
      <c r="O47" s="8"/>
    </row>
    <row r="48" spans="1:15" s="7" customFormat="1" ht="18">
      <c r="A48" s="246"/>
      <c r="B48" s="246"/>
      <c r="C48" s="224"/>
      <c r="D48" s="224"/>
      <c r="E48" s="197">
        <v>11053</v>
      </c>
      <c r="F48" s="48" t="s">
        <v>116</v>
      </c>
      <c r="G48" s="9">
        <f>+G50</f>
        <v>38744</v>
      </c>
      <c r="H48" s="8"/>
      <c r="I48" s="8"/>
      <c r="J48" s="8"/>
      <c r="K48" s="8"/>
      <c r="L48" s="8"/>
      <c r="M48" s="8"/>
      <c r="N48" s="8"/>
      <c r="O48" s="8"/>
    </row>
    <row r="49" spans="1:15" s="7" customFormat="1">
      <c r="A49" s="246"/>
      <c r="B49" s="246"/>
      <c r="C49" s="224"/>
      <c r="D49" s="224"/>
      <c r="E49" s="231"/>
      <c r="F49" s="14" t="s">
        <v>32</v>
      </c>
      <c r="G49" s="4"/>
    </row>
    <row r="50" spans="1:15" s="10" customFormat="1" ht="21" customHeight="1">
      <c r="A50" s="246"/>
      <c r="B50" s="246"/>
      <c r="C50" s="224"/>
      <c r="D50" s="224"/>
      <c r="E50" s="231"/>
      <c r="F50" s="15" t="s">
        <v>26</v>
      </c>
      <c r="G50" s="5">
        <f>+G52</f>
        <v>38744</v>
      </c>
    </row>
    <row r="51" spans="1:15" s="7" customFormat="1" ht="37.950000000000003" customHeight="1">
      <c r="A51" s="246"/>
      <c r="B51" s="246"/>
      <c r="C51" s="224"/>
      <c r="D51" s="224"/>
      <c r="E51" s="231"/>
      <c r="F51" s="14" t="s">
        <v>27</v>
      </c>
      <c r="G51" s="4"/>
    </row>
    <row r="52" spans="1:15" s="7" customFormat="1">
      <c r="A52" s="246"/>
      <c r="B52" s="246"/>
      <c r="C52" s="224"/>
      <c r="D52" s="224"/>
      <c r="E52" s="231"/>
      <c r="F52" s="34" t="s">
        <v>14</v>
      </c>
      <c r="G52" s="4">
        <f t="shared" ref="G52:G54" si="7">+G53</f>
        <v>38744</v>
      </c>
    </row>
    <row r="53" spans="1:15" s="7" customFormat="1">
      <c r="A53" s="246"/>
      <c r="B53" s="246"/>
      <c r="C53" s="224"/>
      <c r="D53" s="224"/>
      <c r="E53" s="231"/>
      <c r="F53" s="14" t="s">
        <v>43</v>
      </c>
      <c r="G53" s="4">
        <f t="shared" si="7"/>
        <v>38744</v>
      </c>
    </row>
    <row r="54" spans="1:15" s="7" customFormat="1">
      <c r="A54" s="246"/>
      <c r="B54" s="246"/>
      <c r="C54" s="224"/>
      <c r="D54" s="224"/>
      <c r="E54" s="231"/>
      <c r="F54" s="14" t="s">
        <v>44</v>
      </c>
      <c r="G54" s="4">
        <f t="shared" si="7"/>
        <v>38744</v>
      </c>
    </row>
    <row r="55" spans="1:15" s="7" customFormat="1" ht="34.799999999999997">
      <c r="A55" s="246"/>
      <c r="B55" s="246"/>
      <c r="C55" s="224"/>
      <c r="D55" s="224"/>
      <c r="E55" s="231"/>
      <c r="F55" s="39" t="s">
        <v>57</v>
      </c>
      <c r="G55" s="4">
        <f>G56</f>
        <v>38744</v>
      </c>
      <c r="H55" s="11"/>
    </row>
    <row r="56" spans="1:15" s="7" customFormat="1" ht="39" customHeight="1">
      <c r="A56" s="247"/>
      <c r="B56" s="247"/>
      <c r="C56" s="225"/>
      <c r="D56" s="225"/>
      <c r="E56" s="231"/>
      <c r="F56" s="39" t="s">
        <v>131</v>
      </c>
      <c r="G56" s="129">
        <f>33222+5522</f>
        <v>38744</v>
      </c>
      <c r="H56" s="12"/>
    </row>
    <row r="57" spans="1:15" s="7" customFormat="1" ht="17.7" customHeight="1">
      <c r="A57" s="239" t="s">
        <v>87</v>
      </c>
      <c r="B57" s="220"/>
      <c r="C57" s="220"/>
      <c r="D57" s="220"/>
      <c r="E57" s="220"/>
      <c r="F57" s="117" t="s">
        <v>88</v>
      </c>
      <c r="G57" s="74">
        <f>+G59+G76</f>
        <v>-38744</v>
      </c>
    </row>
    <row r="58" spans="1:15" s="7" customFormat="1" ht="16.95" customHeight="1">
      <c r="A58" s="240"/>
      <c r="B58" s="220"/>
      <c r="C58" s="220"/>
      <c r="D58" s="220"/>
      <c r="E58" s="220"/>
      <c r="F58" s="39" t="s">
        <v>13</v>
      </c>
      <c r="G58" s="123"/>
    </row>
    <row r="59" spans="1:15" s="7" customFormat="1" ht="18">
      <c r="A59" s="240"/>
      <c r="B59" s="221" t="s">
        <v>124</v>
      </c>
      <c r="C59" s="220"/>
      <c r="D59" s="220"/>
      <c r="E59" s="220"/>
      <c r="F59" s="124" t="s">
        <v>89</v>
      </c>
      <c r="G59" s="74">
        <f t="shared" ref="G59" si="8">+G61</f>
        <v>-33222</v>
      </c>
    </row>
    <row r="60" spans="1:15" s="7" customFormat="1" ht="16.95" customHeight="1">
      <c r="A60" s="240"/>
      <c r="B60" s="221"/>
      <c r="C60" s="220"/>
      <c r="D60" s="220"/>
      <c r="E60" s="220"/>
      <c r="F60" s="47" t="s">
        <v>13</v>
      </c>
      <c r="G60" s="123"/>
    </row>
    <row r="61" spans="1:15" s="7" customFormat="1" ht="18">
      <c r="A61" s="240"/>
      <c r="B61" s="221"/>
      <c r="C61" s="220" t="s">
        <v>61</v>
      </c>
      <c r="D61" s="220"/>
      <c r="E61" s="220"/>
      <c r="F61" s="48" t="s">
        <v>130</v>
      </c>
      <c r="G61" s="74">
        <f t="shared" ref="G61" si="9">+G63</f>
        <v>-33222</v>
      </c>
      <c r="H61" s="8"/>
      <c r="I61" s="8"/>
      <c r="J61" s="8"/>
      <c r="K61" s="8"/>
      <c r="L61" s="8"/>
      <c r="M61" s="8"/>
      <c r="N61" s="8"/>
      <c r="O61" s="8"/>
    </row>
    <row r="62" spans="1:15" s="7" customFormat="1" ht="16.95" customHeight="1">
      <c r="A62" s="240"/>
      <c r="B62" s="221"/>
      <c r="C62" s="220"/>
      <c r="D62" s="220"/>
      <c r="E62" s="220"/>
      <c r="F62" s="47" t="s">
        <v>13</v>
      </c>
      <c r="G62" s="123"/>
      <c r="H62" s="8"/>
      <c r="I62" s="8"/>
      <c r="J62" s="8"/>
      <c r="K62" s="8"/>
      <c r="L62" s="8"/>
      <c r="M62" s="8"/>
      <c r="N62" s="8"/>
      <c r="O62" s="8"/>
    </row>
    <row r="63" spans="1:15" s="7" customFormat="1" ht="19.8" customHeight="1">
      <c r="A63" s="240"/>
      <c r="B63" s="221"/>
      <c r="C63" s="220"/>
      <c r="D63" s="220"/>
      <c r="E63" s="220"/>
      <c r="F63" s="47" t="s">
        <v>90</v>
      </c>
      <c r="G63" s="77">
        <f t="shared" ref="G63" si="10">+G65</f>
        <v>-33222</v>
      </c>
      <c r="H63" s="8"/>
      <c r="I63" s="8"/>
      <c r="J63" s="8"/>
      <c r="K63" s="8"/>
      <c r="L63" s="8"/>
      <c r="M63" s="8"/>
      <c r="N63" s="8"/>
      <c r="O63" s="8"/>
    </row>
    <row r="64" spans="1:15" s="7" customFormat="1" ht="16.95" customHeight="1">
      <c r="A64" s="240"/>
      <c r="B64" s="221"/>
      <c r="C64" s="220"/>
      <c r="D64" s="220"/>
      <c r="E64" s="220"/>
      <c r="F64" s="47" t="s">
        <v>13</v>
      </c>
      <c r="G64" s="123"/>
      <c r="H64" s="8"/>
      <c r="I64" s="8"/>
      <c r="J64" s="8"/>
      <c r="K64" s="8"/>
      <c r="L64" s="8"/>
      <c r="M64" s="8"/>
      <c r="N64" s="8"/>
      <c r="O64" s="8"/>
    </row>
    <row r="65" spans="1:15" s="7" customFormat="1" ht="18" customHeight="1">
      <c r="A65" s="240"/>
      <c r="B65" s="221"/>
      <c r="C65" s="220"/>
      <c r="D65" s="220">
        <v>1148</v>
      </c>
      <c r="E65" s="230"/>
      <c r="F65" s="47" t="s">
        <v>129</v>
      </c>
      <c r="G65" s="74">
        <f t="shared" ref="G65" si="11">+G67</f>
        <v>-33222</v>
      </c>
      <c r="H65" s="8"/>
      <c r="I65" s="8"/>
      <c r="J65" s="8"/>
      <c r="K65" s="8"/>
      <c r="L65" s="8"/>
      <c r="M65" s="8"/>
      <c r="N65" s="8"/>
      <c r="O65" s="8"/>
    </row>
    <row r="66" spans="1:15" s="7" customFormat="1" ht="16.95" customHeight="1">
      <c r="A66" s="240"/>
      <c r="B66" s="221"/>
      <c r="C66" s="220"/>
      <c r="D66" s="220"/>
      <c r="E66" s="230"/>
      <c r="F66" s="39" t="s">
        <v>13</v>
      </c>
      <c r="G66" s="123"/>
      <c r="H66" s="8"/>
      <c r="I66" s="8"/>
      <c r="J66" s="8"/>
      <c r="K66" s="8"/>
      <c r="L66" s="8"/>
      <c r="M66" s="8"/>
      <c r="N66" s="8"/>
      <c r="O66" s="8"/>
    </row>
    <row r="67" spans="1:15" s="7" customFormat="1" ht="34.799999999999997">
      <c r="A67" s="240"/>
      <c r="B67" s="221"/>
      <c r="C67" s="220"/>
      <c r="D67" s="220"/>
      <c r="E67" s="232">
        <v>11006</v>
      </c>
      <c r="F67" s="47" t="s">
        <v>106</v>
      </c>
      <c r="G67" s="74">
        <f t="shared" ref="G67" si="12">+G69</f>
        <v>-33222</v>
      </c>
      <c r="H67" s="8"/>
      <c r="I67" s="8"/>
      <c r="J67" s="8"/>
      <c r="K67" s="8"/>
      <c r="L67" s="8"/>
      <c r="M67" s="8"/>
      <c r="N67" s="8"/>
      <c r="O67" s="8"/>
    </row>
    <row r="68" spans="1:15" s="7" customFormat="1" ht="17.399999999999999" customHeight="1">
      <c r="A68" s="240"/>
      <c r="B68" s="221"/>
      <c r="C68" s="220"/>
      <c r="D68" s="220"/>
      <c r="E68" s="216"/>
      <c r="F68" s="47" t="s">
        <v>32</v>
      </c>
      <c r="G68" s="123"/>
    </row>
    <row r="69" spans="1:15" s="10" customFormat="1" ht="19.2" customHeight="1">
      <c r="A69" s="240"/>
      <c r="B69" s="221"/>
      <c r="C69" s="220"/>
      <c r="D69" s="220"/>
      <c r="E69" s="216"/>
      <c r="F69" s="69" t="s">
        <v>91</v>
      </c>
      <c r="G69" s="81">
        <f t="shared" ref="G69" si="13">+G71</f>
        <v>-33222</v>
      </c>
    </row>
    <row r="70" spans="1:15" s="7" customFormat="1" ht="34.799999999999997">
      <c r="A70" s="240"/>
      <c r="B70" s="221"/>
      <c r="C70" s="220"/>
      <c r="D70" s="220"/>
      <c r="E70" s="216"/>
      <c r="F70" s="47" t="s">
        <v>65</v>
      </c>
      <c r="G70" s="123"/>
    </row>
    <row r="71" spans="1:15" s="7" customFormat="1" ht="17.399999999999999" customHeight="1">
      <c r="A71" s="240"/>
      <c r="B71" s="221"/>
      <c r="C71" s="220"/>
      <c r="D71" s="220"/>
      <c r="E71" s="216"/>
      <c r="F71" s="47" t="s">
        <v>14</v>
      </c>
      <c r="G71" s="77">
        <f>+G72</f>
        <v>-33222</v>
      </c>
    </row>
    <row r="72" spans="1:15" s="7" customFormat="1" ht="17.399999999999999" customHeight="1">
      <c r="A72" s="240"/>
      <c r="B72" s="221"/>
      <c r="C72" s="220"/>
      <c r="D72" s="220"/>
      <c r="E72" s="216"/>
      <c r="F72" s="47" t="s">
        <v>43</v>
      </c>
      <c r="G72" s="77">
        <f t="shared" ref="G72" si="14">+G73</f>
        <v>-33222</v>
      </c>
    </row>
    <row r="73" spans="1:15" s="7" customFormat="1" ht="17.399999999999999" customHeight="1">
      <c r="A73" s="240"/>
      <c r="B73" s="221"/>
      <c r="C73" s="220"/>
      <c r="D73" s="220"/>
      <c r="E73" s="216"/>
      <c r="F73" s="39" t="s">
        <v>44</v>
      </c>
      <c r="G73" s="77">
        <f>+G74</f>
        <v>-33222</v>
      </c>
    </row>
    <row r="74" spans="1:15" s="7" customFormat="1" ht="40.200000000000003" customHeight="1">
      <c r="A74" s="240"/>
      <c r="B74" s="216"/>
      <c r="C74" s="220"/>
      <c r="D74" s="220"/>
      <c r="E74" s="216"/>
      <c r="F74" s="39" t="s">
        <v>57</v>
      </c>
      <c r="G74" s="125">
        <f t="shared" ref="G74" si="15">G75</f>
        <v>-33222</v>
      </c>
      <c r="H74" s="11"/>
    </row>
    <row r="75" spans="1:15" s="7" customFormat="1">
      <c r="A75" s="240"/>
      <c r="B75" s="216"/>
      <c r="C75" s="220"/>
      <c r="D75" s="220"/>
      <c r="E75" s="216"/>
      <c r="F75" s="39" t="s">
        <v>58</v>
      </c>
      <c r="G75" s="125">
        <v>-33222</v>
      </c>
      <c r="H75" s="8"/>
      <c r="I75" s="8"/>
      <c r="J75" s="8"/>
      <c r="K75" s="8"/>
      <c r="L75" s="8"/>
      <c r="M75" s="8"/>
      <c r="N75" s="8"/>
      <c r="O75" s="8"/>
    </row>
    <row r="76" spans="1:15" ht="18">
      <c r="A76" s="224"/>
      <c r="B76" s="221" t="s">
        <v>137</v>
      </c>
      <c r="C76" s="220"/>
      <c r="D76" s="220"/>
      <c r="E76" s="220"/>
      <c r="F76" s="48" t="s">
        <v>138</v>
      </c>
      <c r="G76" s="74">
        <f t="shared" ref="G76" si="16">+G78</f>
        <v>-5522</v>
      </c>
    </row>
    <row r="77" spans="1:15">
      <c r="A77" s="224"/>
      <c r="B77" s="221"/>
      <c r="C77" s="220"/>
      <c r="D77" s="220"/>
      <c r="E77" s="220"/>
      <c r="F77" s="47" t="s">
        <v>13</v>
      </c>
      <c r="G77" s="123"/>
    </row>
    <row r="78" spans="1:15" ht="18">
      <c r="A78" s="224"/>
      <c r="B78" s="221"/>
      <c r="C78" s="220" t="s">
        <v>61</v>
      </c>
      <c r="D78" s="220"/>
      <c r="E78" s="220"/>
      <c r="F78" s="48" t="s">
        <v>138</v>
      </c>
      <c r="G78" s="74">
        <f t="shared" ref="G78" si="17">+G80</f>
        <v>-5522</v>
      </c>
    </row>
    <row r="79" spans="1:15">
      <c r="A79" s="224"/>
      <c r="B79" s="221"/>
      <c r="C79" s="220"/>
      <c r="D79" s="220"/>
      <c r="E79" s="220"/>
      <c r="F79" s="47" t="s">
        <v>13</v>
      </c>
      <c r="G79" s="123"/>
    </row>
    <row r="80" spans="1:15">
      <c r="A80" s="224"/>
      <c r="B80" s="221"/>
      <c r="C80" s="220"/>
      <c r="D80" s="220"/>
      <c r="E80" s="220"/>
      <c r="F80" s="47" t="s">
        <v>90</v>
      </c>
      <c r="G80" s="77">
        <f t="shared" ref="G80" si="18">+G82</f>
        <v>-5522</v>
      </c>
    </row>
    <row r="81" spans="1:7">
      <c r="A81" s="224"/>
      <c r="B81" s="221"/>
      <c r="C81" s="220"/>
      <c r="D81" s="220"/>
      <c r="E81" s="220"/>
      <c r="F81" s="47" t="s">
        <v>13</v>
      </c>
      <c r="G81" s="123"/>
    </row>
    <row r="82" spans="1:7" ht="36">
      <c r="A82" s="224"/>
      <c r="B82" s="221"/>
      <c r="C82" s="220"/>
      <c r="D82" s="220">
        <v>1215</v>
      </c>
      <c r="E82" s="230"/>
      <c r="F82" s="48" t="s">
        <v>133</v>
      </c>
      <c r="G82" s="74">
        <f t="shared" ref="G82" si="19">+G84</f>
        <v>-5522</v>
      </c>
    </row>
    <row r="83" spans="1:7">
      <c r="A83" s="224"/>
      <c r="B83" s="221"/>
      <c r="C83" s="220"/>
      <c r="D83" s="220"/>
      <c r="E83" s="230"/>
      <c r="F83" s="39" t="s">
        <v>13</v>
      </c>
      <c r="G83" s="123"/>
    </row>
    <row r="84" spans="1:7" ht="18">
      <c r="A84" s="224"/>
      <c r="B84" s="221"/>
      <c r="C84" s="220"/>
      <c r="D84" s="220"/>
      <c r="E84" s="232">
        <v>12005</v>
      </c>
      <c r="F84" s="48" t="s">
        <v>132</v>
      </c>
      <c r="G84" s="74">
        <f t="shared" ref="G84" si="20">+G86</f>
        <v>-5522</v>
      </c>
    </row>
    <row r="85" spans="1:7">
      <c r="A85" s="224"/>
      <c r="B85" s="221"/>
      <c r="C85" s="220"/>
      <c r="D85" s="220"/>
      <c r="E85" s="216"/>
      <c r="F85" s="47" t="s">
        <v>32</v>
      </c>
      <c r="G85" s="123"/>
    </row>
    <row r="86" spans="1:7" ht="19.8" customHeight="1">
      <c r="A86" s="224"/>
      <c r="B86" s="221"/>
      <c r="C86" s="220"/>
      <c r="D86" s="220"/>
      <c r="E86" s="216"/>
      <c r="F86" s="198" t="s">
        <v>91</v>
      </c>
      <c r="G86" s="81">
        <f t="shared" ref="G86" si="21">+G88</f>
        <v>-5522</v>
      </c>
    </row>
    <row r="87" spans="1:7" ht="34.799999999999997">
      <c r="A87" s="224"/>
      <c r="B87" s="221"/>
      <c r="C87" s="220"/>
      <c r="D87" s="220"/>
      <c r="E87" s="216"/>
      <c r="F87" s="47" t="s">
        <v>65</v>
      </c>
      <c r="G87" s="123"/>
    </row>
    <row r="88" spans="1:7">
      <c r="A88" s="224"/>
      <c r="B88" s="221"/>
      <c r="C88" s="220"/>
      <c r="D88" s="220"/>
      <c r="E88" s="216"/>
      <c r="F88" s="47" t="s">
        <v>14</v>
      </c>
      <c r="G88" s="77">
        <f>+G89</f>
        <v>-5522</v>
      </c>
    </row>
    <row r="89" spans="1:7">
      <c r="A89" s="224"/>
      <c r="B89" s="221"/>
      <c r="C89" s="220"/>
      <c r="D89" s="220"/>
      <c r="E89" s="216"/>
      <c r="F89" s="47" t="s">
        <v>43</v>
      </c>
      <c r="G89" s="77">
        <f t="shared" ref="G89" si="22">+G90</f>
        <v>-5522</v>
      </c>
    </row>
    <row r="90" spans="1:7">
      <c r="A90" s="224"/>
      <c r="B90" s="221"/>
      <c r="C90" s="220"/>
      <c r="D90" s="220"/>
      <c r="E90" s="216"/>
      <c r="F90" s="39" t="s">
        <v>44</v>
      </c>
      <c r="G90" s="77">
        <f>+G91</f>
        <v>-5522</v>
      </c>
    </row>
    <row r="91" spans="1:7">
      <c r="A91" s="224"/>
      <c r="B91" s="216"/>
      <c r="C91" s="220"/>
      <c r="D91" s="220"/>
      <c r="E91" s="216"/>
      <c r="F91" s="39" t="s">
        <v>142</v>
      </c>
      <c r="G91" s="125">
        <f t="shared" ref="G91" si="23">G92</f>
        <v>-5522</v>
      </c>
    </row>
    <row r="92" spans="1:7" ht="18">
      <c r="A92" s="225"/>
      <c r="B92" s="216"/>
      <c r="C92" s="220"/>
      <c r="D92" s="220"/>
      <c r="E92" s="216"/>
      <c r="F92" s="39" t="s">
        <v>143</v>
      </c>
      <c r="G92" s="187">
        <v>-5522</v>
      </c>
    </row>
  </sheetData>
  <mergeCells count="44">
    <mergeCell ref="C76:C77"/>
    <mergeCell ref="D76:D81"/>
    <mergeCell ref="E76:E83"/>
    <mergeCell ref="B76:B92"/>
    <mergeCell ref="C78:C92"/>
    <mergeCell ref="D82:D92"/>
    <mergeCell ref="E84:E92"/>
    <mergeCell ref="A57:A92"/>
    <mergeCell ref="E11:E18"/>
    <mergeCell ref="E19:F19"/>
    <mergeCell ref="E29:E36"/>
    <mergeCell ref="A11:A36"/>
    <mergeCell ref="B13:B36"/>
    <mergeCell ref="C15:C36"/>
    <mergeCell ref="D19:D36"/>
    <mergeCell ref="B11:B12"/>
    <mergeCell ref="C11:C14"/>
    <mergeCell ref="D11:D18"/>
    <mergeCell ref="A38:A56"/>
    <mergeCell ref="B40:B56"/>
    <mergeCell ref="C42:C56"/>
    <mergeCell ref="E67:E75"/>
    <mergeCell ref="E57:E66"/>
    <mergeCell ref="F1:G1"/>
    <mergeCell ref="F3:G3"/>
    <mergeCell ref="A4:G4"/>
    <mergeCell ref="A6:C6"/>
    <mergeCell ref="B57:B58"/>
    <mergeCell ref="D6:E6"/>
    <mergeCell ref="F2:G2"/>
    <mergeCell ref="F6:F7"/>
    <mergeCell ref="E46:F46"/>
    <mergeCell ref="E49:E56"/>
    <mergeCell ref="C57:C60"/>
    <mergeCell ref="E21:E28"/>
    <mergeCell ref="B38:B39"/>
    <mergeCell ref="C38:C41"/>
    <mergeCell ref="D38:D45"/>
    <mergeCell ref="E38:E45"/>
    <mergeCell ref="D57:D64"/>
    <mergeCell ref="C61:C75"/>
    <mergeCell ref="D65:D75"/>
    <mergeCell ref="B59:B75"/>
    <mergeCell ref="D46:D56"/>
  </mergeCells>
  <pageMargins left="0.25" right="0.25" top="0.75" bottom="0.75" header="0.3" footer="0.3"/>
  <pageSetup paperSize="9" scale="70" fitToWidth="0" fitToHeight="0" orientation="landscape" r:id="rId1"/>
  <ignoredErrors>
    <ignoredError sqref="A57:C7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4"/>
  <sheetViews>
    <sheetView topLeftCell="A7" zoomScale="90" zoomScaleNormal="90" workbookViewId="0">
      <selection activeCell="E15" sqref="E15"/>
    </sheetView>
  </sheetViews>
  <sheetFormatPr defaultColWidth="9.109375" defaultRowHeight="17.399999999999999"/>
  <cols>
    <col min="1" max="1" width="10.109375" style="29" customWidth="1"/>
    <col min="2" max="2" width="15.5546875" style="29" customWidth="1"/>
    <col min="3" max="3" width="49.88671875" style="30" customWidth="1"/>
    <col min="4" max="4" width="51.6640625" style="30" customWidth="1"/>
    <col min="5" max="5" width="26.88671875" style="29" customWidth="1"/>
    <col min="6" max="6" width="15.109375" style="29" hidden="1" customWidth="1"/>
    <col min="7" max="7" width="13" style="29" hidden="1" customWidth="1"/>
    <col min="8" max="8" width="9.109375" style="29"/>
    <col min="9" max="9" width="12.109375" style="29" customWidth="1"/>
    <col min="10" max="16384" width="9.109375" style="29"/>
  </cols>
  <sheetData>
    <row r="1" spans="1:41" s="1" customFormat="1" ht="24" customHeight="1">
      <c r="D1" s="252" t="s">
        <v>86</v>
      </c>
      <c r="E1" s="252"/>
      <c r="Z1" s="252"/>
      <c r="AA1" s="252"/>
      <c r="AB1" s="252"/>
    </row>
    <row r="2" spans="1:41" s="1" customFormat="1" ht="17.25" customHeight="1">
      <c r="A2" s="28"/>
      <c r="B2" s="28"/>
      <c r="C2" s="28"/>
      <c r="D2" s="252" t="s">
        <v>46</v>
      </c>
      <c r="E2" s="252"/>
      <c r="W2" s="28"/>
      <c r="X2" s="28"/>
      <c r="Y2" s="252"/>
      <c r="Z2" s="252"/>
      <c r="AA2" s="252"/>
      <c r="AB2" s="252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</row>
    <row r="3" spans="1:41" s="1" customFormat="1" ht="17.25" customHeight="1">
      <c r="A3" s="28"/>
      <c r="B3" s="28"/>
      <c r="C3" s="28"/>
      <c r="D3" s="252" t="s">
        <v>5</v>
      </c>
      <c r="E3" s="252"/>
      <c r="W3" s="252"/>
      <c r="X3" s="252"/>
      <c r="Y3" s="252"/>
      <c r="Z3" s="252"/>
      <c r="AA3" s="252"/>
      <c r="AB3" s="252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</row>
    <row r="4" spans="1:41" s="1" customFormat="1" ht="42.6" customHeight="1">
      <c r="A4" s="253" t="s">
        <v>92</v>
      </c>
      <c r="B4" s="253"/>
      <c r="C4" s="253"/>
      <c r="D4" s="253"/>
      <c r="E4" s="253"/>
      <c r="F4" s="27"/>
    </row>
    <row r="5" spans="1:41" s="82" customFormat="1" ht="21.75" customHeight="1">
      <c r="B5" s="83"/>
      <c r="C5" s="83"/>
      <c r="D5" s="83"/>
      <c r="E5" s="84" t="s">
        <v>68</v>
      </c>
      <c r="F5" s="83"/>
    </row>
    <row r="6" spans="1:41" ht="113.25" customHeight="1">
      <c r="A6" s="254" t="s">
        <v>7</v>
      </c>
      <c r="B6" s="254"/>
      <c r="C6" s="255" t="s">
        <v>69</v>
      </c>
      <c r="D6" s="257" t="s">
        <v>42</v>
      </c>
      <c r="E6" s="119" t="s">
        <v>48</v>
      </c>
    </row>
    <row r="7" spans="1:41" ht="37.5" customHeight="1">
      <c r="A7" s="119" t="s">
        <v>10</v>
      </c>
      <c r="B7" s="119" t="s">
        <v>11</v>
      </c>
      <c r="C7" s="256"/>
      <c r="D7" s="258"/>
      <c r="E7" s="119" t="s">
        <v>9</v>
      </c>
    </row>
    <row r="8" spans="1:41" ht="24" customHeight="1">
      <c r="A8" s="259" t="s">
        <v>26</v>
      </c>
      <c r="B8" s="260"/>
      <c r="C8" s="260"/>
      <c r="D8" s="261"/>
      <c r="E8" s="85">
        <f>E9+E12</f>
        <v>5522</v>
      </c>
      <c r="F8" s="86"/>
    </row>
    <row r="9" spans="1:41" ht="25.5" customHeight="1">
      <c r="A9" s="87">
        <v>1041</v>
      </c>
      <c r="B9" s="250" t="s">
        <v>109</v>
      </c>
      <c r="C9" s="251"/>
      <c r="D9" s="88"/>
      <c r="E9" s="89">
        <f>E10</f>
        <v>38744</v>
      </c>
      <c r="F9" s="90"/>
    </row>
    <row r="10" spans="1:41" ht="63" customHeight="1">
      <c r="A10" s="179"/>
      <c r="B10" s="87">
        <v>11053</v>
      </c>
      <c r="C10" s="131" t="s">
        <v>116</v>
      </c>
      <c r="D10" s="91" t="s">
        <v>26</v>
      </c>
      <c r="E10" s="194">
        <f>SUM(E11:E11)</f>
        <v>38744</v>
      </c>
      <c r="F10" s="90"/>
    </row>
    <row r="11" spans="1:41" s="96" customFormat="1" ht="40.950000000000003" customHeight="1">
      <c r="A11" s="126"/>
      <c r="B11" s="92"/>
      <c r="C11" s="178"/>
      <c r="D11" s="93" t="s">
        <v>110</v>
      </c>
      <c r="E11" s="94">
        <v>38744</v>
      </c>
      <c r="F11" s="95"/>
      <c r="G11" s="95"/>
    </row>
    <row r="12" spans="1:41" ht="34.950000000000003" customHeight="1">
      <c r="A12" s="87">
        <v>1148</v>
      </c>
      <c r="B12" s="250" t="s">
        <v>99</v>
      </c>
      <c r="C12" s="251"/>
      <c r="D12" s="88"/>
      <c r="E12" s="89">
        <f>E13</f>
        <v>-33222</v>
      </c>
    </row>
    <row r="13" spans="1:41" ht="57.6" customHeight="1">
      <c r="A13" s="248"/>
      <c r="B13" s="87">
        <v>11006</v>
      </c>
      <c r="C13" s="131" t="s">
        <v>107</v>
      </c>
      <c r="D13" s="132" t="s">
        <v>26</v>
      </c>
      <c r="E13" s="194">
        <f>E14</f>
        <v>-33222</v>
      </c>
    </row>
    <row r="14" spans="1:41" ht="40.950000000000003" customHeight="1">
      <c r="A14" s="249"/>
      <c r="B14" s="133"/>
      <c r="C14" s="134"/>
      <c r="D14" s="196" t="s">
        <v>108</v>
      </c>
      <c r="E14" s="194">
        <v>-33222</v>
      </c>
    </row>
  </sheetData>
  <mergeCells count="14">
    <mergeCell ref="A13:A14"/>
    <mergeCell ref="B12:C12"/>
    <mergeCell ref="D1:E1"/>
    <mergeCell ref="Z1:AB1"/>
    <mergeCell ref="D2:E2"/>
    <mergeCell ref="Y2:AB2"/>
    <mergeCell ref="D3:E3"/>
    <mergeCell ref="W3:AB3"/>
    <mergeCell ref="A4:E4"/>
    <mergeCell ref="A6:B6"/>
    <mergeCell ref="C6:C7"/>
    <mergeCell ref="D6:D7"/>
    <mergeCell ref="A8:D8"/>
    <mergeCell ref="B9:C9"/>
  </mergeCells>
  <pageMargins left="0.25" right="0.25" top="0.75" bottom="0.75" header="0.3" footer="0.3"/>
  <pageSetup paperSize="9" scale="85" fitToWidth="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zoomScale="85" zoomScaleNormal="85" zoomScaleSheetLayoutView="100" workbookViewId="0">
      <selection activeCell="D20" sqref="D20"/>
    </sheetView>
  </sheetViews>
  <sheetFormatPr defaultColWidth="9.109375" defaultRowHeight="17.399999999999999"/>
  <cols>
    <col min="1" max="1" width="5.33203125" style="97" customWidth="1"/>
    <col min="2" max="2" width="28" style="97" customWidth="1"/>
    <col min="3" max="3" width="79.88671875" style="97" customWidth="1"/>
    <col min="4" max="4" width="38.109375" style="97" customWidth="1"/>
    <col min="5" max="16384" width="9.109375" style="97"/>
  </cols>
  <sheetData>
    <row r="1" spans="1:4" ht="29.4" customHeight="1">
      <c r="A1" s="265"/>
      <c r="B1" s="265"/>
      <c r="C1" s="265"/>
      <c r="D1" s="173" t="s">
        <v>35</v>
      </c>
    </row>
    <row r="2" spans="1:4" ht="17.25" customHeight="1">
      <c r="A2" s="265"/>
      <c r="B2" s="265"/>
      <c r="C2" s="265"/>
      <c r="D2" s="97" t="s">
        <v>46</v>
      </c>
    </row>
    <row r="3" spans="1:4" ht="22.2" customHeight="1">
      <c r="A3" s="265"/>
      <c r="B3" s="265"/>
      <c r="C3" s="265"/>
      <c r="D3" s="170" t="s">
        <v>102</v>
      </c>
    </row>
    <row r="4" spans="1:4" ht="47.4" customHeight="1">
      <c r="A4" s="135"/>
      <c r="B4" s="269" t="s">
        <v>93</v>
      </c>
      <c r="C4" s="269"/>
      <c r="D4" s="270"/>
    </row>
    <row r="5" spans="1:4" ht="15" customHeight="1">
      <c r="D5" s="180" t="s">
        <v>82</v>
      </c>
    </row>
    <row r="6" spans="1:4" ht="23.25" customHeight="1">
      <c r="C6" s="98" t="s">
        <v>70</v>
      </c>
    </row>
    <row r="7" spans="1:4" ht="23.25" customHeight="1">
      <c r="B7" s="99" t="s">
        <v>6</v>
      </c>
      <c r="C7" s="99"/>
    </row>
    <row r="8" spans="1:4" ht="16.8" customHeight="1">
      <c r="B8" s="100"/>
      <c r="C8" s="100"/>
    </row>
    <row r="9" spans="1:4" ht="23.25" customHeight="1">
      <c r="B9" s="101" t="s">
        <v>41</v>
      </c>
      <c r="C9" s="101" t="s">
        <v>1</v>
      </c>
    </row>
    <row r="10" spans="1:4" ht="23.25" customHeight="1">
      <c r="B10" s="120">
        <v>1139</v>
      </c>
      <c r="C10" s="102" t="s">
        <v>71</v>
      </c>
    </row>
    <row r="11" spans="1:4" ht="23.25" customHeight="1">
      <c r="B11" s="267" t="s">
        <v>2</v>
      </c>
      <c r="C11" s="268"/>
    </row>
    <row r="12" spans="1:4" ht="57" customHeight="1">
      <c r="B12" s="103" t="s">
        <v>3</v>
      </c>
      <c r="C12" s="56">
        <v>1139</v>
      </c>
      <c r="D12" s="59" t="s">
        <v>94</v>
      </c>
    </row>
    <row r="13" spans="1:4" ht="22.8" customHeight="1">
      <c r="B13" s="104" t="s">
        <v>73</v>
      </c>
      <c r="C13" s="93">
        <v>11001</v>
      </c>
      <c r="D13" s="59" t="s">
        <v>9</v>
      </c>
    </row>
    <row r="14" spans="1:4" ht="27.6" customHeight="1">
      <c r="B14" s="104" t="s">
        <v>74</v>
      </c>
      <c r="C14" s="93" t="s">
        <v>71</v>
      </c>
      <c r="D14" s="106"/>
    </row>
    <row r="15" spans="1:4" ht="66" customHeight="1">
      <c r="B15" s="104" t="s">
        <v>75</v>
      </c>
      <c r="C15" s="93" t="s">
        <v>76</v>
      </c>
      <c r="D15" s="106"/>
    </row>
    <row r="16" spans="1:4" ht="25.5" customHeight="1">
      <c r="B16" s="104" t="s">
        <v>77</v>
      </c>
      <c r="C16" s="93" t="s">
        <v>78</v>
      </c>
      <c r="D16" s="106"/>
    </row>
    <row r="17" spans="2:4" ht="57.75" customHeight="1">
      <c r="B17" s="107" t="s">
        <v>79</v>
      </c>
      <c r="C17" s="93" t="s">
        <v>70</v>
      </c>
      <c r="D17" s="106"/>
    </row>
    <row r="18" spans="2:4" ht="23.25" customHeight="1">
      <c r="B18" s="108"/>
      <c r="C18" s="109" t="s">
        <v>0</v>
      </c>
      <c r="D18" s="106"/>
    </row>
    <row r="19" spans="2:4" ht="23.25" customHeight="1">
      <c r="B19" s="271" t="s">
        <v>4</v>
      </c>
      <c r="C19" s="272"/>
      <c r="D19" s="79">
        <v>38744</v>
      </c>
    </row>
    <row r="20" spans="2:4" ht="23.25" customHeight="1"/>
    <row r="21" spans="2:4" ht="23.25" customHeight="1">
      <c r="B21" s="101" t="s">
        <v>41</v>
      </c>
      <c r="C21" s="101" t="s">
        <v>1</v>
      </c>
    </row>
    <row r="22" spans="2:4" ht="23.25" customHeight="1">
      <c r="B22" s="120">
        <v>1139</v>
      </c>
      <c r="C22" s="102" t="s">
        <v>71</v>
      </c>
    </row>
    <row r="23" spans="2:4" ht="23.25" customHeight="1">
      <c r="B23" s="267" t="s">
        <v>2</v>
      </c>
      <c r="C23" s="268"/>
    </row>
    <row r="24" spans="2:4" ht="58.8" customHeight="1">
      <c r="B24" s="103" t="s">
        <v>3</v>
      </c>
      <c r="C24" s="56">
        <v>1139</v>
      </c>
      <c r="D24" s="59" t="s">
        <v>125</v>
      </c>
    </row>
    <row r="25" spans="2:4" ht="35.25" customHeight="1">
      <c r="B25" s="104" t="s">
        <v>73</v>
      </c>
      <c r="C25" s="93">
        <v>11001</v>
      </c>
      <c r="D25" s="59" t="s">
        <v>9</v>
      </c>
    </row>
    <row r="26" spans="2:4" ht="23.4" customHeight="1">
      <c r="B26" s="104" t="s">
        <v>74</v>
      </c>
      <c r="C26" s="56" t="s">
        <v>71</v>
      </c>
      <c r="D26" s="106"/>
    </row>
    <row r="27" spans="2:4" ht="56.4" customHeight="1">
      <c r="B27" s="104" t="s">
        <v>75</v>
      </c>
      <c r="C27" s="56" t="s">
        <v>76</v>
      </c>
      <c r="D27" s="106"/>
    </row>
    <row r="28" spans="2:4" ht="23.25" customHeight="1">
      <c r="B28" s="104" t="s">
        <v>77</v>
      </c>
      <c r="C28" s="93" t="s">
        <v>78</v>
      </c>
      <c r="D28" s="106"/>
    </row>
    <row r="29" spans="2:4" ht="53.4" customHeight="1">
      <c r="B29" s="107" t="s">
        <v>79</v>
      </c>
      <c r="C29" s="56" t="s">
        <v>70</v>
      </c>
      <c r="D29" s="106"/>
    </row>
    <row r="30" spans="2:4" ht="23.25" customHeight="1">
      <c r="B30" s="108"/>
      <c r="C30" s="109" t="s">
        <v>0</v>
      </c>
      <c r="D30" s="106"/>
    </row>
    <row r="31" spans="2:4" ht="23.25" customHeight="1">
      <c r="B31" s="271" t="s">
        <v>4</v>
      </c>
      <c r="C31" s="272"/>
      <c r="D31" s="79">
        <v>-38744</v>
      </c>
    </row>
    <row r="32" spans="2:4" ht="23.25" customHeight="1"/>
    <row r="33" spans="1:5" ht="21.75" customHeight="1">
      <c r="A33" s="266"/>
      <c r="B33" s="266"/>
      <c r="C33" s="266"/>
      <c r="D33" s="180" t="s">
        <v>126</v>
      </c>
    </row>
    <row r="34" spans="1:5" ht="38.700000000000003" customHeight="1">
      <c r="C34" s="136" t="s">
        <v>38</v>
      </c>
    </row>
    <row r="35" spans="1:5" ht="18">
      <c r="B35" s="137" t="s">
        <v>6</v>
      </c>
      <c r="C35" s="138"/>
    </row>
    <row r="36" spans="1:5" s="139" customFormat="1">
      <c r="B36" s="100"/>
      <c r="C36" s="100"/>
    </row>
    <row r="37" spans="1:5" ht="18">
      <c r="B37" s="101" t="s">
        <v>41</v>
      </c>
      <c r="C37" s="101" t="s">
        <v>1</v>
      </c>
    </row>
    <row r="38" spans="1:5">
      <c r="B38" s="37">
        <v>1041</v>
      </c>
      <c r="C38" s="102" t="s">
        <v>109</v>
      </c>
    </row>
    <row r="39" spans="1:5" ht="18.600000000000001" customHeight="1"/>
    <row r="40" spans="1:5" s="140" customFormat="1" ht="18">
      <c r="B40" s="275" t="s">
        <v>2</v>
      </c>
      <c r="C40" s="276"/>
      <c r="D40" s="171"/>
    </row>
    <row r="41" spans="1:5" s="140" customFormat="1" ht="58.2" customHeight="1">
      <c r="B41" s="103" t="s">
        <v>3</v>
      </c>
      <c r="C41" s="56">
        <v>1041</v>
      </c>
      <c r="D41" s="59" t="s">
        <v>94</v>
      </c>
    </row>
    <row r="42" spans="1:5" s="140" customFormat="1">
      <c r="B42" s="103" t="s">
        <v>73</v>
      </c>
      <c r="C42" s="143">
        <v>11053</v>
      </c>
      <c r="D42" s="141" t="s">
        <v>45</v>
      </c>
      <c r="E42" s="100"/>
    </row>
    <row r="43" spans="1:5" s="140" customFormat="1" ht="24.6" customHeight="1">
      <c r="B43" s="104" t="s">
        <v>74</v>
      </c>
      <c r="C43" s="191" t="s">
        <v>116</v>
      </c>
      <c r="D43" s="212"/>
      <c r="E43" s="100"/>
    </row>
    <row r="44" spans="1:5" s="140" customFormat="1" ht="41.4" customHeight="1">
      <c r="B44" s="104" t="s">
        <v>75</v>
      </c>
      <c r="C44" s="192" t="s">
        <v>117</v>
      </c>
      <c r="D44" s="213"/>
    </row>
    <row r="45" spans="1:5" s="140" customFormat="1" ht="18.600000000000001" customHeight="1">
      <c r="B45" s="104" t="s">
        <v>77</v>
      </c>
      <c r="C45" s="93" t="s">
        <v>80</v>
      </c>
      <c r="D45" s="213"/>
    </row>
    <row r="46" spans="1:5" s="140" customFormat="1" ht="51" customHeight="1">
      <c r="B46" s="107" t="s">
        <v>81</v>
      </c>
      <c r="C46" s="93" t="s">
        <v>118</v>
      </c>
      <c r="D46" s="213"/>
    </row>
    <row r="47" spans="1:5" s="140" customFormat="1" ht="21.75" customHeight="1">
      <c r="B47" s="273" t="s">
        <v>0</v>
      </c>
      <c r="C47" s="274"/>
      <c r="D47" s="214"/>
    </row>
    <row r="48" spans="1:5" s="140" customFormat="1" ht="17.25" customHeight="1">
      <c r="B48" s="110" t="s">
        <v>127</v>
      </c>
      <c r="C48" s="110"/>
      <c r="D48" s="201">
        <v>1</v>
      </c>
    </row>
    <row r="49" spans="1:5" s="140" customFormat="1">
      <c r="B49" s="110" t="s">
        <v>4</v>
      </c>
      <c r="C49" s="110"/>
      <c r="D49" s="79">
        <v>38744</v>
      </c>
    </row>
    <row r="50" spans="1:5" s="140" customFormat="1">
      <c r="B50" s="142"/>
      <c r="C50" s="142"/>
    </row>
    <row r="51" spans="1:5" ht="17.25" customHeight="1">
      <c r="B51" s="152" t="s">
        <v>41</v>
      </c>
      <c r="C51" s="152" t="s">
        <v>1</v>
      </c>
      <c r="D51" s="147"/>
    </row>
    <row r="52" spans="1:5" ht="32.4" customHeight="1">
      <c r="B52" s="166">
        <v>1148</v>
      </c>
      <c r="C52" s="193" t="s">
        <v>128</v>
      </c>
      <c r="D52" s="147"/>
    </row>
    <row r="53" spans="1:5" ht="17.25" customHeight="1">
      <c r="B53" s="163"/>
      <c r="C53" s="164"/>
      <c r="D53" s="147"/>
      <c r="E53" s="140"/>
    </row>
    <row r="54" spans="1:5" ht="18">
      <c r="A54" s="140"/>
      <c r="B54" s="279" t="s">
        <v>2</v>
      </c>
      <c r="C54" s="280"/>
      <c r="D54" s="165"/>
    </row>
    <row r="55" spans="1:5" ht="54.6" customHeight="1">
      <c r="B55" s="156" t="s">
        <v>3</v>
      </c>
      <c r="C55" s="155">
        <v>1148</v>
      </c>
      <c r="D55" s="105" t="s">
        <v>72</v>
      </c>
    </row>
    <row r="56" spans="1:5" ht="17.25" customHeight="1">
      <c r="B56" s="157" t="s">
        <v>73</v>
      </c>
      <c r="C56" s="158">
        <v>11006</v>
      </c>
      <c r="D56" s="162" t="s">
        <v>45</v>
      </c>
    </row>
    <row r="57" spans="1:5" ht="39.75" customHeight="1">
      <c r="B57" s="157" t="s">
        <v>74</v>
      </c>
      <c r="C57" s="193" t="s">
        <v>100</v>
      </c>
      <c r="D57" s="262"/>
    </row>
    <row r="58" spans="1:5" ht="37.799999999999997" customHeight="1">
      <c r="B58" s="157" t="s">
        <v>75</v>
      </c>
      <c r="C58" s="121" t="s">
        <v>101</v>
      </c>
      <c r="D58" s="263"/>
    </row>
    <row r="59" spans="1:5" ht="20.399999999999999" customHeight="1">
      <c r="B59" s="157" t="s">
        <v>77</v>
      </c>
      <c r="C59" s="158" t="s">
        <v>78</v>
      </c>
      <c r="D59" s="263"/>
    </row>
    <row r="60" spans="1:5" ht="52.2" customHeight="1">
      <c r="B60" s="181" t="s">
        <v>95</v>
      </c>
      <c r="C60" s="158" t="s">
        <v>96</v>
      </c>
      <c r="D60" s="263"/>
    </row>
    <row r="61" spans="1:5" ht="20.25" customHeight="1">
      <c r="B61" s="161"/>
      <c r="C61" s="159" t="s">
        <v>0</v>
      </c>
      <c r="D61" s="264"/>
    </row>
    <row r="62" spans="1:5" ht="17.399999999999999" customHeight="1">
      <c r="B62" s="277" t="s">
        <v>111</v>
      </c>
      <c r="C62" s="278"/>
      <c r="D62" s="200">
        <v>-1</v>
      </c>
    </row>
    <row r="63" spans="1:5" ht="23.25" customHeight="1">
      <c r="B63" s="277" t="s">
        <v>112</v>
      </c>
      <c r="C63" s="278"/>
      <c r="D63" s="200">
        <f>D64+D65</f>
        <v>-372</v>
      </c>
    </row>
    <row r="64" spans="1:5">
      <c r="B64" s="277" t="s">
        <v>113</v>
      </c>
      <c r="C64" s="278"/>
      <c r="D64" s="200">
        <v>-38</v>
      </c>
    </row>
    <row r="65" spans="1:4">
      <c r="B65" s="277" t="s">
        <v>114</v>
      </c>
      <c r="C65" s="278"/>
      <c r="D65" s="200">
        <v>-334</v>
      </c>
    </row>
    <row r="66" spans="1:4" ht="17.25" customHeight="1">
      <c r="B66" s="277" t="s">
        <v>115</v>
      </c>
      <c r="C66" s="278"/>
      <c r="D66" s="200">
        <v>-4</v>
      </c>
    </row>
    <row r="67" spans="1:4" ht="17.25" customHeight="1">
      <c r="B67" s="281" t="s">
        <v>4</v>
      </c>
      <c r="C67" s="281"/>
      <c r="D67" s="79">
        <v>-33222</v>
      </c>
    </row>
    <row r="68" spans="1:4" ht="17.25" customHeight="1"/>
    <row r="69" spans="1:4" ht="17.25" customHeight="1">
      <c r="B69" s="152" t="s">
        <v>41</v>
      </c>
      <c r="C69" s="152" t="s">
        <v>1</v>
      </c>
      <c r="D69" s="147"/>
    </row>
    <row r="70" spans="1:4" ht="34.799999999999997">
      <c r="B70" s="166">
        <v>1215</v>
      </c>
      <c r="C70" s="49" t="s">
        <v>133</v>
      </c>
      <c r="D70" s="147"/>
    </row>
    <row r="71" spans="1:4">
      <c r="A71" s="140"/>
      <c r="B71" s="163"/>
      <c r="C71" s="164"/>
      <c r="D71" s="147"/>
    </row>
    <row r="72" spans="1:4" ht="18">
      <c r="B72" s="279" t="s">
        <v>2</v>
      </c>
      <c r="C72" s="280"/>
      <c r="D72" s="165"/>
    </row>
    <row r="73" spans="1:4" ht="52.2">
      <c r="B73" s="156" t="s">
        <v>3</v>
      </c>
      <c r="C73" s="155">
        <v>1215</v>
      </c>
      <c r="D73" s="105" t="s">
        <v>72</v>
      </c>
    </row>
    <row r="74" spans="1:4">
      <c r="B74" s="157" t="s">
        <v>73</v>
      </c>
      <c r="C74" s="158">
        <v>12005</v>
      </c>
      <c r="D74" s="162" t="s">
        <v>45</v>
      </c>
    </row>
    <row r="75" spans="1:4" ht="28.2" customHeight="1">
      <c r="B75" s="157" t="s">
        <v>74</v>
      </c>
      <c r="C75" s="121" t="s">
        <v>132</v>
      </c>
      <c r="D75" s="262"/>
    </row>
    <row r="76" spans="1:4" ht="52.2">
      <c r="B76" s="157" t="s">
        <v>75</v>
      </c>
      <c r="C76" s="49" t="s">
        <v>134</v>
      </c>
      <c r="D76" s="263"/>
    </row>
    <row r="77" spans="1:4">
      <c r="B77" s="157" t="s">
        <v>77</v>
      </c>
      <c r="C77" s="285" t="s">
        <v>139</v>
      </c>
      <c r="D77" s="263"/>
    </row>
    <row r="78" spans="1:4" ht="52.2">
      <c r="B78" s="49" t="s">
        <v>141</v>
      </c>
      <c r="C78" s="121" t="s">
        <v>140</v>
      </c>
      <c r="D78" s="263"/>
    </row>
    <row r="79" spans="1:4">
      <c r="B79" s="161"/>
      <c r="C79" s="159" t="s">
        <v>0</v>
      </c>
      <c r="D79" s="264"/>
    </row>
    <row r="80" spans="1:4">
      <c r="B80" s="281" t="s">
        <v>4</v>
      </c>
      <c r="C80" s="281"/>
      <c r="D80" s="79">
        <v>-5522</v>
      </c>
    </row>
  </sheetData>
  <mergeCells count="23">
    <mergeCell ref="B80:C80"/>
    <mergeCell ref="B72:C72"/>
    <mergeCell ref="D75:D79"/>
    <mergeCell ref="B66:C66"/>
    <mergeCell ref="B67:C67"/>
    <mergeCell ref="B63:C63"/>
    <mergeCell ref="B62:C62"/>
    <mergeCell ref="B54:C54"/>
    <mergeCell ref="B64:C64"/>
    <mergeCell ref="B65:C65"/>
    <mergeCell ref="D57:D61"/>
    <mergeCell ref="A1:C1"/>
    <mergeCell ref="A2:C2"/>
    <mergeCell ref="A3:C3"/>
    <mergeCell ref="A33:C33"/>
    <mergeCell ref="B11:C11"/>
    <mergeCell ref="B4:D4"/>
    <mergeCell ref="B23:C23"/>
    <mergeCell ref="B31:C31"/>
    <mergeCell ref="B19:C19"/>
    <mergeCell ref="D43:D47"/>
    <mergeCell ref="B47:C47"/>
    <mergeCell ref="B40:C40"/>
  </mergeCells>
  <pageMargins left="0.25" right="0.25" top="0.75" bottom="0.75" header="0.3" footer="0.3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4"/>
  <sheetViews>
    <sheetView tabSelected="1" zoomScale="85" zoomScaleNormal="85" zoomScaleSheetLayoutView="100" workbookViewId="0">
      <selection activeCell="D51" sqref="D51"/>
    </sheetView>
  </sheetViews>
  <sheetFormatPr defaultColWidth="9.109375" defaultRowHeight="17.399999999999999"/>
  <cols>
    <col min="1" max="1" width="5.33203125" style="148" customWidth="1"/>
    <col min="2" max="2" width="28" style="148" customWidth="1"/>
    <col min="3" max="3" width="78.33203125" style="148" customWidth="1"/>
    <col min="4" max="4" width="38.33203125" style="148" customWidth="1"/>
    <col min="5" max="16384" width="9.109375" style="148"/>
  </cols>
  <sheetData>
    <row r="1" spans="1:4" ht="29.4" customHeight="1">
      <c r="A1" s="265"/>
      <c r="B1" s="265"/>
      <c r="C1" s="265"/>
      <c r="D1" s="173" t="s">
        <v>85</v>
      </c>
    </row>
    <row r="2" spans="1:4" ht="17.25" customHeight="1">
      <c r="A2" s="265"/>
      <c r="B2" s="265"/>
      <c r="C2" s="265"/>
      <c r="D2" s="148" t="s">
        <v>46</v>
      </c>
    </row>
    <row r="3" spans="1:4" ht="17.25" customHeight="1">
      <c r="A3" s="265"/>
      <c r="B3" s="265"/>
      <c r="C3" s="265"/>
      <c r="D3" s="148" t="s">
        <v>5</v>
      </c>
    </row>
    <row r="4" spans="1:4" ht="42" customHeight="1">
      <c r="A4" s="149"/>
      <c r="B4" s="284" t="s">
        <v>97</v>
      </c>
      <c r="C4" s="284"/>
      <c r="D4" s="284"/>
    </row>
    <row r="5" spans="1:4" ht="15" customHeight="1"/>
    <row r="6" spans="1:4" ht="23.25" customHeight="1">
      <c r="D6" s="182" t="s">
        <v>83</v>
      </c>
    </row>
    <row r="7" spans="1:4" ht="23.25" customHeight="1">
      <c r="C7" s="144" t="s">
        <v>70</v>
      </c>
    </row>
    <row r="8" spans="1:4" ht="23.25" customHeight="1">
      <c r="B8" s="99" t="s">
        <v>144</v>
      </c>
      <c r="C8" s="99"/>
    </row>
    <row r="9" spans="1:4" ht="23.25" customHeight="1">
      <c r="B9" s="151"/>
      <c r="C9" s="151"/>
    </row>
    <row r="10" spans="1:4" ht="23.25" customHeight="1">
      <c r="B10" s="101" t="s">
        <v>41</v>
      </c>
      <c r="C10" s="101" t="s">
        <v>1</v>
      </c>
    </row>
    <row r="11" spans="1:4" ht="23.25" customHeight="1">
      <c r="B11" s="130">
        <v>1139</v>
      </c>
      <c r="C11" s="102" t="s">
        <v>71</v>
      </c>
    </row>
    <row r="12" spans="1:4" ht="23.25" customHeight="1">
      <c r="B12" s="267" t="s">
        <v>2</v>
      </c>
      <c r="C12" s="268"/>
    </row>
    <row r="13" spans="1:4" ht="61.95" customHeight="1">
      <c r="B13" s="145" t="s">
        <v>3</v>
      </c>
      <c r="C13" s="143">
        <v>1139</v>
      </c>
      <c r="D13" s="105" t="s">
        <v>94</v>
      </c>
    </row>
    <row r="14" spans="1:4" ht="24.6" customHeight="1">
      <c r="B14" s="104" t="s">
        <v>73</v>
      </c>
      <c r="C14" s="93">
        <v>11001</v>
      </c>
      <c r="D14" s="59" t="s">
        <v>9</v>
      </c>
    </row>
    <row r="15" spans="1:4" ht="25.8" customHeight="1">
      <c r="B15" s="104" t="s">
        <v>74</v>
      </c>
      <c r="C15" s="93" t="s">
        <v>71</v>
      </c>
      <c r="D15" s="106"/>
    </row>
    <row r="16" spans="1:4" ht="56.4" customHeight="1">
      <c r="B16" s="104" t="s">
        <v>75</v>
      </c>
      <c r="C16" s="93" t="s">
        <v>76</v>
      </c>
      <c r="D16" s="106"/>
    </row>
    <row r="17" spans="2:4" ht="25.5" customHeight="1">
      <c r="B17" s="104" t="s">
        <v>77</v>
      </c>
      <c r="C17" s="93" t="s">
        <v>78</v>
      </c>
      <c r="D17" s="106"/>
    </row>
    <row r="18" spans="2:4" ht="57.75" customHeight="1">
      <c r="B18" s="107" t="s">
        <v>79</v>
      </c>
      <c r="C18" s="93" t="s">
        <v>70</v>
      </c>
      <c r="D18" s="106"/>
    </row>
    <row r="19" spans="2:4" ht="23.25" customHeight="1">
      <c r="B19" s="108"/>
      <c r="C19" s="109" t="s">
        <v>0</v>
      </c>
      <c r="D19" s="106"/>
    </row>
    <row r="20" spans="2:4" ht="23.25" customHeight="1">
      <c r="B20" s="271" t="s">
        <v>4</v>
      </c>
      <c r="C20" s="272"/>
      <c r="D20" s="79">
        <v>38744</v>
      </c>
    </row>
    <row r="21" spans="2:4" ht="23.25" customHeight="1"/>
    <row r="22" spans="2:4" ht="23.25" customHeight="1">
      <c r="B22" s="151"/>
      <c r="C22" s="151"/>
    </row>
    <row r="23" spans="2:4" ht="23.25" customHeight="1">
      <c r="B23" s="101" t="s">
        <v>41</v>
      </c>
      <c r="C23" s="101" t="s">
        <v>1</v>
      </c>
    </row>
    <row r="24" spans="2:4" ht="23.25" customHeight="1">
      <c r="B24" s="130">
        <v>1139</v>
      </c>
      <c r="C24" s="102" t="s">
        <v>71</v>
      </c>
    </row>
    <row r="25" spans="2:4" ht="23.25" customHeight="1">
      <c r="B25" s="267" t="s">
        <v>2</v>
      </c>
      <c r="C25" s="268"/>
    </row>
    <row r="26" spans="2:4" ht="60" customHeight="1">
      <c r="B26" s="145" t="s">
        <v>3</v>
      </c>
      <c r="C26" s="143">
        <v>1139</v>
      </c>
      <c r="D26" s="105" t="s">
        <v>72</v>
      </c>
    </row>
    <row r="27" spans="2:4" ht="22.2" customHeight="1">
      <c r="B27" s="104" t="s">
        <v>73</v>
      </c>
      <c r="C27" s="93">
        <v>11001</v>
      </c>
      <c r="D27" s="59" t="s">
        <v>9</v>
      </c>
    </row>
    <row r="28" spans="2:4" ht="26.4" customHeight="1">
      <c r="B28" s="104" t="s">
        <v>74</v>
      </c>
      <c r="C28" s="93" t="s">
        <v>71</v>
      </c>
      <c r="D28" s="106"/>
    </row>
    <row r="29" spans="2:4" ht="63" customHeight="1">
      <c r="B29" s="104" t="s">
        <v>75</v>
      </c>
      <c r="C29" s="93" t="s">
        <v>76</v>
      </c>
      <c r="D29" s="106"/>
    </row>
    <row r="30" spans="2:4" ht="23.25" customHeight="1">
      <c r="B30" s="104" t="s">
        <v>77</v>
      </c>
      <c r="C30" s="93" t="s">
        <v>78</v>
      </c>
      <c r="D30" s="106"/>
    </row>
    <row r="31" spans="2:4" ht="49.2" customHeight="1">
      <c r="B31" s="107" t="s">
        <v>79</v>
      </c>
      <c r="C31" s="93" t="s">
        <v>70</v>
      </c>
      <c r="D31" s="106"/>
    </row>
    <row r="32" spans="2:4" ht="23.25" customHeight="1">
      <c r="B32" s="108"/>
      <c r="C32" s="109" t="s">
        <v>0</v>
      </c>
      <c r="D32" s="106"/>
    </row>
    <row r="33" spans="1:4" ht="23.25" customHeight="1">
      <c r="B33" s="271" t="s">
        <v>4</v>
      </c>
      <c r="C33" s="272"/>
      <c r="D33" s="79">
        <v>-38744</v>
      </c>
    </row>
    <row r="34" spans="1:4" ht="23.25" customHeight="1"/>
    <row r="35" spans="1:4" ht="21.75" customHeight="1">
      <c r="A35" s="266"/>
      <c r="B35" s="266"/>
      <c r="C35" s="266"/>
      <c r="D35" s="195" t="s">
        <v>49</v>
      </c>
    </row>
    <row r="36" spans="1:4" ht="22.8" customHeight="1">
      <c r="C36" s="136" t="s">
        <v>38</v>
      </c>
    </row>
    <row r="37" spans="1:4" ht="18">
      <c r="B37" s="137" t="s">
        <v>144</v>
      </c>
      <c r="C37" s="138"/>
    </row>
    <row r="38" spans="1:4" s="150" customFormat="1">
      <c r="B38" s="151"/>
      <c r="C38" s="151"/>
    </row>
    <row r="39" spans="1:4" ht="18">
      <c r="B39" s="101" t="s">
        <v>41</v>
      </c>
      <c r="C39" s="101" t="s">
        <v>1</v>
      </c>
    </row>
    <row r="40" spans="1:4">
      <c r="B40" s="146">
        <v>1041</v>
      </c>
      <c r="C40" s="174" t="s">
        <v>98</v>
      </c>
    </row>
    <row r="41" spans="1:4" ht="26.25" customHeight="1"/>
    <row r="42" spans="1:4" s="153" customFormat="1" ht="18">
      <c r="B42" s="275" t="s">
        <v>2</v>
      </c>
      <c r="C42" s="276"/>
      <c r="D42" s="171"/>
    </row>
    <row r="43" spans="1:4" s="153" customFormat="1" ht="54" customHeight="1">
      <c r="B43" s="145" t="s">
        <v>3</v>
      </c>
      <c r="C43" s="143">
        <v>1041</v>
      </c>
      <c r="D43" s="105" t="s">
        <v>94</v>
      </c>
    </row>
    <row r="44" spans="1:4" s="153" customFormat="1">
      <c r="B44" s="145" t="s">
        <v>73</v>
      </c>
      <c r="C44" s="143">
        <v>11053</v>
      </c>
      <c r="D44" s="141" t="s">
        <v>45</v>
      </c>
    </row>
    <row r="45" spans="1:4" s="153" customFormat="1" ht="28.2" customHeight="1">
      <c r="B45" s="104" t="s">
        <v>74</v>
      </c>
      <c r="C45" s="191" t="s">
        <v>116</v>
      </c>
      <c r="D45" s="212"/>
    </row>
    <row r="46" spans="1:4" s="153" customFormat="1" ht="37.950000000000003" customHeight="1">
      <c r="B46" s="104" t="s">
        <v>75</v>
      </c>
      <c r="C46" s="192" t="s">
        <v>117</v>
      </c>
      <c r="D46" s="213"/>
    </row>
    <row r="47" spans="1:4" s="153" customFormat="1" ht="24.6" customHeight="1">
      <c r="B47" s="104" t="s">
        <v>77</v>
      </c>
      <c r="C47" s="93" t="s">
        <v>80</v>
      </c>
      <c r="D47" s="213"/>
    </row>
    <row r="48" spans="1:4" s="153" customFormat="1" ht="57.6" customHeight="1">
      <c r="B48" s="107" t="s">
        <v>81</v>
      </c>
      <c r="C48" s="93" t="s">
        <v>118</v>
      </c>
      <c r="D48" s="213"/>
    </row>
    <row r="49" spans="1:4" s="153" customFormat="1" ht="21.75" customHeight="1">
      <c r="B49" s="282" t="s">
        <v>0</v>
      </c>
      <c r="C49" s="283"/>
      <c r="D49" s="214"/>
    </row>
    <row r="50" spans="1:4" s="153" customFormat="1" ht="21.75" customHeight="1">
      <c r="B50" s="282" t="s">
        <v>127</v>
      </c>
      <c r="C50" s="283"/>
      <c r="D50" s="201">
        <v>1</v>
      </c>
    </row>
    <row r="51" spans="1:4" s="153" customFormat="1" ht="20.399999999999999" customHeight="1">
      <c r="B51" s="110" t="s">
        <v>4</v>
      </c>
      <c r="C51" s="110"/>
      <c r="D51" s="79">
        <v>38744</v>
      </c>
    </row>
    <row r="52" spans="1:4" s="153" customFormat="1">
      <c r="B52" s="160"/>
      <c r="C52" s="160"/>
    </row>
    <row r="53" spans="1:4" ht="17.25" customHeight="1">
      <c r="B53" s="152" t="s">
        <v>41</v>
      </c>
      <c r="C53" s="152" t="s">
        <v>1</v>
      </c>
      <c r="D53" s="147"/>
    </row>
    <row r="54" spans="1:4" ht="17.25" customHeight="1">
      <c r="B54" s="166">
        <v>1148</v>
      </c>
      <c r="C54" s="193" t="s">
        <v>128</v>
      </c>
      <c r="D54" s="147"/>
    </row>
    <row r="55" spans="1:4" ht="17.25" customHeight="1">
      <c r="B55" s="163"/>
      <c r="C55" s="164"/>
      <c r="D55" s="147"/>
    </row>
    <row r="56" spans="1:4" ht="18">
      <c r="A56" s="153"/>
      <c r="B56" s="279" t="s">
        <v>2</v>
      </c>
      <c r="C56" s="280"/>
      <c r="D56" s="202"/>
    </row>
    <row r="57" spans="1:4" ht="66" customHeight="1">
      <c r="B57" s="156" t="s">
        <v>3</v>
      </c>
      <c r="C57" s="155">
        <v>1148</v>
      </c>
      <c r="D57" s="105" t="s">
        <v>72</v>
      </c>
    </row>
    <row r="58" spans="1:4" ht="17.25" customHeight="1">
      <c r="B58" s="157" t="s">
        <v>73</v>
      </c>
      <c r="C58" s="158">
        <v>11006</v>
      </c>
      <c r="D58" s="162" t="s">
        <v>45</v>
      </c>
    </row>
    <row r="59" spans="1:4" ht="39.75" customHeight="1">
      <c r="B59" s="157" t="s">
        <v>74</v>
      </c>
      <c r="C59" s="193" t="s">
        <v>100</v>
      </c>
      <c r="D59" s="262"/>
    </row>
    <row r="60" spans="1:4" ht="39.6" customHeight="1">
      <c r="B60" s="157" t="s">
        <v>75</v>
      </c>
      <c r="C60" s="121" t="s">
        <v>101</v>
      </c>
      <c r="D60" s="263"/>
    </row>
    <row r="61" spans="1:4" ht="25.95" customHeight="1">
      <c r="B61" s="157" t="s">
        <v>77</v>
      </c>
      <c r="C61" s="158" t="s">
        <v>78</v>
      </c>
      <c r="D61" s="263"/>
    </row>
    <row r="62" spans="1:4" ht="56.4" customHeight="1">
      <c r="B62" s="154" t="s">
        <v>95</v>
      </c>
      <c r="C62" s="158" t="s">
        <v>96</v>
      </c>
      <c r="D62" s="263"/>
    </row>
    <row r="63" spans="1:4" ht="20.25" customHeight="1">
      <c r="B63" s="161"/>
      <c r="C63" s="159" t="s">
        <v>0</v>
      </c>
      <c r="D63" s="264"/>
    </row>
    <row r="64" spans="1:4" ht="20.25" customHeight="1">
      <c r="B64" s="277" t="s">
        <v>111</v>
      </c>
      <c r="C64" s="278"/>
      <c r="D64" s="200">
        <v>-1</v>
      </c>
    </row>
    <row r="65" spans="1:4" ht="20.25" customHeight="1">
      <c r="B65" s="277" t="s">
        <v>112</v>
      </c>
      <c r="C65" s="278"/>
      <c r="D65" s="200">
        <f>D66+D67</f>
        <v>-372</v>
      </c>
    </row>
    <row r="66" spans="1:4" ht="20.25" customHeight="1">
      <c r="B66" s="277" t="s">
        <v>113</v>
      </c>
      <c r="C66" s="278"/>
      <c r="D66" s="200">
        <v>-38</v>
      </c>
    </row>
    <row r="67" spans="1:4" ht="20.25" customHeight="1">
      <c r="B67" s="277" t="s">
        <v>114</v>
      </c>
      <c r="C67" s="278"/>
      <c r="D67" s="200">
        <v>-334</v>
      </c>
    </row>
    <row r="68" spans="1:4" ht="20.25" customHeight="1">
      <c r="B68" s="277" t="s">
        <v>115</v>
      </c>
      <c r="C68" s="278"/>
      <c r="D68" s="200">
        <v>-4</v>
      </c>
    </row>
    <row r="69" spans="1:4" ht="23.25" customHeight="1">
      <c r="B69" s="281" t="s">
        <v>4</v>
      </c>
      <c r="C69" s="281"/>
      <c r="D69" s="79">
        <v>-33222</v>
      </c>
    </row>
    <row r="71" spans="1:4" ht="18">
      <c r="B71" s="152" t="s">
        <v>41</v>
      </c>
      <c r="C71" s="152" t="s">
        <v>1</v>
      </c>
      <c r="D71" s="147"/>
    </row>
    <row r="72" spans="1:4" ht="39" customHeight="1">
      <c r="B72" s="166">
        <v>1215</v>
      </c>
      <c r="C72" s="49" t="s">
        <v>133</v>
      </c>
      <c r="D72" s="147"/>
    </row>
    <row r="73" spans="1:4" ht="17.25" customHeight="1">
      <c r="B73" s="163"/>
      <c r="C73" s="164"/>
      <c r="D73" s="147"/>
    </row>
    <row r="74" spans="1:4" ht="17.25" customHeight="1">
      <c r="B74" s="279" t="s">
        <v>2</v>
      </c>
      <c r="C74" s="280"/>
      <c r="D74" s="165"/>
    </row>
    <row r="75" spans="1:4" ht="65.400000000000006" customHeight="1">
      <c r="B75" s="156" t="s">
        <v>3</v>
      </c>
      <c r="C75" s="155">
        <v>1215</v>
      </c>
      <c r="D75" s="105" t="s">
        <v>72</v>
      </c>
    </row>
    <row r="76" spans="1:4">
      <c r="B76" s="157" t="s">
        <v>73</v>
      </c>
      <c r="C76" s="158">
        <v>12005</v>
      </c>
      <c r="D76" s="162" t="s">
        <v>45</v>
      </c>
    </row>
    <row r="77" spans="1:4" ht="34.799999999999997">
      <c r="A77" s="153"/>
      <c r="B77" s="157" t="s">
        <v>74</v>
      </c>
      <c r="C77" s="121" t="s">
        <v>132</v>
      </c>
      <c r="D77" s="262"/>
    </row>
    <row r="78" spans="1:4" ht="52.2">
      <c r="B78" s="157" t="s">
        <v>75</v>
      </c>
      <c r="C78" s="49" t="s">
        <v>134</v>
      </c>
      <c r="D78" s="263"/>
    </row>
    <row r="79" spans="1:4">
      <c r="B79" s="157" t="s">
        <v>77</v>
      </c>
      <c r="C79" s="199" t="s">
        <v>139</v>
      </c>
      <c r="D79" s="263"/>
    </row>
    <row r="80" spans="1:4" ht="52.2">
      <c r="B80" s="49" t="s">
        <v>141</v>
      </c>
      <c r="C80" s="121" t="s">
        <v>140</v>
      </c>
      <c r="D80" s="263"/>
    </row>
    <row r="81" spans="2:4">
      <c r="B81" s="161"/>
      <c r="C81" s="159" t="s">
        <v>0</v>
      </c>
      <c r="D81" s="264"/>
    </row>
    <row r="82" spans="2:4" ht="17.399999999999999" customHeight="1">
      <c r="B82" s="281" t="s">
        <v>4</v>
      </c>
      <c r="C82" s="281"/>
      <c r="D82" s="79">
        <v>-5522</v>
      </c>
    </row>
    <row r="84" spans="2:4" ht="36.6" customHeight="1"/>
  </sheetData>
  <mergeCells count="24">
    <mergeCell ref="B74:C74"/>
    <mergeCell ref="D77:D81"/>
    <mergeCell ref="B82:C82"/>
    <mergeCell ref="A1:C1"/>
    <mergeCell ref="A2:C2"/>
    <mergeCell ref="A3:C3"/>
    <mergeCell ref="B12:C12"/>
    <mergeCell ref="B64:C64"/>
    <mergeCell ref="B50:C50"/>
    <mergeCell ref="B69:C69"/>
    <mergeCell ref="B4:D4"/>
    <mergeCell ref="B56:C56"/>
    <mergeCell ref="D59:D63"/>
    <mergeCell ref="D45:D49"/>
    <mergeCell ref="B49:C49"/>
    <mergeCell ref="B65:C65"/>
    <mergeCell ref="B66:C66"/>
    <mergeCell ref="B67:C67"/>
    <mergeCell ref="B68:C68"/>
    <mergeCell ref="B20:C20"/>
    <mergeCell ref="B25:C25"/>
    <mergeCell ref="B33:C33"/>
    <mergeCell ref="A35:C35"/>
    <mergeCell ref="B42:C4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N 1</vt:lpstr>
      <vt:lpstr>Հավելված N 2</vt:lpstr>
      <vt:lpstr>Հավելված N 3</vt:lpstr>
      <vt:lpstr>Հավելված N 4</vt:lpstr>
      <vt:lpstr>Հավելված N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https://mul2.gov.am/tasks/1067139/oneclick?token=ca697c95bfd2f3cdb18fd14a3997a3f5</cp:keywords>
  <cp:lastModifiedBy>User</cp:lastModifiedBy>
  <cp:lastPrinted>2024-10-18T11:57:05Z</cp:lastPrinted>
  <dcterms:created xsi:type="dcterms:W3CDTF">2022-01-04T07:12:58Z</dcterms:created>
  <dcterms:modified xsi:type="dcterms:W3CDTF">2024-11-19T12:13:11Z</dcterms:modified>
</cp:coreProperties>
</file>