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205\1205-12018\25.10.2024\"/>
    </mc:Choice>
  </mc:AlternateContent>
  <bookViews>
    <workbookView xWindow="0" yWindow="0" windowWidth="28800" windowHeight="11730" tabRatio="563" activeTab="1"/>
  </bookViews>
  <sheets>
    <sheet name="1" sheetId="77" r:id="rId1"/>
    <sheet name="2" sheetId="76" r:id="rId2"/>
    <sheet name="3" sheetId="92" r:id="rId3"/>
    <sheet name="4" sheetId="90" r:id="rId4"/>
  </sheets>
  <definedNames>
    <definedName name="_xlnm._FilterDatabase" localSheetId="0" hidden="1">'1'!$A$11:$D$24</definedName>
    <definedName name="_xlnm._FilterDatabase" localSheetId="1" hidden="1">'2'!$D$1:$E$12</definedName>
    <definedName name="_tab10" localSheetId="2">#REF!</definedName>
    <definedName name="_tab10" localSheetId="3">#REF!</definedName>
    <definedName name="_tab10">#REF!</definedName>
    <definedName name="_tab11" localSheetId="2">#REF!</definedName>
    <definedName name="_tab11" localSheetId="3">#REF!</definedName>
    <definedName name="_tab11">#REF!</definedName>
    <definedName name="_tab12" localSheetId="2">#REF!</definedName>
    <definedName name="_tab12" localSheetId="3">#REF!</definedName>
    <definedName name="_tab12">#REF!</definedName>
    <definedName name="_tab13" localSheetId="2">#REF!</definedName>
    <definedName name="_tab13" localSheetId="3">#REF!</definedName>
    <definedName name="_tab13">#REF!</definedName>
    <definedName name="_tab14" localSheetId="2">#REF!</definedName>
    <definedName name="_tab14" localSheetId="3">#REF!</definedName>
    <definedName name="_tab14">#REF!</definedName>
    <definedName name="_tab15" localSheetId="2">#REF!</definedName>
    <definedName name="_tab15" localSheetId="3">#REF!</definedName>
    <definedName name="_tab15">#REF!</definedName>
    <definedName name="_tab16" localSheetId="2">#REF!</definedName>
    <definedName name="_tab16" localSheetId="3">#REF!</definedName>
    <definedName name="_tab16">#REF!</definedName>
    <definedName name="_tab17" localSheetId="2">#REF!</definedName>
    <definedName name="_tab17" localSheetId="3">#REF!</definedName>
    <definedName name="_tab17">#REF!</definedName>
    <definedName name="_tab18" localSheetId="2">#REF!</definedName>
    <definedName name="_tab18" localSheetId="3">#REF!</definedName>
    <definedName name="_tab18">#REF!</definedName>
    <definedName name="_tab19" localSheetId="2">#REF!</definedName>
    <definedName name="_tab19" localSheetId="3">#REF!</definedName>
    <definedName name="_tab19">#REF!</definedName>
    <definedName name="_tab20" localSheetId="2">#REF!</definedName>
    <definedName name="_tab20" localSheetId="3">#REF!</definedName>
    <definedName name="_tab20">#REF!</definedName>
    <definedName name="_tab21" localSheetId="2">#REF!</definedName>
    <definedName name="_tab21" localSheetId="3">#REF!</definedName>
    <definedName name="_tab21">#REF!</definedName>
    <definedName name="_tab22" localSheetId="2">#REF!</definedName>
    <definedName name="_tab22" localSheetId="3">#REF!</definedName>
    <definedName name="_tab22">#REF!</definedName>
    <definedName name="_tab23" localSheetId="2">#REF!</definedName>
    <definedName name="_tab23" localSheetId="3">#REF!</definedName>
    <definedName name="_tab23">#REF!</definedName>
    <definedName name="_tab24" localSheetId="2">#REF!</definedName>
    <definedName name="_tab24" localSheetId="3">#REF!</definedName>
    <definedName name="_tab24">#REF!</definedName>
    <definedName name="_tab5" localSheetId="2">#REF!</definedName>
    <definedName name="_tab5" localSheetId="3">#REF!</definedName>
    <definedName name="_tab5">#REF!</definedName>
    <definedName name="_tab6" localSheetId="2">#REF!</definedName>
    <definedName name="_tab6" localSheetId="3">#REF!</definedName>
    <definedName name="_tab6">#REF!</definedName>
    <definedName name="_tab7" localSheetId="2">#REF!</definedName>
    <definedName name="_tab7" localSheetId="3">#REF!</definedName>
    <definedName name="_tab7">#REF!</definedName>
    <definedName name="_tab8" localSheetId="2">#REF!</definedName>
    <definedName name="_tab8" localSheetId="3">#REF!</definedName>
    <definedName name="_tab8">#REF!</definedName>
    <definedName name="_tab9" localSheetId="2">#REF!</definedName>
    <definedName name="_tab9" localSheetId="3">#REF!</definedName>
    <definedName name="_tab9">#REF!</definedName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åû" localSheetId="2">#REF!</definedName>
    <definedName name="åû" localSheetId="3">#REF!</definedName>
    <definedName name="åû">#REF!</definedName>
    <definedName name="davit" localSheetId="2">#REF!</definedName>
    <definedName name="davit" localSheetId="3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ggg" localSheetId="2">#REF!</definedName>
    <definedName name="ggg" localSheetId="3">#REF!</definedName>
    <definedName name="ggg">#REF!</definedName>
    <definedName name="hav" localSheetId="2">#REF!</definedName>
    <definedName name="hav" localSheetId="3">#REF!</definedName>
    <definedName name="hav">#REF!</definedName>
    <definedName name="havelvac" localSheetId="2">#REF!</definedName>
    <definedName name="havelvac" localSheetId="3">#REF!</definedName>
    <definedName name="havelvac">#REF!</definedName>
    <definedName name="mas" localSheetId="2">#REF!</definedName>
    <definedName name="mas" localSheetId="3">#REF!</definedName>
    <definedName name="mas">#REF!</definedName>
    <definedName name="mass" localSheetId="2">#REF!</definedName>
    <definedName name="mass" localSheetId="3">#REF!</definedName>
    <definedName name="mass">#REF!</definedName>
    <definedName name="PANature" localSheetId="2">#REF!</definedName>
    <definedName name="PANature" localSheetId="3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>#REF!</definedName>
    <definedName name="par4.13s" localSheetId="2">#REF!</definedName>
    <definedName name="par4.13s" localSheetId="3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2">#REF!</definedName>
    <definedName name="par4.19s" localSheetId="3">#REF!</definedName>
    <definedName name="par4.19s">#REF!</definedName>
    <definedName name="par4.20f" localSheetId="2">#REF!</definedName>
    <definedName name="par4.20f" localSheetId="3">#REF!</definedName>
    <definedName name="par4.20f">#REF!</definedName>
    <definedName name="par4.21f" localSheetId="2">#REF!</definedName>
    <definedName name="par4.21f" localSheetId="3">#REF!</definedName>
    <definedName name="par4.21f">#REF!</definedName>
    <definedName name="par4.22" localSheetId="2">#REF!</definedName>
    <definedName name="par4.22" localSheetId="3">#REF!</definedName>
    <definedName name="par4.22">#REF!</definedName>
    <definedName name="par4.4" localSheetId="2">#REF!</definedName>
    <definedName name="par4.4" localSheetId="3">#REF!</definedName>
    <definedName name="par4.4">#REF!</definedName>
    <definedName name="par4.5" localSheetId="2">#REF!</definedName>
    <definedName name="par4.5" localSheetId="3">#REF!</definedName>
    <definedName name="par4.5">#REF!</definedName>
    <definedName name="par4.6s" localSheetId="2">#REF!</definedName>
    <definedName name="par4.6s" localSheetId="3">#REF!</definedName>
    <definedName name="par4.6s">#REF!</definedName>
    <definedName name="par4.7s" localSheetId="2">#REF!</definedName>
    <definedName name="par4.7s" localSheetId="3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>#REF!</definedName>
    <definedName name="par5.6" localSheetId="2">#REF!,#REF!</definedName>
    <definedName name="par5.6" localSheetId="3">#REF!,#REF!</definedName>
    <definedName name="par5.6">#REF!,#REF!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0">'1'!$A$1:$D$37</definedName>
    <definedName name="_xlnm.Print_Area" localSheetId="1">'2'!$A$1:$G$47</definedName>
    <definedName name="_xlnm.Print_Area" localSheetId="2">'3'!$A$1:$C$36</definedName>
    <definedName name="_xlnm.Print_Area" localSheetId="3">'4'!$A$1:$C$38</definedName>
    <definedName name="_xlnm.Print_Titles" localSheetId="0">'1'!$8:$9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>#REF!</definedName>
    <definedName name="Հավելված" localSheetId="2">#REF!</definedName>
    <definedName name="Հավելված" localSheetId="3">#REF!</definedName>
    <definedName name="Հավելված">#REF!</definedName>
    <definedName name="Մաս" localSheetId="2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G9" i="76" l="1"/>
  <c r="G11" i="76"/>
  <c r="C36" i="92" l="1"/>
  <c r="C38" i="90" s="1"/>
  <c r="G46" i="76"/>
  <c r="G45" i="76" s="1"/>
  <c r="G44" i="76" s="1"/>
  <c r="G43" i="76" s="1"/>
  <c r="G41" i="76" s="1"/>
  <c r="G39" i="76" s="1"/>
  <c r="G37" i="76" s="1"/>
  <c r="G35" i="76" s="1"/>
  <c r="G33" i="76" s="1"/>
  <c r="G31" i="76" s="1"/>
  <c r="G47" i="76"/>
  <c r="F39" i="76"/>
  <c r="F37" i="76"/>
  <c r="B28" i="90" l="1"/>
  <c r="G7" i="76" l="1"/>
  <c r="F22" i="76" l="1"/>
  <c r="E22" i="76"/>
  <c r="C22" i="92" l="1"/>
  <c r="C22" i="90" s="1"/>
  <c r="G30" i="76" l="1"/>
  <c r="G29" i="76" s="1"/>
  <c r="G28" i="76" s="1"/>
  <c r="G27" i="76" l="1"/>
  <c r="D32" i="77"/>
  <c r="G26" i="76" l="1"/>
  <c r="D12" i="77"/>
  <c r="G24" i="76" l="1"/>
  <c r="G22" i="76" l="1"/>
  <c r="G20" i="76" l="1"/>
  <c r="G18" i="76" s="1"/>
  <c r="D25" i="77" l="1"/>
  <c r="D11" i="77" s="1"/>
  <c r="D10" i="77" s="1"/>
  <c r="G16" i="76" l="1"/>
  <c r="G14" i="76" s="1"/>
  <c r="G12" i="76" l="1"/>
</calcChain>
</file>

<file path=xl/sharedStrings.xml><?xml version="1.0" encoding="utf-8"?>
<sst xmlns="http://schemas.openxmlformats.org/spreadsheetml/2006/main" count="180" uniqueCount="94">
  <si>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</si>
  <si>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</si>
  <si>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</si>
  <si>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</si>
  <si>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</si>
  <si>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</si>
  <si>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</si>
  <si>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</si>
  <si>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</si>
  <si>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</si>
  <si>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</si>
  <si>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</si>
  <si>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</si>
  <si>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</si>
  <si>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</si>
  <si>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</si>
  <si>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</si>
  <si>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</si>
  <si>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</si>
  <si>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</si>
  <si>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</si>
  <si>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</si>
  <si>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</si>
  <si>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</si>
  <si>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</si>
  <si>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</si>
  <si>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</si>
  <si>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</si>
  <si>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</si>
  <si>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</si>
  <si>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</si>
  <si>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</si>
  <si>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</si>
  <si>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</si>
  <si>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</si>
  <si>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</si>
  <si>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</si>
  <si>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</si>
  <si>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</si>
  <si>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</si>
  <si>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</si>
  <si>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</si>
  <si>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</si>
  <si>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</si>
  <si>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</si>
  <si>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</si>
  <si>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</si>
  <si>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</si>
  <si>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այդ թվում` ըստ կատարողների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</si>
  <si>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</si>
  <si>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</si>
  <si>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</si>
  <si>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- Այլ նպաստներ բյուջեից</t>
  </si>
  <si>
    <t xml:space="preserve"> Ծրագրի միջոցառումները </t>
  </si>
  <si>
    <t>Հավելված N 1</t>
  </si>
  <si>
    <t>Տարի</t>
  </si>
  <si>
    <t xml:space="preserve"> ՀՀ կառավարության 2024 թվականի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</si>
  <si>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</si>
  <si>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ՀՀ աշխատանքի և սոցիալական հարցերի նախարարություն</t>
  </si>
  <si>
    <t xml:space="preserve">ՀՀ աշխատանքի և սոցիալական հարցերի նախարարություն 
</t>
  </si>
  <si>
    <t>Սոցիալական ապահովության իրավունքի իրականացման ապահովում</t>
  </si>
  <si>
    <t>Սոցիալական ապահովության իրավունքի իրականացում</t>
  </si>
  <si>
    <t>Սոցիալական ապահովություն</t>
  </si>
  <si>
    <t>՛09</t>
  </si>
  <si>
    <t>՛02</t>
  </si>
  <si>
    <t xml:space="preserve"> Սոցիալական պաշտպանություն (այլ դասերին չպատկանող)</t>
  </si>
  <si>
    <t xml:space="preserve">Սոցիալական պաշտպանությանը տրամադրվող օժանդակ
ծառայություններ (այլ դասերին չպատկանող) </t>
  </si>
  <si>
    <t xml:space="preserve">Սոցիալական ապահովություն </t>
  </si>
  <si>
    <t xml:space="preserve"> Սոցիալական ապահովություն
</t>
  </si>
  <si>
    <t xml:space="preserve">Ռազմական դրությամբ պայմանավորված՝ դրամական աջակցություն
անհայտ կորած զինծառայողների ընտանիքներին 
</t>
  </si>
  <si>
    <t xml:space="preserve">Ադրբեջանի կողմից 2020 թվականի սեպտեմբերի 27-ին սանձազերծված
ռազմական գործողությունների հետևանքով անհայտ կորած
զինծառայողների ընտանիքներին դրամական օժանդակության տրամադրում 
</t>
  </si>
  <si>
    <t>Անհայտ կորած զինծառայողի ընտանիք՝ համաձայն ՀՀ կառավարության 2020 թվականի դեկտեմբերի 10-ի N 2001-Լ որոշման</t>
  </si>
  <si>
    <t xml:space="preserve">Ռազմական դրությամբ պայմանավորված՝ դրամական աջակցություն
անհայտ կորած զինծառայողների ընտանիքներին </t>
  </si>
  <si>
    <t xml:space="preserve">Ադրբեջանի կողմից 2020 թվականի սեպտեմբերի 27-ին սանձազերծված
ռազմական գործողությունների հետևանքով անհայտ կորած
զինծառայողների ընտանիքներին դրամական օժանդակության տրամադրում </t>
  </si>
  <si>
    <t xml:space="preserve"> ՀՀ աշխատանքի և սոցիալական հարցերի նախարարության միասնական սոցիալական ծառայություն</t>
  </si>
  <si>
    <t xml:space="preserve"> ՀԱՅԱՍՏԱՆԻ ՀԱՆՐԱՊԵՏՈՒԹՅԱՆ ԿԱՌԱՎԱՐՈՒԹՅԱՆ 2023 ԹՎԱԿԱՆԻ ԴԵԿՏԵՄԲԵՐԻ 28-Ի N 2323-Ն ՈՐՈՇՄԱՆ N 9.1 ՀԱՎԵԼՎԱԾԻ N 9.1.15 ԵՎ  N 9.1.19    ԱՂՅՈՒՍԱԿՆԵՐՈՒՄ ԿԱՏԱՐՎՈՂ ՓՈՓՈԽՈՒԹՅՈՒՆՆԵՐԸ ԵՎ ԼՐԱՑՈՒՄՆԵՐԸ</t>
  </si>
  <si>
    <t xml:space="preserve">  ՀԱՅԱՍՏԱՆԻ ՀԱՆՐԱՊԵՏՈՒԹՅԱՆ ԿԱՌԱՎԱՐՈՒԹՅԱՆ 2023 ԹՎԱԿԱՆԻ ԴԵԿՏԵՄԲԵՐԻ 28-Ի N 2323-Ն ՈՐՈՇՄԱՆ N 9 ՀԱՎԵԼՎԱԾԻ N 9.15 ԱՂՅՈՒՍԱԿՈՒՄ ԿԱՏԱՐՎՈՂ ՓՈՓՈԽՈՒԹՅՈՒՆՆԵՐԸ ԵՎ ԼՐԱՑՈՒՄՆԵՐԸ</t>
  </si>
  <si>
    <t>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</si>
  <si>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</si>
  <si>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</si>
  <si>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</si>
  <si>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Սոցիալական օգնության դրամական արտահայտությամբ նպաստներ (բյուջեից)</t>
  </si>
  <si>
    <t>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</si>
  <si>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</si>
  <si>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04</t>
  </si>
  <si>
    <t xml:space="preserve"> Ընտանիքի անդամներ և զավակներ</t>
  </si>
  <si>
    <t>01</t>
  </si>
  <si>
    <t xml:space="preserve">այդ թվում՝ 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</si>
  <si>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</si>
  <si>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</si>
  <si>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</si>
  <si>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 xml:space="preserve"> - Երեխաների կամ ընտանեկան նպաստներ բյուջեից</t>
  </si>
  <si>
    <t xml:space="preserve">Շահառուների ընտրության չափանիշները </t>
  </si>
  <si>
    <t xml:space="preserve">Ընտանիքների անապահովության գնահատման համակարգում հաշվառված ընտանիք (ընտանիքի անապահովության միավորի հիման վրա)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</si>
</sst>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  <numFmt numFmtId="179" formatCode="#,##0.0"/>
  </numFmts>
  <fonts count="17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814">
    <xf numFmtId="0" fontId="0" fillId="0" borderId="0"/>
    <xf numFmtId="43" fontId="22" fillId="0" borderId="0" applyFont="0" applyFill="0" applyBorder="0" applyAlignment="0" applyProtection="0"/>
    <xf numFmtId="0" fontId="29" fillId="0" borderId="0">
      <alignment horizontal="left" vertical="top" wrapText="1"/>
    </xf>
    <xf numFmtId="0" fontId="30" fillId="0" borderId="0">
      <alignment horizontal="left" vertical="top" wrapText="1"/>
    </xf>
    <xf numFmtId="0" fontId="23" fillId="0" borderId="0"/>
    <xf numFmtId="0" fontId="22" fillId="0" borderId="0"/>
    <xf numFmtId="0" fontId="23" fillId="0" borderId="0"/>
    <xf numFmtId="0" fontId="28" fillId="0" borderId="0"/>
    <xf numFmtId="0" fontId="25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4" fillId="0" borderId="0"/>
    <xf numFmtId="9" fontId="28" fillId="0" borderId="0" applyFont="0" applyFill="0" applyBorder="0" applyAlignment="0" applyProtection="0"/>
    <xf numFmtId="166" fontId="30" fillId="0" borderId="0" applyFill="0" applyBorder="0" applyProtection="0">
      <alignment horizontal="right" vertical="top"/>
    </xf>
    <xf numFmtId="0" fontId="24" fillId="0" borderId="0"/>
    <xf numFmtId="0" fontId="32" fillId="0" borderId="0" applyNumberFormat="0" applyFill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10" applyNumberFormat="0" applyAlignment="0" applyProtection="0"/>
    <xf numFmtId="0" fontId="40" fillId="6" borderId="11" applyNumberFormat="0" applyAlignment="0" applyProtection="0"/>
    <xf numFmtId="0" fontId="41" fillId="6" borderId="10" applyNumberFormat="0" applyAlignment="0" applyProtection="0"/>
    <xf numFmtId="0" fontId="42" fillId="0" borderId="12" applyNumberFormat="0" applyFill="0" applyAlignment="0" applyProtection="0"/>
    <xf numFmtId="0" fontId="43" fillId="7" borderId="13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/>
    <xf numFmtId="0" fontId="47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47" fillId="32" borderId="0" applyNumberFormat="0" applyBorder="0" applyAlignment="0" applyProtection="0"/>
    <xf numFmtId="43" fontId="48" fillId="0" borderId="0" applyFont="0" applyFill="0" applyBorder="0" applyAlignment="0" applyProtection="0"/>
    <xf numFmtId="0" fontId="21" fillId="8" borderId="14" applyNumberFormat="0" applyFont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14" applyNumberFormat="0" applyFont="0" applyAlignment="0" applyProtection="0"/>
    <xf numFmtId="0" fontId="49" fillId="0" borderId="0"/>
    <xf numFmtId="0" fontId="19" fillId="10" borderId="0" applyNumberFormat="0" applyBorder="0" applyAlignment="0" applyProtection="0"/>
    <xf numFmtId="0" fontId="52" fillId="10" borderId="0" applyNumberFormat="0" applyBorder="0" applyAlignment="0" applyProtection="0"/>
    <xf numFmtId="0" fontId="19" fillId="14" borderId="0" applyNumberFormat="0" applyBorder="0" applyAlignment="0" applyProtection="0"/>
    <xf numFmtId="0" fontId="52" fillId="14" borderId="0" applyNumberFormat="0" applyBorder="0" applyAlignment="0" applyProtection="0"/>
    <xf numFmtId="0" fontId="19" fillId="18" borderId="0" applyNumberFormat="0" applyBorder="0" applyAlignment="0" applyProtection="0"/>
    <xf numFmtId="0" fontId="52" fillId="18" borderId="0" applyNumberFormat="0" applyBorder="0" applyAlignment="0" applyProtection="0"/>
    <xf numFmtId="0" fontId="19" fillId="22" borderId="0" applyNumberFormat="0" applyBorder="0" applyAlignment="0" applyProtection="0"/>
    <xf numFmtId="0" fontId="52" fillId="22" borderId="0" applyNumberFormat="0" applyBorder="0" applyAlignment="0" applyProtection="0"/>
    <xf numFmtId="0" fontId="19" fillId="26" borderId="0" applyNumberFormat="0" applyBorder="0" applyAlignment="0" applyProtection="0"/>
    <xf numFmtId="0" fontId="52" fillId="26" borderId="0" applyNumberFormat="0" applyBorder="0" applyAlignment="0" applyProtection="0"/>
    <xf numFmtId="0" fontId="19" fillId="30" borderId="0" applyNumberFormat="0" applyBorder="0" applyAlignment="0" applyProtection="0"/>
    <xf numFmtId="0" fontId="52" fillId="30" borderId="0" applyNumberFormat="0" applyBorder="0" applyAlignment="0" applyProtection="0"/>
    <xf numFmtId="0" fontId="19" fillId="11" borderId="0" applyNumberFormat="0" applyBorder="0" applyAlignment="0" applyProtection="0"/>
    <xf numFmtId="0" fontId="52" fillId="11" borderId="0" applyNumberFormat="0" applyBorder="0" applyAlignment="0" applyProtection="0"/>
    <xf numFmtId="0" fontId="19" fillId="15" borderId="0" applyNumberFormat="0" applyBorder="0" applyAlignment="0" applyProtection="0"/>
    <xf numFmtId="0" fontId="52" fillId="15" borderId="0" applyNumberFormat="0" applyBorder="0" applyAlignment="0" applyProtection="0"/>
    <xf numFmtId="0" fontId="19" fillId="19" borderId="0" applyNumberFormat="0" applyBorder="0" applyAlignment="0" applyProtection="0"/>
    <xf numFmtId="0" fontId="52" fillId="19" borderId="0" applyNumberFormat="0" applyBorder="0" applyAlignment="0" applyProtection="0"/>
    <xf numFmtId="0" fontId="19" fillId="23" borderId="0" applyNumberFormat="0" applyBorder="0" applyAlignment="0" applyProtection="0"/>
    <xf numFmtId="0" fontId="52" fillId="23" borderId="0" applyNumberFormat="0" applyBorder="0" applyAlignment="0" applyProtection="0"/>
    <xf numFmtId="0" fontId="19" fillId="27" borderId="0" applyNumberFormat="0" applyBorder="0" applyAlignment="0" applyProtection="0"/>
    <xf numFmtId="0" fontId="52" fillId="27" borderId="0" applyNumberFormat="0" applyBorder="0" applyAlignment="0" applyProtection="0"/>
    <xf numFmtId="0" fontId="19" fillId="31" borderId="0" applyNumberFormat="0" applyBorder="0" applyAlignment="0" applyProtection="0"/>
    <xf numFmtId="0" fontId="52" fillId="31" borderId="0" applyNumberFormat="0" applyBorder="0" applyAlignment="0" applyProtection="0"/>
    <xf numFmtId="0" fontId="53" fillId="12" borderId="0" applyNumberFormat="0" applyBorder="0" applyAlignment="0" applyProtection="0"/>
    <xf numFmtId="0" fontId="53" fillId="16" borderId="0" applyNumberFormat="0" applyBorder="0" applyAlignment="0" applyProtection="0"/>
    <xf numFmtId="0" fontId="53" fillId="20" borderId="0" applyNumberFormat="0" applyBorder="0" applyAlignment="0" applyProtection="0"/>
    <xf numFmtId="0" fontId="53" fillId="24" borderId="0" applyNumberFormat="0" applyBorder="0" applyAlignment="0" applyProtection="0"/>
    <xf numFmtId="0" fontId="53" fillId="28" borderId="0" applyNumberFormat="0" applyBorder="0" applyAlignment="0" applyProtection="0"/>
    <xf numFmtId="0" fontId="53" fillId="32" borderId="0" applyNumberFormat="0" applyBorder="0" applyAlignment="0" applyProtection="0"/>
    <xf numFmtId="0" fontId="53" fillId="9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4" fillId="3" borderId="0" applyNumberFormat="0" applyBorder="0" applyAlignment="0" applyProtection="0"/>
    <xf numFmtId="0" fontId="55" fillId="6" borderId="10" applyNumberFormat="0" applyAlignment="0" applyProtection="0"/>
    <xf numFmtId="0" fontId="56" fillId="7" borderId="13" applyNumberFormat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0" borderId="7" applyNumberFormat="0" applyFill="0" applyAlignment="0" applyProtection="0"/>
    <xf numFmtId="0" fontId="60" fillId="0" borderId="8" applyNumberFormat="0" applyFill="0" applyAlignment="0" applyProtection="0"/>
    <xf numFmtId="0" fontId="61" fillId="0" borderId="9" applyNumberFormat="0" applyFill="0" applyAlignment="0" applyProtection="0"/>
    <xf numFmtId="0" fontId="61" fillId="0" borderId="0" applyNumberFormat="0" applyFill="0" applyBorder="0" applyAlignment="0" applyProtection="0"/>
    <xf numFmtId="0" fontId="62" fillId="5" borderId="10" applyNumberFormat="0" applyAlignment="0" applyProtection="0"/>
    <xf numFmtId="0" fontId="63" fillId="0" borderId="12" applyNumberFormat="0" applyFill="0" applyAlignment="0" applyProtection="0"/>
    <xf numFmtId="0" fontId="64" fillId="4" borderId="0" applyNumberFormat="0" applyBorder="0" applyAlignment="0" applyProtection="0"/>
    <xf numFmtId="0" fontId="50" fillId="0" borderId="0"/>
    <xf numFmtId="0" fontId="50" fillId="0" borderId="0"/>
    <xf numFmtId="0" fontId="30" fillId="0" borderId="0">
      <alignment horizontal="left" vertical="top" wrapText="1"/>
    </xf>
    <xf numFmtId="0" fontId="65" fillId="0" borderId="0"/>
    <xf numFmtId="0" fontId="66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52" fillId="8" borderId="14" applyNumberFormat="0" applyFont="0" applyAlignment="0" applyProtection="0"/>
    <xf numFmtId="0" fontId="19" fillId="8" borderId="14" applyNumberFormat="0" applyFont="0" applyAlignment="0" applyProtection="0"/>
    <xf numFmtId="0" fontId="67" fillId="6" borderId="11" applyNumberFormat="0" applyAlignment="0" applyProtection="0"/>
    <xf numFmtId="0" fontId="68" fillId="0" borderId="0" applyNumberFormat="0" applyFill="0" applyBorder="0" applyAlignment="0" applyProtection="0"/>
    <xf numFmtId="0" fontId="69" fillId="0" borderId="15" applyNumberFormat="0" applyFill="0" applyAlignment="0" applyProtection="0"/>
    <xf numFmtId="0" fontId="70" fillId="0" borderId="0" applyNumberFormat="0" applyFill="0" applyBorder="0" applyAlignment="0" applyProtection="0"/>
    <xf numFmtId="0" fontId="51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4" applyNumberFormat="0" applyFont="0" applyAlignment="0" applyProtection="0"/>
    <xf numFmtId="166" fontId="71" fillId="0" borderId="0" applyFill="0" applyBorder="0" applyProtection="0">
      <alignment horizontal="right" vertical="top"/>
    </xf>
    <xf numFmtId="0" fontId="17" fillId="0" borderId="0"/>
    <xf numFmtId="43" fontId="17" fillId="0" borderId="0" applyFont="0" applyFill="0" applyBorder="0" applyAlignment="0" applyProtection="0"/>
    <xf numFmtId="6" fontId="72" fillId="0" borderId="0" applyFont="0" applyFill="0" applyBorder="0" applyAlignment="0" applyProtection="0"/>
    <xf numFmtId="6" fontId="72" fillId="0" borderId="0" applyFont="0" applyFill="0" applyBorder="0" applyAlignment="0" applyProtection="0"/>
    <xf numFmtId="0" fontId="22" fillId="0" borderId="0"/>
    <xf numFmtId="0" fontId="22" fillId="0" borderId="0"/>
    <xf numFmtId="0" fontId="73" fillId="0" borderId="0"/>
    <xf numFmtId="0" fontId="22" fillId="0" borderId="0"/>
    <xf numFmtId="0" fontId="22" fillId="0" borderId="0"/>
    <xf numFmtId="0" fontId="24" fillId="0" borderId="0"/>
    <xf numFmtId="0" fontId="74" fillId="33" borderId="0" applyNumberFormat="0" applyBorder="0" applyAlignment="0" applyProtection="0"/>
    <xf numFmtId="0" fontId="17" fillId="33" borderId="0" applyNumberFormat="0" applyBorder="0" applyAlignment="0" applyProtection="0"/>
    <xf numFmtId="0" fontId="52" fillId="10" borderId="0" applyNumberFormat="0" applyBorder="0" applyAlignment="0" applyProtection="0"/>
    <xf numFmtId="0" fontId="75" fillId="34" borderId="0" applyNumberFormat="0" applyBorder="0" applyAlignment="0" applyProtection="0"/>
    <xf numFmtId="0" fontId="74" fillId="33" borderId="0" applyNumberFormat="0" applyBorder="0" applyAlignment="0" applyProtection="0"/>
    <xf numFmtId="0" fontId="31" fillId="10" borderId="0" applyNumberFormat="0" applyBorder="0" applyAlignment="0" applyProtection="0"/>
    <xf numFmtId="0" fontId="76" fillId="35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74" fillId="36" borderId="0" applyNumberFormat="0" applyBorder="0" applyAlignment="0" applyProtection="0"/>
    <xf numFmtId="0" fontId="17" fillId="36" borderId="0" applyNumberFormat="0" applyBorder="0" applyAlignment="0" applyProtection="0"/>
    <xf numFmtId="0" fontId="52" fillId="14" borderId="0" applyNumberFormat="0" applyBorder="0" applyAlignment="0" applyProtection="0"/>
    <xf numFmtId="0" fontId="75" fillId="37" borderId="0" applyNumberFormat="0" applyBorder="0" applyAlignment="0" applyProtection="0"/>
    <xf numFmtId="0" fontId="74" fillId="36" borderId="0" applyNumberFormat="0" applyBorder="0" applyAlignment="0" applyProtection="0"/>
    <xf numFmtId="0" fontId="31" fillId="14" borderId="0" applyNumberFormat="0" applyBorder="0" applyAlignment="0" applyProtection="0"/>
    <xf numFmtId="0" fontId="76" fillId="3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74" fillId="38" borderId="0" applyNumberFormat="0" applyBorder="0" applyAlignment="0" applyProtection="0"/>
    <xf numFmtId="0" fontId="17" fillId="38" borderId="0" applyNumberFormat="0" applyBorder="0" applyAlignment="0" applyProtection="0"/>
    <xf numFmtId="0" fontId="52" fillId="18" borderId="0" applyNumberFormat="0" applyBorder="0" applyAlignment="0" applyProtection="0"/>
    <xf numFmtId="0" fontId="75" fillId="39" borderId="0" applyNumberFormat="0" applyBorder="0" applyAlignment="0" applyProtection="0"/>
    <xf numFmtId="0" fontId="74" fillId="38" borderId="0" applyNumberFormat="0" applyBorder="0" applyAlignment="0" applyProtection="0"/>
    <xf numFmtId="0" fontId="31" fillId="18" borderId="0" applyNumberFormat="0" applyBorder="0" applyAlignment="0" applyProtection="0"/>
    <xf numFmtId="0" fontId="76" fillId="39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74" fillId="40" borderId="0" applyNumberFormat="0" applyBorder="0" applyAlignment="0" applyProtection="0"/>
    <xf numFmtId="0" fontId="17" fillId="40" borderId="0" applyNumberFormat="0" applyBorder="0" applyAlignment="0" applyProtection="0"/>
    <xf numFmtId="0" fontId="52" fillId="22" borderId="0" applyNumberFormat="0" applyBorder="0" applyAlignment="0" applyProtection="0"/>
    <xf numFmtId="0" fontId="75" fillId="35" borderId="0" applyNumberFormat="0" applyBorder="0" applyAlignment="0" applyProtection="0"/>
    <xf numFmtId="0" fontId="74" fillId="40" borderId="0" applyNumberFormat="0" applyBorder="0" applyAlignment="0" applyProtection="0"/>
    <xf numFmtId="0" fontId="31" fillId="22" borderId="0" applyNumberFormat="0" applyBorder="0" applyAlignment="0" applyProtection="0"/>
    <xf numFmtId="0" fontId="76" fillId="35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74" fillId="41" borderId="0" applyNumberFormat="0" applyBorder="0" applyAlignment="0" applyProtection="0"/>
    <xf numFmtId="0" fontId="17" fillId="26" borderId="0" applyNumberFormat="0" applyBorder="0" applyAlignment="0" applyProtection="0"/>
    <xf numFmtId="0" fontId="52" fillId="26" borderId="0" applyNumberFormat="0" applyBorder="0" applyAlignment="0" applyProtection="0"/>
    <xf numFmtId="0" fontId="75" fillId="41" borderId="0" applyNumberFormat="0" applyBorder="0" applyAlignment="0" applyProtection="0"/>
    <xf numFmtId="0" fontId="74" fillId="41" borderId="0" applyNumberFormat="0" applyBorder="0" applyAlignment="0" applyProtection="0"/>
    <xf numFmtId="0" fontId="31" fillId="26" borderId="0" applyNumberFormat="0" applyBorder="0" applyAlignment="0" applyProtection="0"/>
    <xf numFmtId="0" fontId="76" fillId="41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74" fillId="35" borderId="0" applyNumberFormat="0" applyBorder="0" applyAlignment="0" applyProtection="0"/>
    <xf numFmtId="0" fontId="17" fillId="30" borderId="0" applyNumberFormat="0" applyBorder="0" applyAlignment="0" applyProtection="0"/>
    <xf numFmtId="0" fontId="52" fillId="30" borderId="0" applyNumberFormat="0" applyBorder="0" applyAlignment="0" applyProtection="0"/>
    <xf numFmtId="0" fontId="75" fillId="39" borderId="0" applyNumberFormat="0" applyBorder="0" applyAlignment="0" applyProtection="0"/>
    <xf numFmtId="0" fontId="74" fillId="35" borderId="0" applyNumberFormat="0" applyBorder="0" applyAlignment="0" applyProtection="0"/>
    <xf numFmtId="0" fontId="31" fillId="30" borderId="0" applyNumberFormat="0" applyBorder="0" applyAlignment="0" applyProtection="0"/>
    <xf numFmtId="0" fontId="76" fillId="3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74" fillId="34" borderId="0" applyNumberFormat="0" applyBorder="0" applyAlignment="0" applyProtection="0"/>
    <xf numFmtId="0" fontId="17" fillId="11" borderId="0" applyNumberFormat="0" applyBorder="0" applyAlignment="0" applyProtection="0"/>
    <xf numFmtId="0" fontId="52" fillId="11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11" borderId="0" applyNumberFormat="0" applyBorder="0" applyAlignment="0" applyProtection="0"/>
    <xf numFmtId="0" fontId="76" fillId="42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74" fillId="37" borderId="0" applyNumberFormat="0" applyBorder="0" applyAlignment="0" applyProtection="0"/>
    <xf numFmtId="0" fontId="17" fillId="15" borderId="0" applyNumberFormat="0" applyBorder="0" applyAlignment="0" applyProtection="0"/>
    <xf numFmtId="0" fontId="52" fillId="15" borderId="0" applyNumberFormat="0" applyBorder="0" applyAlignment="0" applyProtection="0"/>
    <xf numFmtId="0" fontId="75" fillId="37" borderId="0" applyNumberFormat="0" applyBorder="0" applyAlignment="0" applyProtection="0"/>
    <xf numFmtId="0" fontId="74" fillId="37" borderId="0" applyNumberFormat="0" applyBorder="0" applyAlignment="0" applyProtection="0"/>
    <xf numFmtId="0" fontId="31" fillId="15" borderId="0" applyNumberFormat="0" applyBorder="0" applyAlignment="0" applyProtection="0"/>
    <xf numFmtId="0" fontId="76" fillId="37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74" fillId="43" borderId="0" applyNumberFormat="0" applyBorder="0" applyAlignment="0" applyProtection="0"/>
    <xf numFmtId="0" fontId="17" fillId="43" borderId="0" applyNumberFormat="0" applyBorder="0" applyAlignment="0" applyProtection="0"/>
    <xf numFmtId="0" fontId="52" fillId="19" borderId="0" applyNumberFormat="0" applyBorder="0" applyAlignment="0" applyProtection="0"/>
    <xf numFmtId="0" fontId="75" fillId="44" borderId="0" applyNumberFormat="0" applyBorder="0" applyAlignment="0" applyProtection="0"/>
    <xf numFmtId="0" fontId="74" fillId="43" borderId="0" applyNumberFormat="0" applyBorder="0" applyAlignment="0" applyProtection="0"/>
    <xf numFmtId="0" fontId="31" fillId="19" borderId="0" applyNumberFormat="0" applyBorder="0" applyAlignment="0" applyProtection="0"/>
    <xf numFmtId="0" fontId="76" fillId="4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74" fillId="40" borderId="0" applyNumberFormat="0" applyBorder="0" applyAlignment="0" applyProtection="0"/>
    <xf numFmtId="0" fontId="17" fillId="23" borderId="0" applyNumberFormat="0" applyBorder="0" applyAlignment="0" applyProtection="0"/>
    <xf numFmtId="0" fontId="52" fillId="23" borderId="0" applyNumberFormat="0" applyBorder="0" applyAlignment="0" applyProtection="0"/>
    <xf numFmtId="0" fontId="75" fillId="36" borderId="0" applyNumberFormat="0" applyBorder="0" applyAlignment="0" applyProtection="0"/>
    <xf numFmtId="0" fontId="74" fillId="40" borderId="0" applyNumberFormat="0" applyBorder="0" applyAlignment="0" applyProtection="0"/>
    <xf numFmtId="0" fontId="31" fillId="23" borderId="0" applyNumberFormat="0" applyBorder="0" applyAlignment="0" applyProtection="0"/>
    <xf numFmtId="0" fontId="76" fillId="42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74" fillId="34" borderId="0" applyNumberFormat="0" applyBorder="0" applyAlignment="0" applyProtection="0"/>
    <xf numFmtId="0" fontId="17" fillId="27" borderId="0" applyNumberFormat="0" applyBorder="0" applyAlignment="0" applyProtection="0"/>
    <xf numFmtId="0" fontId="52" fillId="27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27" borderId="0" applyNumberFormat="0" applyBorder="0" applyAlignment="0" applyProtection="0"/>
    <xf numFmtId="0" fontId="76" fillId="3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74" fillId="45" borderId="0" applyNumberFormat="0" applyBorder="0" applyAlignment="0" applyProtection="0"/>
    <xf numFmtId="0" fontId="17" fillId="31" borderId="0" applyNumberFormat="0" applyBorder="0" applyAlignment="0" applyProtection="0"/>
    <xf numFmtId="0" fontId="52" fillId="31" borderId="0" applyNumberFormat="0" applyBorder="0" applyAlignment="0" applyProtection="0"/>
    <xf numFmtId="0" fontId="75" fillId="39" borderId="0" applyNumberFormat="0" applyBorder="0" applyAlignment="0" applyProtection="0"/>
    <xf numFmtId="0" fontId="74" fillId="45" borderId="0" applyNumberFormat="0" applyBorder="0" applyAlignment="0" applyProtection="0"/>
    <xf numFmtId="0" fontId="31" fillId="31" borderId="0" applyNumberFormat="0" applyBorder="0" applyAlignment="0" applyProtection="0"/>
    <xf numFmtId="0" fontId="76" fillId="4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77" fillId="46" borderId="0" applyNumberFormat="0" applyBorder="0" applyAlignment="0" applyProtection="0"/>
    <xf numFmtId="0" fontId="47" fillId="12" borderId="0" applyNumberFormat="0" applyBorder="0" applyAlignment="0" applyProtection="0"/>
    <xf numFmtId="0" fontId="53" fillId="12" borderId="0" applyNumberFormat="0" applyBorder="0" applyAlignment="0" applyProtection="0"/>
    <xf numFmtId="0" fontId="78" fillId="41" borderId="0" applyNumberFormat="0" applyBorder="0" applyAlignment="0" applyProtection="0"/>
    <xf numFmtId="0" fontId="79" fillId="12" borderId="0" applyNumberFormat="0" applyBorder="0" applyAlignment="0" applyProtection="0"/>
    <xf numFmtId="0" fontId="80" fillId="47" borderId="0" applyNumberFormat="0" applyBorder="0" applyAlignment="0" applyProtection="0"/>
    <xf numFmtId="0" fontId="47" fillId="12" borderId="0" applyNumberFormat="0" applyBorder="0" applyAlignment="0" applyProtection="0"/>
    <xf numFmtId="0" fontId="77" fillId="37" borderId="0" applyNumberFormat="0" applyBorder="0" applyAlignment="0" applyProtection="0"/>
    <xf numFmtId="0" fontId="47" fillId="16" borderId="0" applyNumberFormat="0" applyBorder="0" applyAlignment="0" applyProtection="0"/>
    <xf numFmtId="0" fontId="53" fillId="16" borderId="0" applyNumberFormat="0" applyBorder="0" applyAlignment="0" applyProtection="0"/>
    <xf numFmtId="0" fontId="78" fillId="48" borderId="0" applyNumberFormat="0" applyBorder="0" applyAlignment="0" applyProtection="0"/>
    <xf numFmtId="0" fontId="79" fillId="16" borderId="0" applyNumberFormat="0" applyBorder="0" applyAlignment="0" applyProtection="0"/>
    <xf numFmtId="0" fontId="80" fillId="37" borderId="0" applyNumberFormat="0" applyBorder="0" applyAlignment="0" applyProtection="0"/>
    <xf numFmtId="0" fontId="47" fillId="16" borderId="0" applyNumberFormat="0" applyBorder="0" applyAlignment="0" applyProtection="0"/>
    <xf numFmtId="0" fontId="77" fillId="43" borderId="0" applyNumberFormat="0" applyBorder="0" applyAlignment="0" applyProtection="0"/>
    <xf numFmtId="0" fontId="47" fillId="43" borderId="0" applyNumberFormat="0" applyBorder="0" applyAlignment="0" applyProtection="0"/>
    <xf numFmtId="0" fontId="53" fillId="20" borderId="0" applyNumberFormat="0" applyBorder="0" applyAlignment="0" applyProtection="0"/>
    <xf numFmtId="0" fontId="78" fillId="45" borderId="0" applyNumberFormat="0" applyBorder="0" applyAlignment="0" applyProtection="0"/>
    <xf numFmtId="0" fontId="79" fillId="20" borderId="0" applyNumberFormat="0" applyBorder="0" applyAlignment="0" applyProtection="0"/>
    <xf numFmtId="0" fontId="80" fillId="44" borderId="0" applyNumberFormat="0" applyBorder="0" applyAlignment="0" applyProtection="0"/>
    <xf numFmtId="0" fontId="47" fillId="20" borderId="0" applyNumberFormat="0" applyBorder="0" applyAlignment="0" applyProtection="0"/>
    <xf numFmtId="0" fontId="77" fillId="49" borderId="0" applyNumberFormat="0" applyBorder="0" applyAlignment="0" applyProtection="0"/>
    <xf numFmtId="0" fontId="47" fillId="49" borderId="0" applyNumberFormat="0" applyBorder="0" applyAlignment="0" applyProtection="0"/>
    <xf numFmtId="0" fontId="53" fillId="24" borderId="0" applyNumberFormat="0" applyBorder="0" applyAlignment="0" applyProtection="0"/>
    <xf numFmtId="0" fontId="78" fillId="36" borderId="0" applyNumberFormat="0" applyBorder="0" applyAlignment="0" applyProtection="0"/>
    <xf numFmtId="0" fontId="79" fillId="24" borderId="0" applyNumberFormat="0" applyBorder="0" applyAlignment="0" applyProtection="0"/>
    <xf numFmtId="0" fontId="80" fillId="42" borderId="0" applyNumberFormat="0" applyBorder="0" applyAlignment="0" applyProtection="0"/>
    <xf numFmtId="0" fontId="47" fillId="24" borderId="0" applyNumberFormat="0" applyBorder="0" applyAlignment="0" applyProtection="0"/>
    <xf numFmtId="0" fontId="77" fillId="47" borderId="0" applyNumberFormat="0" applyBorder="0" applyAlignment="0" applyProtection="0"/>
    <xf numFmtId="0" fontId="47" fillId="28" borderId="0" applyNumberFormat="0" applyBorder="0" applyAlignment="0" applyProtection="0"/>
    <xf numFmtId="0" fontId="53" fillId="28" borderId="0" applyNumberFormat="0" applyBorder="0" applyAlignment="0" applyProtection="0"/>
    <xf numFmtId="0" fontId="78" fillId="41" borderId="0" applyNumberFormat="0" applyBorder="0" applyAlignment="0" applyProtection="0"/>
    <xf numFmtId="0" fontId="79" fillId="28" borderId="0" applyNumberFormat="0" applyBorder="0" applyAlignment="0" applyProtection="0"/>
    <xf numFmtId="0" fontId="80" fillId="47" borderId="0" applyNumberFormat="0" applyBorder="0" applyAlignment="0" applyProtection="0"/>
    <xf numFmtId="0" fontId="47" fillId="28" borderId="0" applyNumberFormat="0" applyBorder="0" applyAlignment="0" applyProtection="0"/>
    <xf numFmtId="0" fontId="77" fillId="50" borderId="0" applyNumberFormat="0" applyBorder="0" applyAlignment="0" applyProtection="0"/>
    <xf numFmtId="0" fontId="47" fillId="50" borderId="0" applyNumberFormat="0" applyBorder="0" applyAlignment="0" applyProtection="0"/>
    <xf numFmtId="0" fontId="53" fillId="32" borderId="0" applyNumberFormat="0" applyBorder="0" applyAlignment="0" applyProtection="0"/>
    <xf numFmtId="0" fontId="78" fillId="37" borderId="0" applyNumberFormat="0" applyBorder="0" applyAlignment="0" applyProtection="0"/>
    <xf numFmtId="0" fontId="79" fillId="32" borderId="0" applyNumberFormat="0" applyBorder="0" applyAlignment="0" applyProtection="0"/>
    <xf numFmtId="0" fontId="80" fillId="37" borderId="0" applyNumberFormat="0" applyBorder="0" applyAlignment="0" applyProtection="0"/>
    <xf numFmtId="0" fontId="47" fillId="32" borderId="0" applyNumberFormat="0" applyBorder="0" applyAlignment="0" applyProtection="0"/>
    <xf numFmtId="0" fontId="81" fillId="51" borderId="0" applyNumberFormat="0" applyBorder="0" applyAlignment="0" applyProtection="0"/>
    <xf numFmtId="0" fontId="81" fillId="52" borderId="0" applyNumberFormat="0" applyBorder="0" applyAlignment="0" applyProtection="0"/>
    <xf numFmtId="0" fontId="82" fillId="53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77" fillId="55" borderId="0" applyNumberFormat="0" applyBorder="0" applyAlignment="0" applyProtection="0"/>
    <xf numFmtId="0" fontId="47" fillId="9" borderId="0" applyNumberFormat="0" applyBorder="0" applyAlignment="0" applyProtection="0"/>
    <xf numFmtId="0" fontId="53" fillId="9" borderId="0" applyNumberFormat="0" applyBorder="0" applyAlignment="0" applyProtection="0"/>
    <xf numFmtId="0" fontId="82" fillId="54" borderId="0" applyNumberFormat="0" applyBorder="0" applyAlignment="0" applyProtection="0"/>
    <xf numFmtId="0" fontId="79" fillId="9" borderId="0" applyNumberFormat="0" applyBorder="0" applyAlignment="0" applyProtection="0"/>
    <xf numFmtId="0" fontId="80" fillId="47" borderId="0" applyNumberFormat="0" applyBorder="0" applyAlignment="0" applyProtection="0"/>
    <xf numFmtId="0" fontId="47" fillId="9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57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77" fillId="59" borderId="0" applyNumberFormat="0" applyBorder="0" applyAlignment="0" applyProtection="0"/>
    <xf numFmtId="0" fontId="47" fillId="13" borderId="0" applyNumberFormat="0" applyBorder="0" applyAlignment="0" applyProtection="0"/>
    <xf numFmtId="0" fontId="53" fillId="13" borderId="0" applyNumberFormat="0" applyBorder="0" applyAlignment="0" applyProtection="0"/>
    <xf numFmtId="0" fontId="82" fillId="58" borderId="0" applyNumberFormat="0" applyBorder="0" applyAlignment="0" applyProtection="0"/>
    <xf numFmtId="0" fontId="79" fillId="13" borderId="0" applyNumberFormat="0" applyBorder="0" applyAlignment="0" applyProtection="0"/>
    <xf numFmtId="0" fontId="80" fillId="59" borderId="0" applyNumberFormat="0" applyBorder="0" applyAlignment="0" applyProtection="0"/>
    <xf numFmtId="0" fontId="47" fillId="13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1" fillId="51" borderId="0" applyNumberFormat="0" applyBorder="0" applyAlignment="0" applyProtection="0"/>
    <xf numFmtId="0" fontId="81" fillId="51" borderId="0" applyNumberFormat="0" applyBorder="0" applyAlignment="0" applyProtection="0"/>
    <xf numFmtId="0" fontId="82" fillId="56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77" fillId="61" borderId="0" applyNumberFormat="0" applyBorder="0" applyAlignment="0" applyProtection="0"/>
    <xf numFmtId="0" fontId="47" fillId="17" borderId="0" applyNumberFormat="0" applyBorder="0" applyAlignment="0" applyProtection="0"/>
    <xf numFmtId="0" fontId="53" fillId="17" borderId="0" applyNumberFormat="0" applyBorder="0" applyAlignment="0" applyProtection="0"/>
    <xf numFmtId="0" fontId="82" fillId="60" borderId="0" applyNumberFormat="0" applyBorder="0" applyAlignment="0" applyProtection="0"/>
    <xf numFmtId="0" fontId="79" fillId="17" borderId="0" applyNumberFormat="0" applyBorder="0" applyAlignment="0" applyProtection="0"/>
    <xf numFmtId="0" fontId="80" fillId="61" borderId="0" applyNumberFormat="0" applyBorder="0" applyAlignment="0" applyProtection="0"/>
    <xf numFmtId="0" fontId="47" fillId="17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62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77" fillId="49" borderId="0" applyNumberFormat="0" applyBorder="0" applyAlignment="0" applyProtection="0"/>
    <xf numFmtId="0" fontId="47" fillId="21" borderId="0" applyNumberFormat="0" applyBorder="0" applyAlignment="0" applyProtection="0"/>
    <xf numFmtId="0" fontId="53" fillId="21" borderId="0" applyNumberFormat="0" applyBorder="0" applyAlignment="0" applyProtection="0"/>
    <xf numFmtId="0" fontId="82" fillId="63" borderId="0" applyNumberFormat="0" applyBorder="0" applyAlignment="0" applyProtection="0"/>
    <xf numFmtId="0" fontId="79" fillId="21" borderId="0" applyNumberFormat="0" applyBorder="0" applyAlignment="0" applyProtection="0"/>
    <xf numFmtId="0" fontId="80" fillId="64" borderId="0" applyNumberFormat="0" applyBorder="0" applyAlignment="0" applyProtection="0"/>
    <xf numFmtId="0" fontId="47" fillId="21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1" fillId="51" borderId="0" applyNumberFormat="0" applyBorder="0" applyAlignment="0" applyProtection="0"/>
    <xf numFmtId="0" fontId="81" fillId="53" borderId="0" applyNumberFormat="0" applyBorder="0" applyAlignment="0" applyProtection="0"/>
    <xf numFmtId="0" fontId="82" fillId="53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77" fillId="47" borderId="0" applyNumberFormat="0" applyBorder="0" applyAlignment="0" applyProtection="0"/>
    <xf numFmtId="0" fontId="47" fillId="25" borderId="0" applyNumberFormat="0" applyBorder="0" applyAlignment="0" applyProtection="0"/>
    <xf numFmtId="0" fontId="53" fillId="25" borderId="0" applyNumberFormat="0" applyBorder="0" applyAlignment="0" applyProtection="0"/>
    <xf numFmtId="0" fontId="82" fillId="65" borderId="0" applyNumberFormat="0" applyBorder="0" applyAlignment="0" applyProtection="0"/>
    <xf numFmtId="0" fontId="79" fillId="25" borderId="0" applyNumberFormat="0" applyBorder="0" applyAlignment="0" applyProtection="0"/>
    <xf numFmtId="0" fontId="80" fillId="47" borderId="0" applyNumberFormat="0" applyBorder="0" applyAlignment="0" applyProtection="0"/>
    <xf numFmtId="0" fontId="47" fillId="2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1" fillId="51" borderId="0" applyNumberFormat="0" applyBorder="0" applyAlignment="0" applyProtection="0"/>
    <xf numFmtId="0" fontId="81" fillId="66" borderId="0" applyNumberFormat="0" applyBorder="0" applyAlignment="0" applyProtection="0"/>
    <xf numFmtId="0" fontId="82" fillId="67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77" fillId="48" borderId="0" applyNumberFormat="0" applyBorder="0" applyAlignment="0" applyProtection="0"/>
    <xf numFmtId="0" fontId="47" fillId="29" borderId="0" applyNumberFormat="0" applyBorder="0" applyAlignment="0" applyProtection="0"/>
    <xf numFmtId="0" fontId="53" fillId="29" borderId="0" applyNumberFormat="0" applyBorder="0" applyAlignment="0" applyProtection="0"/>
    <xf numFmtId="0" fontId="82" fillId="68" borderId="0" applyNumberFormat="0" applyBorder="0" applyAlignment="0" applyProtection="0"/>
    <xf numFmtId="0" fontId="79" fillId="29" borderId="0" applyNumberFormat="0" applyBorder="0" applyAlignment="0" applyProtection="0"/>
    <xf numFmtId="0" fontId="80" fillId="48" borderId="0" applyNumberFormat="0" applyBorder="0" applyAlignment="0" applyProtection="0"/>
    <xf numFmtId="0" fontId="47" fillId="29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6" fontId="72" fillId="0" borderId="0" applyFont="0" applyFill="0" applyBorder="0" applyAlignment="0" applyProtection="0"/>
    <xf numFmtId="0" fontId="83" fillId="36" borderId="0" applyNumberFormat="0" applyBorder="0" applyAlignment="0" applyProtection="0"/>
    <xf numFmtId="0" fontId="37" fillId="3" borderId="0" applyNumberFormat="0" applyBorder="0" applyAlignment="0" applyProtection="0"/>
    <xf numFmtId="0" fontId="54" fillId="3" borderId="0" applyNumberFormat="0" applyBorder="0" applyAlignment="0" applyProtection="0"/>
    <xf numFmtId="0" fontId="84" fillId="66" borderId="0" applyNumberFormat="0" applyBorder="0" applyAlignment="0" applyProtection="0"/>
    <xf numFmtId="0" fontId="85" fillId="3" borderId="0" applyNumberFormat="0" applyBorder="0" applyAlignment="0" applyProtection="0"/>
    <xf numFmtId="0" fontId="86" fillId="36" borderId="0" applyNumberFormat="0" applyBorder="0" applyAlignment="0" applyProtection="0"/>
    <xf numFmtId="0" fontId="37" fillId="3" borderId="0" applyNumberFormat="0" applyBorder="0" applyAlignment="0" applyProtection="0"/>
    <xf numFmtId="0" fontId="87" fillId="0" borderId="0" applyNumberFormat="0" applyFill="0" applyBorder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55" fillId="6" borderId="10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90" fillId="6" borderId="10" applyNumberFormat="0" applyAlignment="0" applyProtection="0"/>
    <xf numFmtId="0" fontId="88" fillId="42" borderId="17" applyNumberFormat="0" applyAlignment="0" applyProtection="0"/>
    <xf numFmtId="0" fontId="91" fillId="70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41" fillId="6" borderId="10" applyNumberFormat="0" applyAlignment="0" applyProtection="0"/>
    <xf numFmtId="0" fontId="92" fillId="71" borderId="18" applyNumberFormat="0" applyAlignment="0" applyProtection="0"/>
    <xf numFmtId="0" fontId="43" fillId="7" borderId="13" applyNumberFormat="0" applyAlignment="0" applyProtection="0"/>
    <xf numFmtId="0" fontId="56" fillId="7" borderId="13" applyNumberFormat="0" applyAlignment="0" applyProtection="0"/>
    <xf numFmtId="0" fontId="93" fillId="57" borderId="18" applyNumberFormat="0" applyAlignment="0" applyProtection="0"/>
    <xf numFmtId="0" fontId="94" fillId="7" borderId="13" applyNumberFormat="0" applyAlignment="0" applyProtection="0"/>
    <xf numFmtId="0" fontId="95" fillId="71" borderId="18" applyNumberFormat="0" applyAlignment="0" applyProtection="0"/>
    <xf numFmtId="0" fontId="43" fillId="7" borderId="13" applyNumberFormat="0" applyAlignment="0" applyProtection="0"/>
    <xf numFmtId="167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97" fillId="0" borderId="0" applyFont="0" applyFill="0" applyBorder="0" applyAlignment="0" applyProtection="0"/>
    <xf numFmtId="43" fontId="97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9" fillId="0" borderId="0" applyFont="0" applyFill="0" applyBorder="0" applyAlignment="0" applyProtection="0"/>
    <xf numFmtId="170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70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1" fontId="9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172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48" fillId="0" borderId="0" applyFont="0" applyFill="0" applyBorder="0" applyAlignment="0" applyProtection="0"/>
    <xf numFmtId="17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72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8" fontId="22" fillId="0" borderId="0" applyFont="0" applyFill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9" fillId="0" borderId="0" applyFont="0" applyFill="0" applyBorder="0" applyAlignment="0" applyProtection="0"/>
    <xf numFmtId="174" fontId="73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175" fontId="48" fillId="0" borderId="0" applyFont="0" applyFill="0" applyBorder="0" applyAlignment="0" applyProtection="0"/>
    <xf numFmtId="168" fontId="49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30" fillId="0" borderId="0" applyFont="0" applyFill="0" applyBorder="0" applyAlignment="0" applyProtection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30" fillId="0" borderId="0" applyFont="0" applyFill="0" applyBorder="0" applyAlignment="0" applyProtection="0">
      <alignment horizontal="left" vertical="top" wrapText="1"/>
    </xf>
    <xf numFmtId="168" fontId="17" fillId="0" borderId="0" applyFont="0" applyFill="0" applyBorder="0" applyAlignment="0" applyProtection="0"/>
    <xf numFmtId="43" fontId="48" fillId="0" borderId="0" applyFont="0" applyFill="0" applyBorder="0" applyAlignment="0" applyProtection="0"/>
    <xf numFmtId="17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8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176" fontId="17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72" borderId="0" applyNumberFormat="0" applyBorder="0" applyAlignment="0" applyProtection="0"/>
    <xf numFmtId="0" fontId="100" fillId="73" borderId="0" applyNumberFormat="0" applyBorder="0" applyAlignment="0" applyProtection="0"/>
    <xf numFmtId="0" fontId="100" fillId="74" borderId="0" applyNumberFormat="0" applyBorder="0" applyAlignment="0" applyProtection="0"/>
    <xf numFmtId="178" fontId="48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5" fillId="38" borderId="0" applyNumberFormat="0" applyBorder="0" applyAlignment="0" applyProtection="0"/>
    <xf numFmtId="0" fontId="36" fillId="2" borderId="0" applyNumberFormat="0" applyBorder="0" applyAlignment="0" applyProtection="0"/>
    <xf numFmtId="0" fontId="58" fillId="2" borderId="0" applyNumberFormat="0" applyBorder="0" applyAlignment="0" applyProtection="0"/>
    <xf numFmtId="0" fontId="106" fillId="75" borderId="0" applyNumberFormat="0" applyBorder="0" applyAlignment="0" applyProtection="0"/>
    <xf numFmtId="0" fontId="107" fillId="2" borderId="0" applyNumberFormat="0" applyBorder="0" applyAlignment="0" applyProtection="0"/>
    <xf numFmtId="0" fontId="108" fillId="38" borderId="0" applyNumberFormat="0" applyBorder="0" applyAlignment="0" applyProtection="0"/>
    <xf numFmtId="0" fontId="36" fillId="2" borderId="0" applyNumberFormat="0" applyBorder="0" applyAlignment="0" applyProtection="0"/>
    <xf numFmtId="0" fontId="109" fillId="0" borderId="19" applyNumberFormat="0" applyFill="0" applyAlignment="0" applyProtection="0"/>
    <xf numFmtId="0" fontId="33" fillId="0" borderId="7" applyNumberFormat="0" applyFill="0" applyAlignment="0" applyProtection="0"/>
    <xf numFmtId="0" fontId="59" fillId="0" borderId="7" applyNumberFormat="0" applyFill="0" applyAlignment="0" applyProtection="0"/>
    <xf numFmtId="0" fontId="110" fillId="0" borderId="20" applyNumberFormat="0" applyFill="0" applyAlignment="0" applyProtection="0"/>
    <xf numFmtId="0" fontId="111" fillId="0" borderId="7" applyNumberFormat="0" applyFill="0" applyAlignment="0" applyProtection="0"/>
    <xf numFmtId="0" fontId="112" fillId="0" borderId="21" applyNumberFormat="0" applyFill="0" applyAlignment="0" applyProtection="0"/>
    <xf numFmtId="0" fontId="33" fillId="0" borderId="7" applyNumberFormat="0" applyFill="0" applyAlignment="0" applyProtection="0"/>
    <xf numFmtId="0" fontId="113" fillId="0" borderId="22" applyNumberFormat="0" applyFill="0" applyAlignment="0" applyProtection="0"/>
    <xf numFmtId="0" fontId="34" fillId="0" borderId="8" applyNumberFormat="0" applyFill="0" applyAlignment="0" applyProtection="0"/>
    <xf numFmtId="0" fontId="60" fillId="0" borderId="8" applyNumberFormat="0" applyFill="0" applyAlignment="0" applyProtection="0"/>
    <xf numFmtId="0" fontId="114" fillId="0" borderId="23" applyNumberFormat="0" applyFill="0" applyAlignment="0" applyProtection="0"/>
    <xf numFmtId="0" fontId="115" fillId="0" borderId="8" applyNumberFormat="0" applyFill="0" applyAlignment="0" applyProtection="0"/>
    <xf numFmtId="0" fontId="116" fillId="0" borderId="22" applyNumberFormat="0" applyFill="0" applyAlignment="0" applyProtection="0"/>
    <xf numFmtId="0" fontId="34" fillId="0" borderId="8" applyNumberFormat="0" applyFill="0" applyAlignment="0" applyProtection="0"/>
    <xf numFmtId="0" fontId="117" fillId="0" borderId="24" applyNumberFormat="0" applyFill="0" applyAlignment="0" applyProtection="0"/>
    <xf numFmtId="0" fontId="35" fillId="0" borderId="9" applyNumberFormat="0" applyFill="0" applyAlignment="0" applyProtection="0"/>
    <xf numFmtId="0" fontId="61" fillId="0" borderId="9" applyNumberFormat="0" applyFill="0" applyAlignment="0" applyProtection="0"/>
    <xf numFmtId="0" fontId="118" fillId="0" borderId="25" applyNumberFormat="0" applyFill="0" applyAlignment="0" applyProtection="0"/>
    <xf numFmtId="0" fontId="119" fillId="0" borderId="9" applyNumberFormat="0" applyFill="0" applyAlignment="0" applyProtection="0"/>
    <xf numFmtId="0" fontId="120" fillId="0" borderId="26" applyNumberFormat="0" applyFill="0" applyAlignment="0" applyProtection="0"/>
    <xf numFmtId="0" fontId="35" fillId="0" borderId="9" applyNumberFormat="0" applyFill="0" applyAlignment="0" applyProtection="0"/>
    <xf numFmtId="0" fontId="1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49" fillId="0" borderId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62" fillId="5" borderId="10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6" fillId="5" borderId="10" applyNumberFormat="0" applyAlignment="0" applyProtection="0"/>
    <xf numFmtId="0" fontId="124" fillId="35" borderId="17" applyNumberFormat="0" applyAlignment="0" applyProtection="0"/>
    <xf numFmtId="0" fontId="127" fillId="44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39" fillId="5" borderId="10" applyNumberFormat="0" applyAlignment="0" applyProtection="0"/>
    <xf numFmtId="38" fontId="128" fillId="0" borderId="0"/>
    <xf numFmtId="38" fontId="129" fillId="0" borderId="0"/>
    <xf numFmtId="38" fontId="130" fillId="0" borderId="0"/>
    <xf numFmtId="38" fontId="131" fillId="0" borderId="0"/>
    <xf numFmtId="0" fontId="132" fillId="0" borderId="0"/>
    <xf numFmtId="0" fontId="132" fillId="0" borderId="0"/>
    <xf numFmtId="0" fontId="133" fillId="0" borderId="0"/>
    <xf numFmtId="0" fontId="134" fillId="0" borderId="27" applyNumberFormat="0" applyFill="0" applyAlignment="0" applyProtection="0"/>
    <xf numFmtId="0" fontId="42" fillId="0" borderId="12" applyNumberFormat="0" applyFill="0" applyAlignment="0" applyProtection="0"/>
    <xf numFmtId="0" fontId="63" fillId="0" borderId="12" applyNumberFormat="0" applyFill="0" applyAlignment="0" applyProtection="0"/>
    <xf numFmtId="0" fontId="135" fillId="0" borderId="28" applyNumberFormat="0" applyFill="0" applyAlignment="0" applyProtection="0"/>
    <xf numFmtId="0" fontId="136" fillId="0" borderId="12" applyNumberFormat="0" applyFill="0" applyAlignment="0" applyProtection="0"/>
    <xf numFmtId="0" fontId="137" fillId="0" borderId="27" applyNumberFormat="0" applyFill="0" applyAlignment="0" applyProtection="0"/>
    <xf numFmtId="0" fontId="42" fillId="0" borderId="12" applyNumberFormat="0" applyFill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8" fillId="4" borderId="0" applyNumberFormat="0" applyBorder="0" applyAlignment="0" applyProtection="0"/>
    <xf numFmtId="0" fontId="38" fillId="4" borderId="0" applyNumberFormat="0" applyBorder="0" applyAlignment="0" applyProtection="0"/>
    <xf numFmtId="0" fontId="64" fillId="4" borderId="0" applyNumberFormat="0" applyBorder="0" applyAlignment="0" applyProtection="0"/>
    <xf numFmtId="0" fontId="135" fillId="67" borderId="0" applyNumberFormat="0" applyBorder="0" applyAlignment="0" applyProtection="0"/>
    <xf numFmtId="0" fontId="139" fillId="4" borderId="0" applyNumberFormat="0" applyBorder="0" applyAlignment="0" applyProtection="0"/>
    <xf numFmtId="0" fontId="140" fillId="44" borderId="0" applyNumberFormat="0" applyBorder="0" applyAlignment="0" applyProtection="0"/>
    <xf numFmtId="0" fontId="141" fillId="44" borderId="0" applyNumberFormat="0" applyBorder="0" applyAlignment="0" applyProtection="0"/>
    <xf numFmtId="0" fontId="38" fillId="4" borderId="0" applyNumberFormat="0" applyBorder="0" applyAlignment="0" applyProtection="0"/>
    <xf numFmtId="37" fontId="142" fillId="0" borderId="0"/>
    <xf numFmtId="0" fontId="99" fillId="0" borderId="0"/>
    <xf numFmtId="0" fontId="143" fillId="0" borderId="0"/>
    <xf numFmtId="0" fontId="48" fillId="0" borderId="0"/>
    <xf numFmtId="0" fontId="49" fillId="0" borderId="0"/>
    <xf numFmtId="0" fontId="29" fillId="0" borderId="0">
      <alignment horizontal="left" vertical="top" wrapText="1"/>
    </xf>
    <xf numFmtId="0" fontId="49" fillId="0" borderId="0"/>
    <xf numFmtId="0" fontId="17" fillId="0" borderId="0"/>
    <xf numFmtId="0" fontId="74" fillId="0" borderId="0"/>
    <xf numFmtId="0" fontId="76" fillId="0" borderId="0"/>
    <xf numFmtId="0" fontId="48" fillId="0" borderId="0"/>
    <xf numFmtId="0" fontId="17" fillId="0" borderId="0"/>
    <xf numFmtId="0" fontId="17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17" fillId="0" borderId="0"/>
    <xf numFmtId="0" fontId="74" fillId="0" borderId="0"/>
    <xf numFmtId="0" fontId="48" fillId="0" borderId="0"/>
    <xf numFmtId="0" fontId="49" fillId="0" borderId="0"/>
    <xf numFmtId="0" fontId="30" fillId="0" borderId="0">
      <alignment horizontal="left" vertical="top" wrapText="1"/>
    </xf>
    <xf numFmtId="0" fontId="73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22" fillId="0" borderId="0"/>
    <xf numFmtId="0" fontId="49" fillId="0" borderId="0"/>
    <xf numFmtId="0" fontId="17" fillId="0" borderId="0"/>
    <xf numFmtId="0" fontId="22" fillId="0" borderId="0"/>
    <xf numFmtId="0" fontId="31" fillId="0" borderId="0"/>
    <xf numFmtId="0" fontId="49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22" fillId="0" borderId="0"/>
    <xf numFmtId="1" fontId="144" fillId="0" borderId="0"/>
    <xf numFmtId="0" fontId="145" fillId="0" borderId="0"/>
    <xf numFmtId="0" fontId="48" fillId="0" borderId="0"/>
    <xf numFmtId="0" fontId="17" fillId="0" borderId="0"/>
    <xf numFmtId="1" fontId="144" fillId="0" borderId="0"/>
    <xf numFmtId="1" fontId="144" fillId="0" borderId="0"/>
    <xf numFmtId="0" fontId="48" fillId="0" borderId="0"/>
    <xf numFmtId="0" fontId="48" fillId="0" borderId="0"/>
    <xf numFmtId="0" fontId="48" fillId="0" borderId="0"/>
    <xf numFmtId="0" fontId="22" fillId="0" borderId="0"/>
    <xf numFmtId="1" fontId="144" fillId="0" borderId="0"/>
    <xf numFmtId="0" fontId="49" fillId="0" borderId="0"/>
    <xf numFmtId="0" fontId="22" fillId="0" borderId="0"/>
    <xf numFmtId="0" fontId="31" fillId="0" borderId="0"/>
    <xf numFmtId="0" fontId="146" fillId="0" borderId="0"/>
    <xf numFmtId="0" fontId="48" fillId="0" borderId="0"/>
    <xf numFmtId="0" fontId="49" fillId="0" borderId="0"/>
    <xf numFmtId="0" fontId="28" fillId="0" borderId="0"/>
    <xf numFmtId="0" fontId="66" fillId="0" borderId="0"/>
    <xf numFmtId="0" fontId="22" fillId="0" borderId="0"/>
    <xf numFmtId="0" fontId="49" fillId="0" borderId="0"/>
    <xf numFmtId="0" fontId="49" fillId="0" borderId="0"/>
    <xf numFmtId="0" fontId="30" fillId="0" borderId="0">
      <alignment horizontal="left" vertical="top" wrapText="1"/>
    </xf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6" fillId="0" borderId="0"/>
    <xf numFmtId="0" fontId="96" fillId="0" borderId="0"/>
    <xf numFmtId="0" fontId="96" fillId="0" borderId="0"/>
    <xf numFmtId="1" fontId="144" fillId="0" borderId="0"/>
    <xf numFmtId="0" fontId="73" fillId="0" borderId="0"/>
    <xf numFmtId="0" fontId="97" fillId="0" borderId="0"/>
    <xf numFmtId="0" fontId="22" fillId="0" borderId="0"/>
    <xf numFmtId="0" fontId="147" fillId="0" borderId="0"/>
    <xf numFmtId="0" fontId="49" fillId="0" borderId="0"/>
    <xf numFmtId="0" fontId="22" fillId="0" borderId="0"/>
    <xf numFmtId="0" fontId="48" fillId="0" borderId="0"/>
    <xf numFmtId="0" fontId="22" fillId="0" borderId="0"/>
    <xf numFmtId="0" fontId="148" fillId="0" borderId="0"/>
    <xf numFmtId="0" fontId="22" fillId="0" borderId="0"/>
    <xf numFmtId="0" fontId="49" fillId="0" borderId="0"/>
    <xf numFmtId="0" fontId="73" fillId="0" borderId="0"/>
    <xf numFmtId="0" fontId="97" fillId="0" borderId="0"/>
    <xf numFmtId="0" fontId="22" fillId="0" borderId="0"/>
    <xf numFmtId="0" fontId="30" fillId="0" borderId="0">
      <alignment horizontal="left" vertical="top" wrapText="1"/>
    </xf>
    <xf numFmtId="0" fontId="49" fillId="0" borderId="0"/>
    <xf numFmtId="0" fontId="17" fillId="0" borderId="0"/>
    <xf numFmtId="0" fontId="49" fillId="0" borderId="0"/>
    <xf numFmtId="0" fontId="96" fillId="0" borderId="0"/>
    <xf numFmtId="0" fontId="22" fillId="0" borderId="0"/>
    <xf numFmtId="0" fontId="96" fillId="0" borderId="0"/>
    <xf numFmtId="0" fontId="96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74" fillId="0" borderId="0"/>
    <xf numFmtId="0" fontId="74" fillId="0" borderId="0"/>
    <xf numFmtId="0" fontId="22" fillId="0" borderId="0"/>
    <xf numFmtId="0" fontId="22" fillId="0" borderId="0"/>
    <xf numFmtId="0" fontId="48" fillId="0" borderId="0"/>
    <xf numFmtId="0" fontId="14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47" fillId="0" borderId="0"/>
    <xf numFmtId="0" fontId="22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22" fillId="0" borderId="0"/>
    <xf numFmtId="0" fontId="31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7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8" fillId="0" borderId="0"/>
    <xf numFmtId="0" fontId="17" fillId="0" borderId="0"/>
    <xf numFmtId="0" fontId="48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48" fillId="0" borderId="0"/>
    <xf numFmtId="0" fontId="75" fillId="0" borderId="0"/>
    <xf numFmtId="0" fontId="143" fillId="0" borderId="0"/>
    <xf numFmtId="0" fontId="9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14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73" fillId="0" borderId="0"/>
    <xf numFmtId="0" fontId="48" fillId="0" borderId="0"/>
    <xf numFmtId="0" fontId="48" fillId="0" borderId="0"/>
    <xf numFmtId="0" fontId="48" fillId="0" borderId="0"/>
    <xf numFmtId="0" fontId="75" fillId="0" borderId="0"/>
    <xf numFmtId="0" fontId="143" fillId="0" borderId="0"/>
    <xf numFmtId="0" fontId="73" fillId="0" borderId="0"/>
    <xf numFmtId="0" fontId="22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5" fillId="0" borderId="0"/>
    <xf numFmtId="0" fontId="17" fillId="0" borderId="0"/>
    <xf numFmtId="0" fontId="22" fillId="0" borderId="0"/>
    <xf numFmtId="0" fontId="146" fillId="0" borderId="0"/>
    <xf numFmtId="0" fontId="30" fillId="0" borderId="0">
      <alignment horizontal="left" vertical="top" wrapText="1"/>
    </xf>
    <xf numFmtId="0" fontId="17" fillId="0" borderId="0"/>
    <xf numFmtId="0" fontId="29" fillId="0" borderId="0"/>
    <xf numFmtId="0" fontId="31" fillId="0" borderId="0"/>
    <xf numFmtId="0" fontId="74" fillId="0" borderId="0"/>
    <xf numFmtId="0" fontId="74" fillId="0" borderId="0"/>
    <xf numFmtId="0" fontId="149" fillId="0" borderId="0"/>
    <xf numFmtId="0" fontId="17" fillId="0" borderId="0"/>
    <xf numFmtId="0" fontId="73" fillId="0" borderId="0"/>
    <xf numFmtId="0" fontId="48" fillId="0" borderId="0"/>
    <xf numFmtId="0" fontId="22" fillId="0" borderId="0"/>
    <xf numFmtId="0" fontId="30" fillId="0" borderId="0">
      <alignment horizontal="left" vertical="top" wrapText="1"/>
    </xf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48" fillId="0" borderId="0"/>
    <xf numFmtId="0" fontId="22" fillId="0" borderId="0"/>
    <xf numFmtId="0" fontId="17" fillId="0" borderId="0"/>
    <xf numFmtId="0" fontId="17" fillId="0" borderId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52" fillId="8" borderId="14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31" fillId="8" borderId="14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17" fillId="8" borderId="14" applyNumberFormat="0" applyFont="0" applyAlignment="0" applyProtection="0"/>
    <xf numFmtId="0" fontId="48" fillId="39" borderId="29" applyNumberFormat="0" applyFont="0" applyAlignment="0" applyProtection="0"/>
    <xf numFmtId="0" fontId="22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74" fillId="8" borderId="14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31" fillId="8" borderId="14" applyNumberFormat="0" applyFon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67" fillId="6" borderId="11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2" fillId="6" borderId="11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3" fillId="70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40" fillId="6" borderId="11" applyNumberFormat="0" applyAlignment="0" applyProtection="0"/>
    <xf numFmtId="9" fontId="4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74" fillId="0" borderId="0" applyFont="0" applyFill="0" applyBorder="0" applyAlignment="0" applyProtection="0"/>
    <xf numFmtId="0" fontId="155" fillId="0" borderId="0"/>
    <xf numFmtId="0" fontId="156" fillId="0" borderId="0" applyNumberFormat="0" applyFill="0" applyBorder="0" applyAlignment="0" applyProtection="0"/>
    <xf numFmtId="0" fontId="22" fillId="0" borderId="0"/>
    <xf numFmtId="0" fontId="24" fillId="0" borderId="0"/>
    <xf numFmtId="0" fontId="24" fillId="0" borderId="0"/>
    <xf numFmtId="0" fontId="24" fillId="0" borderId="0"/>
    <xf numFmtId="0" fontId="51" fillId="0" borderId="0"/>
    <xf numFmtId="0" fontId="51" fillId="0" borderId="0"/>
    <xf numFmtId="0" fontId="24" fillId="0" borderId="0"/>
    <xf numFmtId="0" fontId="73" fillId="0" borderId="0"/>
    <xf numFmtId="0" fontId="24" fillId="0" borderId="0"/>
    <xf numFmtId="6" fontId="72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69" fillId="0" borderId="15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2" fillId="0" borderId="15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3" fillId="0" borderId="33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46" fillId="0" borderId="15" applyNumberFormat="0" applyFill="0" applyAlignment="0" applyProtection="0"/>
    <xf numFmtId="0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6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4" fontId="168" fillId="0" borderId="34">
      <protection locked="0"/>
    </xf>
    <xf numFmtId="174" fontId="169" fillId="76" borderId="34"/>
    <xf numFmtId="0" fontId="73" fillId="0" borderId="0"/>
    <xf numFmtId="1" fontId="144" fillId="0" borderId="0"/>
    <xf numFmtId="0" fontId="73" fillId="0" borderId="0"/>
    <xf numFmtId="0" fontId="17" fillId="0" borderId="0"/>
    <xf numFmtId="0" fontId="48" fillId="0" borderId="0"/>
    <xf numFmtId="0" fontId="73" fillId="0" borderId="0"/>
    <xf numFmtId="0" fontId="30" fillId="0" borderId="0">
      <alignment horizontal="left" vertical="top" wrapText="1"/>
    </xf>
    <xf numFmtId="0" fontId="17" fillId="0" borderId="0"/>
    <xf numFmtId="0" fontId="73" fillId="0" borderId="0"/>
    <xf numFmtId="0" fontId="17" fillId="8" borderId="14" applyNumberFormat="0" applyFont="0" applyAlignment="0" applyProtection="0"/>
    <xf numFmtId="9" fontId="17" fillId="0" borderId="0" applyFont="0" applyFill="0" applyBorder="0" applyAlignment="0" applyProtection="0"/>
    <xf numFmtId="0" fontId="22" fillId="0" borderId="0"/>
    <xf numFmtId="0" fontId="24" fillId="0" borderId="0"/>
    <xf numFmtId="0" fontId="51" fillId="0" borderId="0"/>
    <xf numFmtId="172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72" fontId="73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0" fillId="0" borderId="0">
      <alignment horizontal="left" vertical="top" wrapText="1"/>
    </xf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30" fillId="0" borderId="0">
      <alignment horizontal="left" vertical="top" wrapText="1"/>
    </xf>
    <xf numFmtId="0" fontId="16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0" fontId="30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49" fillId="0" borderId="0"/>
    <xf numFmtId="0" fontId="49" fillId="0" borderId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3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36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3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40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43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0" borderId="0"/>
    <xf numFmtId="0" fontId="13" fillId="0" borderId="0"/>
    <xf numFmtId="0" fontId="13" fillId="8" borderId="14" applyNumberFormat="0" applyFont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70" fillId="0" borderId="0"/>
    <xf numFmtId="175" fontId="170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48" fillId="0" borderId="0"/>
    <xf numFmtId="175" fontId="48" fillId="0" borderId="0" applyFont="0" applyFill="0" applyBorder="0" applyAlignment="0" applyProtection="0"/>
    <xf numFmtId="0" fontId="30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0" fillId="0" borderId="0"/>
    <xf numFmtId="0" fontId="48" fillId="0" borderId="0"/>
    <xf numFmtId="43" fontId="49" fillId="0" borderId="0" applyFont="0" applyFill="0" applyBorder="0" applyAlignment="0" applyProtection="0"/>
    <xf numFmtId="175" fontId="48" fillId="0" borderId="0" applyFont="0" applyFill="0" applyBorder="0" applyAlignment="0" applyProtection="0"/>
    <xf numFmtId="0" fontId="9" fillId="0" borderId="0"/>
    <xf numFmtId="0" fontId="74" fillId="0" borderId="0"/>
    <xf numFmtId="0" fontId="8" fillId="0" borderId="0"/>
    <xf numFmtId="0" fontId="8" fillId="0" borderId="0"/>
    <xf numFmtId="0" fontId="8" fillId="0" borderId="0"/>
    <xf numFmtId="0" fontId="48" fillId="0" borderId="0"/>
    <xf numFmtId="172" fontId="2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30" fillId="0" borderId="0">
      <alignment horizontal="left" vertical="top" wrapText="1"/>
    </xf>
    <xf numFmtId="0" fontId="5" fillId="8" borderId="14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0" fillId="0" borderId="0">
      <alignment horizontal="left" vertical="top" wrapText="1"/>
    </xf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30">
    <xf numFmtId="0" fontId="0" fillId="0" borderId="0" xfId="0"/>
    <xf numFmtId="0" fontId="26" fillId="77" borderId="1" xfId="0" applyFont="1" applyFill="1" applyBorder="1" applyAlignment="1">
      <alignment horizontal="center" vertical="center"/>
    </xf>
    <xf numFmtId="0" fontId="26" fillId="77" borderId="0" xfId="0" applyFont="1" applyFill="1" applyAlignment="1">
      <alignment wrapText="1"/>
    </xf>
    <xf numFmtId="165" fontId="26" fillId="77" borderId="1" xfId="0" applyNumberFormat="1" applyFont="1" applyFill="1" applyBorder="1" applyAlignment="1">
      <alignment horizontal="center"/>
    </xf>
    <xf numFmtId="0" fontId="27" fillId="77" borderId="0" xfId="0" applyFont="1" applyFill="1"/>
    <xf numFmtId="0" fontId="26" fillId="77" borderId="0" xfId="0" applyFont="1" applyFill="1"/>
    <xf numFmtId="0" fontId="26" fillId="77" borderId="1" xfId="0" applyFont="1" applyFill="1" applyBorder="1"/>
    <xf numFmtId="0" fontId="26" fillId="77" borderId="1" xfId="0" applyFont="1" applyFill="1" applyBorder="1" applyAlignment="1">
      <alignment horizontal="left" vertical="top" wrapText="1"/>
    </xf>
    <xf numFmtId="0" fontId="27" fillId="77" borderId="0" xfId="0" applyFont="1" applyFill="1" applyAlignment="1"/>
    <xf numFmtId="0" fontId="26" fillId="77" borderId="37" xfId="0" applyFont="1" applyFill="1" applyBorder="1" applyAlignment="1">
      <alignment horizontal="left" vertical="top" wrapText="1"/>
    </xf>
    <xf numFmtId="43" fontId="27" fillId="77" borderId="0" xfId="0" applyNumberFormat="1" applyFont="1" applyFill="1" applyAlignment="1"/>
    <xf numFmtId="164" fontId="26" fillId="77" borderId="0" xfId="0" applyNumberFormat="1" applyFont="1" applyFill="1"/>
    <xf numFmtId="0" fontId="26" fillId="77" borderId="0" xfId="0" applyFont="1" applyFill="1" applyBorder="1" applyAlignment="1">
      <alignment horizontal="left" wrapText="1"/>
    </xf>
    <xf numFmtId="165" fontId="26" fillId="77" borderId="0" xfId="0" applyNumberFormat="1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center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38" xfId="0" applyFont="1" applyFill="1" applyBorder="1" applyAlignment="1">
      <alignment horizontal="right" vertical="top" wrapText="1"/>
    </xf>
    <xf numFmtId="0" fontId="26" fillId="77" borderId="39" xfId="0" applyFont="1" applyFill="1" applyBorder="1" applyAlignment="1">
      <alignment horizontal="right" vertical="top" wrapText="1"/>
    </xf>
    <xf numFmtId="0" fontId="26" fillId="77" borderId="37" xfId="0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left" wrapText="1"/>
    </xf>
    <xf numFmtId="0" fontId="26" fillId="77" borderId="0" xfId="0" applyFont="1" applyFill="1" applyAlignment="1">
      <alignment horizontal="right"/>
    </xf>
    <xf numFmtId="0" fontId="173" fillId="77" borderId="1" xfId="0" applyFont="1" applyFill="1" applyBorder="1" applyAlignment="1">
      <alignment horizontal="center" vertical="top" wrapText="1"/>
    </xf>
    <xf numFmtId="49" fontId="173" fillId="77" borderId="1" xfId="0" applyNumberFormat="1" applyFont="1" applyFill="1" applyBorder="1" applyAlignment="1">
      <alignment horizontal="center" vertical="top" wrapText="1"/>
    </xf>
    <xf numFmtId="0" fontId="173" fillId="77" borderId="1" xfId="0" applyFont="1" applyFill="1" applyBorder="1" applyAlignment="1">
      <alignment horizontal="center" vertical="center"/>
    </xf>
    <xf numFmtId="165" fontId="26" fillId="77" borderId="0" xfId="0" applyNumberFormat="1" applyFont="1" applyFill="1" applyAlignment="1">
      <alignment horizontal="center"/>
    </xf>
    <xf numFmtId="0" fontId="26" fillId="77" borderId="0" xfId="14" applyFont="1" applyFill="1" applyAlignment="1">
      <alignment horizontal="center"/>
    </xf>
    <xf numFmtId="165" fontId="26" fillId="77" borderId="0" xfId="0" applyNumberFormat="1" applyFont="1" applyFill="1" applyBorder="1" applyAlignment="1">
      <alignment horizontal="center" wrapText="1"/>
    </xf>
    <xf numFmtId="0" fontId="26" fillId="77" borderId="0" xfId="5" applyFont="1" applyFill="1" applyBorder="1"/>
    <xf numFmtId="0" fontId="173" fillId="77" borderId="1" xfId="0" applyFont="1" applyFill="1" applyBorder="1" applyAlignment="1">
      <alignment horizontal="left" vertical="top"/>
    </xf>
    <xf numFmtId="0" fontId="173" fillId="77" borderId="1" xfId="2757" applyFont="1" applyFill="1" applyBorder="1" applyAlignment="1">
      <alignment horizontal="left" vertical="top"/>
    </xf>
    <xf numFmtId="0" fontId="26" fillId="77" borderId="1" xfId="2757" applyFont="1" applyFill="1" applyBorder="1" applyAlignment="1">
      <alignment horizontal="left" wrapText="1"/>
    </xf>
    <xf numFmtId="0" fontId="26" fillId="77" borderId="43" xfId="0" applyFont="1" applyFill="1" applyBorder="1" applyAlignment="1">
      <alignment horizontal="left"/>
    </xf>
    <xf numFmtId="0" fontId="26" fillId="77" borderId="35" xfId="0" applyFont="1" applyFill="1" applyBorder="1" applyAlignment="1">
      <alignment horizontal="left"/>
    </xf>
    <xf numFmtId="0" fontId="26" fillId="77" borderId="0" xfId="0" applyFont="1" applyFill="1" applyAlignment="1">
      <alignment horizontal="left" indent="15"/>
    </xf>
    <xf numFmtId="0" fontId="27" fillId="77" borderId="0" xfId="0" applyFont="1" applyFill="1" applyAlignment="1">
      <alignment wrapText="1"/>
    </xf>
    <xf numFmtId="0" fontId="26" fillId="77" borderId="4" xfId="0" applyFont="1" applyFill="1" applyBorder="1" applyAlignment="1">
      <alignment horizontal="center" textRotation="90" wrapText="1"/>
    </xf>
    <xf numFmtId="0" fontId="26" fillId="77" borderId="1" xfId="0" applyFont="1" applyFill="1" applyBorder="1" applyAlignment="1">
      <alignment horizontal="center" textRotation="90" wrapText="1"/>
    </xf>
    <xf numFmtId="0" fontId="26" fillId="77" borderId="6" xfId="0" applyFont="1" applyFill="1" applyBorder="1" applyAlignment="1">
      <alignment horizontal="center" textRotation="90" wrapText="1"/>
    </xf>
    <xf numFmtId="0" fontId="26" fillId="77" borderId="0" xfId="0" applyFont="1" applyFill="1" applyAlignment="1">
      <alignment horizontal="right" wrapText="1"/>
    </xf>
    <xf numFmtId="0" fontId="26" fillId="77" borderId="0" xfId="0" applyFont="1" applyFill="1" applyBorder="1" applyAlignment="1">
      <alignment horizontal="right" wrapText="1"/>
    </xf>
    <xf numFmtId="0" fontId="26" fillId="77" borderId="0" xfId="0" applyFont="1" applyFill="1" applyBorder="1" applyAlignment="1">
      <alignment horizontal="center" wrapText="1"/>
    </xf>
    <xf numFmtId="0" fontId="171" fillId="77" borderId="1" xfId="15" applyFont="1" applyFill="1" applyBorder="1" applyAlignment="1">
      <alignment horizontal="right" vertical="center" wrapText="1"/>
    </xf>
    <xf numFmtId="0" fontId="26" fillId="77" borderId="1" xfId="0" applyFont="1" applyFill="1" applyBorder="1" applyAlignment="1">
      <alignment horizontal="right" vertical="top" wrapText="1"/>
    </xf>
    <xf numFmtId="165" fontId="26" fillId="77" borderId="1" xfId="17" applyNumberFormat="1" applyFont="1" applyFill="1" applyBorder="1" applyAlignment="1">
      <alignment horizontal="center" vertical="center" wrapText="1"/>
    </xf>
    <xf numFmtId="165" fontId="26" fillId="77" borderId="0" xfId="0" applyNumberFormat="1" applyFont="1" applyFill="1" applyAlignment="1">
      <alignment wrapText="1"/>
    </xf>
    <xf numFmtId="165" fontId="26" fillId="77" borderId="1" xfId="0" applyNumberFormat="1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center" wrapText="1"/>
    </xf>
    <xf numFmtId="0" fontId="26" fillId="77" borderId="0" xfId="0" applyFont="1" applyFill="1" applyAlignment="1">
      <alignment horizontal="center"/>
    </xf>
    <xf numFmtId="0" fontId="26" fillId="77" borderId="0" xfId="0" applyFont="1" applyFill="1" applyAlignment="1"/>
    <xf numFmtId="165" fontId="26" fillId="77" borderId="1" xfId="152" applyNumberFormat="1" applyFont="1" applyFill="1" applyBorder="1" applyAlignment="1">
      <alignment horizontal="center"/>
    </xf>
    <xf numFmtId="165" fontId="26" fillId="78" borderId="37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165" fontId="26" fillId="77" borderId="0" xfId="0" applyNumberFormat="1" applyFont="1" applyFill="1" applyBorder="1" applyAlignment="1">
      <alignment horizontal="left" vertical="top" wrapText="1"/>
    </xf>
    <xf numFmtId="165" fontId="26" fillId="77" borderId="1" xfId="0" applyNumberFormat="1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right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44" xfId="0" applyFont="1" applyFill="1" applyBorder="1" applyAlignment="1">
      <alignment horizontal="right" vertical="top" wrapText="1"/>
    </xf>
    <xf numFmtId="0" fontId="26" fillId="77" borderId="6" xfId="0" applyFont="1" applyFill="1" applyBorder="1" applyAlignment="1">
      <alignment horizontal="left" vertical="top" wrapText="1"/>
    </xf>
    <xf numFmtId="0" fontId="26" fillId="77" borderId="40" xfId="0" applyFont="1" applyFill="1" applyBorder="1" applyAlignment="1">
      <alignment horizontal="right" vertical="top" wrapText="1"/>
    </xf>
    <xf numFmtId="0" fontId="26" fillId="77" borderId="45" xfId="0" applyFont="1" applyFill="1" applyBorder="1" applyAlignment="1">
      <alignment horizontal="right" vertical="top" wrapText="1"/>
    </xf>
    <xf numFmtId="165" fontId="26" fillId="77" borderId="47" xfId="1" applyNumberFormat="1" applyFont="1" applyFill="1" applyBorder="1" applyAlignment="1">
      <alignment horizontal="left"/>
    </xf>
    <xf numFmtId="0" fontId="26" fillId="77" borderId="1" xfId="0" applyFont="1" applyFill="1" applyBorder="1" applyAlignment="1">
      <alignment horizontal="center" wrapText="1"/>
    </xf>
    <xf numFmtId="166" fontId="26" fillId="77" borderId="1" xfId="17" applyNumberFormat="1" applyFont="1" applyFill="1" applyBorder="1" applyAlignment="1">
      <alignment horizontal="center"/>
    </xf>
    <xf numFmtId="165" fontId="26" fillId="77" borderId="1" xfId="17" applyNumberFormat="1" applyFont="1" applyFill="1" applyBorder="1" applyAlignment="1">
      <alignment horizontal="center"/>
    </xf>
    <xf numFmtId="0" fontId="173" fillId="77" borderId="3" xfId="0" applyFont="1" applyFill="1" applyBorder="1" applyAlignment="1">
      <alignment horizontal="left" vertical="center" wrapText="1"/>
    </xf>
    <xf numFmtId="0" fontId="173" fillId="77" borderId="41" xfId="0" applyFont="1" applyFill="1" applyBorder="1" applyAlignment="1">
      <alignment horizontal="left" vertical="center" wrapText="1"/>
    </xf>
    <xf numFmtId="0" fontId="173" fillId="77" borderId="37" xfId="0" applyFont="1" applyFill="1" applyBorder="1" applyAlignment="1">
      <alignment horizontal="left" vertical="center" wrapText="1"/>
    </xf>
    <xf numFmtId="0" fontId="26" fillId="77" borderId="1" xfId="0" applyFont="1" applyFill="1" applyBorder="1" applyAlignment="1">
      <alignment wrapText="1"/>
    </xf>
    <xf numFmtId="0" fontId="26" fillId="77" borderId="0" xfId="0" applyFont="1" applyFill="1" applyBorder="1" applyAlignment="1">
      <alignment horizontal="left" vertical="center" wrapText="1"/>
    </xf>
    <xf numFmtId="165" fontId="26" fillId="77" borderId="1" xfId="0" applyNumberFormat="1" applyFont="1" applyFill="1" applyBorder="1"/>
    <xf numFmtId="165" fontId="26" fillId="77" borderId="46" xfId="1" applyNumberFormat="1" applyFont="1" applyFill="1" applyBorder="1" applyAlignment="1">
      <alignment horizontal="right"/>
    </xf>
    <xf numFmtId="0" fontId="26" fillId="0" borderId="1" xfId="0" applyFont="1" applyFill="1" applyBorder="1" applyAlignment="1">
      <alignment horizontal="center" vertical="top"/>
    </xf>
    <xf numFmtId="179" fontId="26" fillId="0" borderId="1" xfId="0" applyNumberFormat="1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center" vertical="top"/>
    </xf>
    <xf numFmtId="0" fontId="174" fillId="0" borderId="1" xfId="0" applyFont="1" applyFill="1" applyBorder="1" applyAlignment="1">
      <alignment horizontal="left" vertical="top" wrapText="1"/>
    </xf>
    <xf numFmtId="0" fontId="175" fillId="0" borderId="1" xfId="0" applyFont="1" applyFill="1" applyBorder="1" applyAlignment="1">
      <alignment horizontal="left" vertical="top" wrapText="1"/>
    </xf>
    <xf numFmtId="0" fontId="176" fillId="0" borderId="1" xfId="0" applyFont="1" applyFill="1" applyBorder="1" applyAlignment="1">
      <alignment horizontal="left" vertical="top" wrapText="1"/>
    </xf>
    <xf numFmtId="0" fontId="174" fillId="0" borderId="3" xfId="0" applyFont="1" applyFill="1" applyBorder="1" applyAlignment="1">
      <alignment horizontal="left" vertical="top" wrapText="1"/>
    </xf>
    <xf numFmtId="0" fontId="174" fillId="0" borderId="0" xfId="0" applyFont="1" applyFill="1" applyAlignment="1">
      <alignment horizontal="left" vertical="top" wrapText="1"/>
    </xf>
    <xf numFmtId="0" fontId="177" fillId="0" borderId="1" xfId="0" applyFont="1" applyBorder="1" applyAlignment="1">
      <alignment horizontal="left" vertical="top" wrapText="1"/>
    </xf>
    <xf numFmtId="0" fontId="178" fillId="0" borderId="1" xfId="0" applyFont="1" applyBorder="1" applyAlignment="1">
      <alignment horizontal="left" vertical="top" wrapText="1"/>
    </xf>
    <xf numFmtId="0" fontId="26" fillId="77" borderId="0" xfId="0" applyFont="1" applyFill="1" applyAlignment="1">
      <alignment horizontal="right"/>
    </xf>
    <xf numFmtId="0" fontId="26" fillId="77" borderId="0" xfId="0" applyFont="1" applyFill="1" applyBorder="1" applyAlignment="1">
      <alignment horizontal="center" vertical="center" wrapText="1"/>
    </xf>
    <xf numFmtId="0" fontId="173" fillId="77" borderId="1" xfId="0" applyFont="1" applyFill="1" applyBorder="1" applyAlignment="1">
      <alignment horizontal="left" wrapText="1"/>
    </xf>
    <xf numFmtId="49" fontId="26" fillId="77" borderId="1" xfId="0" applyNumberFormat="1" applyFont="1" applyFill="1" applyBorder="1" applyAlignment="1">
      <alignment horizontal="center" vertical="top" wrapText="1"/>
    </xf>
    <xf numFmtId="0" fontId="172" fillId="0" borderId="1" xfId="0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left" vertical="top" wrapText="1"/>
    </xf>
    <xf numFmtId="0" fontId="172" fillId="0" borderId="3" xfId="0" applyFont="1" applyFill="1" applyBorder="1" applyAlignment="1">
      <alignment horizontal="left" vertical="top" wrapText="1"/>
    </xf>
    <xf numFmtId="0" fontId="172" fillId="0" borderId="0" xfId="0" applyFont="1" applyFill="1" applyAlignment="1">
      <alignment horizontal="left" vertical="top" wrapText="1"/>
    </xf>
    <xf numFmtId="0" fontId="171" fillId="77" borderId="3" xfId="0" applyFont="1" applyFill="1" applyBorder="1" applyAlignment="1">
      <alignment horizontal="center" vertical="top" wrapText="1"/>
    </xf>
    <xf numFmtId="165" fontId="26" fillId="77" borderId="3" xfId="0" applyNumberFormat="1" applyFont="1" applyFill="1" applyBorder="1" applyAlignment="1">
      <alignment horizontal="center" vertical="center" wrapText="1"/>
    </xf>
    <xf numFmtId="0" fontId="176" fillId="0" borderId="1" xfId="2800" applyFont="1" applyBorder="1">
      <alignment horizontal="left" vertical="top" wrapText="1"/>
    </xf>
    <xf numFmtId="0" fontId="26" fillId="77" borderId="1" xfId="0" applyFont="1" applyFill="1" applyBorder="1" applyAlignment="1">
      <alignment horizontal="center" vertical="top" wrapText="1"/>
    </xf>
    <xf numFmtId="0" fontId="173" fillId="77" borderId="1" xfId="0" applyFont="1" applyFill="1" applyBorder="1" applyAlignment="1">
      <alignment horizontal="left" wrapText="1"/>
    </xf>
    <xf numFmtId="0" fontId="27" fillId="77" borderId="1" xfId="0" applyFont="1" applyFill="1" applyBorder="1" applyAlignment="1">
      <alignment horizontal="left" vertical="top" wrapText="1"/>
    </xf>
    <xf numFmtId="49" fontId="173" fillId="77" borderId="1" xfId="0" applyNumberFormat="1" applyFont="1" applyFill="1" applyBorder="1" applyAlignment="1">
      <alignment horizontal="center"/>
    </xf>
    <xf numFmtId="0" fontId="26" fillId="77" borderId="1" xfId="0" applyFont="1" applyFill="1" applyBorder="1" applyAlignment="1">
      <alignment vertical="center" wrapText="1"/>
    </xf>
    <xf numFmtId="0" fontId="173" fillId="77" borderId="1" xfId="0" applyFont="1" applyFill="1" applyBorder="1" applyAlignment="1">
      <alignment wrapText="1"/>
    </xf>
    <xf numFmtId="0" fontId="173" fillId="77" borderId="1" xfId="0" applyFont="1" applyFill="1" applyBorder="1" applyAlignment="1">
      <alignment horizontal="left" wrapText="1" shrinkToFit="1"/>
    </xf>
    <xf numFmtId="0" fontId="27" fillId="77" borderId="1" xfId="0" applyFont="1" applyFill="1" applyBorder="1" applyAlignment="1">
      <alignment wrapText="1"/>
    </xf>
    <xf numFmtId="0" fontId="173" fillId="77" borderId="1" xfId="2755" applyFont="1" applyFill="1" applyBorder="1" applyAlignment="1">
      <alignment horizontal="left" vertical="top"/>
    </xf>
    <xf numFmtId="0" fontId="26" fillId="77" borderId="1" xfId="2755" applyFont="1" applyFill="1" applyBorder="1" applyAlignment="1">
      <alignment horizontal="left" wrapText="1"/>
    </xf>
    <xf numFmtId="0" fontId="26" fillId="77" borderId="0" xfId="0" applyFont="1" applyFill="1" applyAlignment="1">
      <alignment horizontal="right"/>
    </xf>
    <xf numFmtId="0" fontId="26" fillId="77" borderId="1" xfId="0" applyFont="1" applyFill="1" applyBorder="1" applyAlignment="1">
      <alignment horizontal="center" vertical="top" wrapText="1"/>
    </xf>
    <xf numFmtId="0" fontId="26" fillId="77" borderId="0" xfId="0" applyFont="1" applyFill="1" applyAlignment="1">
      <alignment horizontal="center" vertical="center" wrapText="1"/>
    </xf>
    <xf numFmtId="0" fontId="171" fillId="77" borderId="1" xfId="15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41" xfId="0" applyFont="1" applyFill="1" applyBorder="1" applyAlignment="1">
      <alignment horizontal="center" vertical="top" wrapText="1"/>
    </xf>
    <xf numFmtId="0" fontId="26" fillId="77" borderId="36" xfId="0" applyFont="1" applyFill="1" applyBorder="1" applyAlignment="1">
      <alignment horizontal="center" vertical="top" wrapText="1"/>
    </xf>
    <xf numFmtId="0" fontId="26" fillId="77" borderId="42" xfId="0" applyFont="1" applyFill="1" applyBorder="1" applyAlignment="1">
      <alignment horizontal="center" vertical="top" wrapText="1"/>
    </xf>
    <xf numFmtId="0" fontId="26" fillId="77" borderId="2" xfId="0" applyFont="1" applyFill="1" applyBorder="1" applyAlignment="1">
      <alignment horizontal="center" vertical="center" wrapText="1"/>
    </xf>
    <xf numFmtId="0" fontId="26" fillId="77" borderId="5" xfId="0" applyFont="1" applyFill="1" applyBorder="1" applyAlignment="1">
      <alignment horizontal="center" vertical="center" wrapText="1"/>
    </xf>
    <xf numFmtId="0" fontId="26" fillId="77" borderId="16" xfId="0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top" wrapText="1"/>
    </xf>
    <xf numFmtId="0" fontId="173" fillId="77" borderId="1" xfId="0" applyFont="1" applyFill="1" applyBorder="1" applyAlignment="1">
      <alignment horizontal="left" wrapText="1"/>
    </xf>
    <xf numFmtId="0" fontId="172" fillId="77" borderId="3" xfId="0" applyFont="1" applyFill="1" applyBorder="1" applyAlignment="1">
      <alignment horizontal="center" vertical="top" wrapText="1"/>
    </xf>
    <xf numFmtId="0" fontId="172" fillId="77" borderId="6" xfId="0" applyFont="1" applyFill="1" applyBorder="1" applyAlignment="1">
      <alignment horizontal="center" vertical="top" wrapText="1"/>
    </xf>
    <xf numFmtId="0" fontId="172" fillId="77" borderId="3" xfId="0" applyFont="1" applyFill="1" applyBorder="1" applyAlignment="1">
      <alignment horizontal="left" vertical="top" wrapText="1"/>
    </xf>
    <xf numFmtId="0" fontId="172" fillId="77" borderId="6" xfId="0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center" vertical="top" wrapText="1"/>
    </xf>
    <xf numFmtId="0" fontId="26" fillId="77" borderId="0" xfId="0" applyFont="1" applyFill="1" applyBorder="1" applyAlignment="1">
      <alignment horizontal="right" vertical="center" wrapText="1"/>
    </xf>
    <xf numFmtId="0" fontId="26" fillId="77" borderId="0" xfId="0" applyFont="1" applyFill="1" applyBorder="1" applyAlignment="1">
      <alignment horizontal="center" vertical="center" wrapText="1"/>
    </xf>
    <xf numFmtId="0" fontId="173" fillId="77" borderId="0" xfId="0" applyFont="1" applyFill="1" applyBorder="1" applyAlignment="1">
      <alignment horizontal="left" vertical="center" wrapText="1"/>
    </xf>
    <xf numFmtId="0" fontId="26" fillId="77" borderId="3" xfId="2755" applyFont="1" applyFill="1" applyBorder="1" applyAlignment="1">
      <alignment horizontal="center" wrapText="1"/>
    </xf>
    <xf numFmtId="0" fontId="26" fillId="77" borderId="35" xfId="2755" applyFont="1" applyFill="1" applyBorder="1" applyAlignment="1">
      <alignment horizontal="center" wrapText="1"/>
    </xf>
    <xf numFmtId="0" fontId="26" fillId="77" borderId="6" xfId="2755" applyFont="1" applyFill="1" applyBorder="1" applyAlignment="1">
      <alignment horizontal="center" wrapText="1"/>
    </xf>
    <xf numFmtId="0" fontId="26" fillId="0" borderId="1" xfId="0" applyFont="1" applyBorder="1" applyAlignment="1">
      <alignment horizontal="left" vertical="top" wrapText="1"/>
    </xf>
  </cellXfs>
  <cellStyles count="2814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13" xfId="2788"/>
    <cellStyle name="20% - Accent1 14" xfId="2802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13" xfId="2790"/>
    <cellStyle name="20% - Accent2 14" xfId="2804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13" xfId="2792"/>
    <cellStyle name="20% - Accent3 14" xfId="2806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13" xfId="2794"/>
    <cellStyle name="20% - Accent4 14" xfId="2808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13" xfId="2796"/>
    <cellStyle name="20% - Accent5 14" xfId="2810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13" xfId="2798"/>
    <cellStyle name="20% - Accent6 14" xfId="2812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13" xfId="2789"/>
    <cellStyle name="40% - Accent1 14" xfId="2803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13" xfId="2791"/>
    <cellStyle name="40% - Accent2 14" xfId="2805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13" xfId="2793"/>
    <cellStyle name="40% - Accent3 14" xfId="2807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13" xfId="2795"/>
    <cellStyle name="40% - Accent4 14" xfId="2809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13" xfId="2797"/>
    <cellStyle name="40% - Accent5 14" xfId="281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13" xfId="2799"/>
    <cellStyle name="40% - Accent6 14" xfId="2813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2784"/>
    <cellStyle name="Normal 81" xfId="2786"/>
    <cellStyle name="Normal 82" xfId="2785"/>
    <cellStyle name="Normal 83" xfId="2800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10" xfId="2787"/>
    <cellStyle name="Note 11" xfId="2801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2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view="pageBreakPreview" topLeftCell="A22" zoomScale="115" zoomScaleNormal="115" zoomScaleSheetLayoutView="115" workbookViewId="0">
      <selection activeCell="C32" sqref="C32:C37"/>
    </sheetView>
  </sheetViews>
  <sheetFormatPr defaultRowHeight="17.25"/>
  <cols>
    <col min="1" max="1" width="11.28515625" style="38" customWidth="1"/>
    <col min="2" max="2" width="15.28515625" style="38" customWidth="1"/>
    <col min="3" max="3" width="84.5703125" style="2" customWidth="1"/>
    <col min="4" max="4" width="25.5703125" style="2" customWidth="1"/>
    <col min="5" max="5" width="18" style="2" customWidth="1"/>
    <col min="6" max="6" width="16" style="2" bestFit="1" customWidth="1"/>
    <col min="7" max="16384" width="9.140625" style="2"/>
  </cols>
  <sheetData>
    <row r="1" spans="1:6">
      <c r="D1" s="47" t="s">
        <v>54</v>
      </c>
    </row>
    <row r="2" spans="1:6">
      <c r="C2" s="105" t="s">
        <v>56</v>
      </c>
      <c r="D2" s="105"/>
      <c r="E2" s="47"/>
    </row>
    <row r="3" spans="1:6">
      <c r="A3" s="38" t="s">
        <v>0</v>
      </c>
      <c r="C3" s="105" t="s">
        <v>1</v>
      </c>
      <c r="D3" s="105"/>
      <c r="E3" s="48"/>
    </row>
    <row r="4" spans="1:6" ht="17.25" customHeight="1">
      <c r="D4" s="46"/>
    </row>
    <row r="5" spans="1:6">
      <c r="D5" s="38"/>
    </row>
    <row r="6" spans="1:6" ht="67.5" customHeight="1">
      <c r="A6" s="107" t="s">
        <v>77</v>
      </c>
      <c r="B6" s="107"/>
      <c r="C6" s="107"/>
      <c r="D6" s="107"/>
    </row>
    <row r="7" spans="1:6">
      <c r="A7" s="39"/>
      <c r="B7" s="39"/>
      <c r="C7" s="40"/>
      <c r="D7" s="39" t="s">
        <v>43</v>
      </c>
    </row>
    <row r="8" spans="1:6" ht="104.25" customHeight="1">
      <c r="A8" s="108" t="s">
        <v>3</v>
      </c>
      <c r="B8" s="108"/>
      <c r="C8" s="109" t="s">
        <v>15</v>
      </c>
      <c r="D8" s="92" t="s">
        <v>39</v>
      </c>
    </row>
    <row r="9" spans="1:6" ht="34.5">
      <c r="A9" s="41" t="s">
        <v>4</v>
      </c>
      <c r="B9" s="41" t="s">
        <v>5</v>
      </c>
      <c r="C9" s="109"/>
      <c r="D9" s="1" t="s">
        <v>55</v>
      </c>
    </row>
    <row r="10" spans="1:6">
      <c r="A10" s="42"/>
      <c r="B10" s="42"/>
      <c r="C10" s="7" t="s">
        <v>32</v>
      </c>
      <c r="D10" s="43">
        <f t="shared" ref="D10" si="0">D11</f>
        <v>0</v>
      </c>
    </row>
    <row r="11" spans="1:6">
      <c r="A11" s="7"/>
      <c r="B11" s="7"/>
      <c r="C11" s="7" t="s">
        <v>46</v>
      </c>
      <c r="D11" s="43">
        <f t="shared" ref="D11" si="1">D12+D25</f>
        <v>0</v>
      </c>
      <c r="E11" s="44"/>
      <c r="F11" s="44"/>
    </row>
    <row r="12" spans="1:6">
      <c r="A12" s="59">
        <v>1205</v>
      </c>
      <c r="B12" s="16"/>
      <c r="C12" s="60" t="s">
        <v>33</v>
      </c>
      <c r="D12" s="43">
        <f t="shared" ref="D12" si="2">D19</f>
        <v>13800</v>
      </c>
      <c r="E12" s="44"/>
      <c r="F12" s="44"/>
    </row>
    <row r="13" spans="1:6">
      <c r="A13" s="61"/>
      <c r="B13" s="17"/>
      <c r="C13" s="60" t="s">
        <v>62</v>
      </c>
      <c r="D13" s="43"/>
      <c r="E13" s="44"/>
      <c r="F13" s="44"/>
    </row>
    <row r="14" spans="1:6">
      <c r="A14" s="61"/>
      <c r="B14" s="17"/>
      <c r="C14" s="60" t="s">
        <v>34</v>
      </c>
      <c r="D14" s="43"/>
      <c r="E14" s="44"/>
      <c r="F14" s="44"/>
    </row>
    <row r="15" spans="1:6">
      <c r="A15" s="61"/>
      <c r="B15" s="17"/>
      <c r="C15" s="60" t="s">
        <v>60</v>
      </c>
      <c r="D15" s="43"/>
      <c r="E15" s="44"/>
      <c r="F15" s="44"/>
    </row>
    <row r="16" spans="1:6">
      <c r="A16" s="61"/>
      <c r="B16" s="17"/>
      <c r="C16" s="60" t="s">
        <v>35</v>
      </c>
      <c r="D16" s="43"/>
      <c r="E16" s="44"/>
      <c r="F16" s="44"/>
    </row>
    <row r="17" spans="1:6">
      <c r="A17" s="62"/>
      <c r="B17" s="18"/>
      <c r="C17" s="60" t="s">
        <v>61</v>
      </c>
      <c r="D17" s="43"/>
      <c r="E17" s="44"/>
      <c r="F17" s="44"/>
    </row>
    <row r="18" spans="1:6">
      <c r="A18" s="110" t="s">
        <v>36</v>
      </c>
      <c r="B18" s="111"/>
      <c r="C18" s="112"/>
      <c r="D18" s="43"/>
      <c r="E18" s="44"/>
      <c r="F18" s="44"/>
    </row>
    <row r="19" spans="1:6">
      <c r="A19" s="61"/>
      <c r="B19" s="51">
        <v>12018</v>
      </c>
      <c r="C19" s="52" t="s">
        <v>6</v>
      </c>
      <c r="D19" s="73">
        <v>13800</v>
      </c>
    </row>
    <row r="20" spans="1:6" ht="34.5">
      <c r="A20" s="61"/>
      <c r="B20" s="51"/>
      <c r="C20" s="53" t="s">
        <v>72</v>
      </c>
      <c r="D20" s="63"/>
    </row>
    <row r="21" spans="1:6">
      <c r="A21" s="61"/>
      <c r="B21" s="51"/>
      <c r="C21" s="52" t="s">
        <v>7</v>
      </c>
      <c r="D21" s="63"/>
    </row>
    <row r="22" spans="1:6" ht="82.5" customHeight="1">
      <c r="A22" s="61"/>
      <c r="B22" s="51"/>
      <c r="C22" s="53" t="s">
        <v>73</v>
      </c>
      <c r="D22" s="63"/>
    </row>
    <row r="23" spans="1:6">
      <c r="A23" s="61"/>
      <c r="B23" s="51"/>
      <c r="C23" s="52" t="s">
        <v>21</v>
      </c>
      <c r="D23" s="63"/>
    </row>
    <row r="24" spans="1:6">
      <c r="A24" s="61"/>
      <c r="B24" s="51"/>
      <c r="C24" s="51" t="s">
        <v>17</v>
      </c>
      <c r="D24" s="63"/>
    </row>
    <row r="25" spans="1:6">
      <c r="A25" s="83">
        <v>1011</v>
      </c>
      <c r="B25" s="83"/>
      <c r="C25" s="82" t="s">
        <v>33</v>
      </c>
      <c r="D25" s="45">
        <f>D32</f>
        <v>-13800</v>
      </c>
    </row>
    <row r="26" spans="1:6">
      <c r="A26" s="83"/>
      <c r="B26" s="83"/>
      <c r="C26" s="83" t="s">
        <v>78</v>
      </c>
      <c r="D26" s="15"/>
    </row>
    <row r="27" spans="1:6">
      <c r="A27" s="83"/>
      <c r="B27" s="83"/>
      <c r="C27" s="82" t="s">
        <v>34</v>
      </c>
      <c r="D27" s="15"/>
    </row>
    <row r="28" spans="1:6">
      <c r="A28" s="83"/>
      <c r="B28" s="83"/>
      <c r="C28" s="83" t="s">
        <v>79</v>
      </c>
      <c r="D28" s="15"/>
    </row>
    <row r="29" spans="1:6">
      <c r="A29" s="83"/>
      <c r="B29" s="83"/>
      <c r="C29" s="82" t="s">
        <v>35</v>
      </c>
      <c r="D29" s="15"/>
    </row>
    <row r="30" spans="1:6">
      <c r="A30" s="83"/>
      <c r="B30" s="83"/>
      <c r="C30" s="83" t="s">
        <v>80</v>
      </c>
      <c r="D30" s="15"/>
    </row>
    <row r="31" spans="1:6">
      <c r="A31" s="106" t="s">
        <v>36</v>
      </c>
      <c r="B31" s="106"/>
      <c r="C31" s="106"/>
      <c r="D31" s="15"/>
    </row>
    <row r="32" spans="1:6">
      <c r="A32" s="106"/>
      <c r="B32" s="83">
        <v>12001</v>
      </c>
      <c r="C32" s="97" t="s">
        <v>6</v>
      </c>
      <c r="D32" s="55">
        <f t="shared" ref="D32" si="3">D19*-1</f>
        <v>-13800</v>
      </c>
    </row>
    <row r="33" spans="1:4">
      <c r="A33" s="106"/>
      <c r="B33" s="83"/>
      <c r="C33" s="56" t="s">
        <v>82</v>
      </c>
      <c r="D33" s="15"/>
    </row>
    <row r="34" spans="1:4">
      <c r="A34" s="106"/>
      <c r="B34" s="83"/>
      <c r="C34" s="97" t="s">
        <v>7</v>
      </c>
      <c r="D34" s="15"/>
    </row>
    <row r="35" spans="1:4" ht="51.75">
      <c r="A35" s="106"/>
      <c r="B35" s="83"/>
      <c r="C35" s="56" t="s">
        <v>83</v>
      </c>
      <c r="D35" s="15"/>
    </row>
    <row r="36" spans="1:4">
      <c r="A36" s="106"/>
      <c r="B36" s="83"/>
      <c r="C36" s="97" t="s">
        <v>21</v>
      </c>
      <c r="D36" s="15"/>
    </row>
    <row r="37" spans="1:4">
      <c r="A37" s="106"/>
      <c r="B37" s="83"/>
      <c r="C37" s="56" t="s">
        <v>17</v>
      </c>
      <c r="D37" s="15"/>
    </row>
  </sheetData>
  <mergeCells count="8">
    <mergeCell ref="C2:D2"/>
    <mergeCell ref="A31:C31"/>
    <mergeCell ref="A32:A37"/>
    <mergeCell ref="C3:D3"/>
    <mergeCell ref="A6:D6"/>
    <mergeCell ref="A8:B8"/>
    <mergeCell ref="C8:C9"/>
    <mergeCell ref="A18:C18"/>
  </mergeCells>
  <conditionalFormatting sqref="C15 C13 C17">
    <cfRule type="expression" dxfId="1" priority="4" stopIfTrue="1">
      <formula>#REF!=1</formula>
    </cfRule>
  </conditionalFormatting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view="pageBreakPreview" topLeftCell="A7" zoomScaleNormal="100" zoomScaleSheetLayoutView="100" workbookViewId="0">
      <selection activeCell="G10" sqref="G10"/>
    </sheetView>
  </sheetViews>
  <sheetFormatPr defaultRowHeight="17.25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31.7109375" style="24" customWidth="1"/>
    <col min="8" max="8" width="18.42578125" style="4" customWidth="1"/>
    <col min="9" max="9" width="18.85546875" style="5" bestFit="1" customWidth="1"/>
    <col min="10" max="10" width="16.140625" style="5" bestFit="1" customWidth="1"/>
    <col min="11" max="11" width="12.85546875" style="5" bestFit="1" customWidth="1"/>
    <col min="12" max="12" width="14.28515625" style="5" bestFit="1" customWidth="1"/>
    <col min="13" max="13" width="10.85546875" style="5" bestFit="1" customWidth="1"/>
    <col min="14" max="16384" width="9.140625" style="5"/>
  </cols>
  <sheetData>
    <row r="1" spans="1:10">
      <c r="G1" s="24" t="s">
        <v>2</v>
      </c>
    </row>
    <row r="2" spans="1:10">
      <c r="A2" s="33" t="s">
        <v>0</v>
      </c>
      <c r="D2" s="33" t="s">
        <v>0</v>
      </c>
      <c r="F2" s="105" t="s">
        <v>56</v>
      </c>
      <c r="G2" s="105"/>
    </row>
    <row r="3" spans="1:10">
      <c r="F3" s="105" t="s">
        <v>1</v>
      </c>
      <c r="G3" s="105"/>
    </row>
    <row r="4" spans="1:10">
      <c r="F4" s="20"/>
    </row>
    <row r="5" spans="1:10" ht="39" customHeight="1">
      <c r="A5" s="107" t="s">
        <v>57</v>
      </c>
      <c r="B5" s="107"/>
      <c r="C5" s="107"/>
      <c r="D5" s="107"/>
      <c r="E5" s="107"/>
      <c r="F5" s="107"/>
      <c r="G5" s="107"/>
    </row>
    <row r="6" spans="1:10" ht="18" thickBot="1">
      <c r="G6" s="26" t="s">
        <v>41</v>
      </c>
    </row>
    <row r="7" spans="1:10" ht="105.75" customHeight="1">
      <c r="A7" s="113" t="s">
        <v>16</v>
      </c>
      <c r="B7" s="114"/>
      <c r="C7" s="114"/>
      <c r="D7" s="115" t="s">
        <v>3</v>
      </c>
      <c r="E7" s="114"/>
      <c r="F7" s="114" t="s">
        <v>13</v>
      </c>
      <c r="G7" s="93" t="str">
        <f>'1'!D8</f>
        <v>Ցուցանիշների փոփոխությունները ավելացումները նշված են դրական նշանով, իսկ նվազեցումները՝ փակագծերում</v>
      </c>
      <c r="H7" s="34"/>
      <c r="I7" s="2"/>
    </row>
    <row r="8" spans="1:10" ht="48.75">
      <c r="A8" s="35" t="s">
        <v>8</v>
      </c>
      <c r="B8" s="36" t="s">
        <v>9</v>
      </c>
      <c r="C8" s="36" t="s">
        <v>10</v>
      </c>
      <c r="D8" s="37" t="s">
        <v>11</v>
      </c>
      <c r="E8" s="36" t="s">
        <v>12</v>
      </c>
      <c r="F8" s="109"/>
      <c r="G8" s="1" t="s">
        <v>55</v>
      </c>
    </row>
    <row r="9" spans="1:10">
      <c r="A9" s="7"/>
      <c r="B9" s="7"/>
      <c r="C9" s="7"/>
      <c r="D9" s="7"/>
      <c r="E9" s="7"/>
      <c r="F9" s="7" t="s">
        <v>29</v>
      </c>
      <c r="G9" s="49">
        <f>G11</f>
        <v>0</v>
      </c>
      <c r="H9" s="8"/>
    </row>
    <row r="10" spans="1:10">
      <c r="A10" s="7"/>
      <c r="B10" s="7"/>
      <c r="C10" s="7"/>
      <c r="D10" s="7"/>
      <c r="E10" s="7"/>
      <c r="F10" s="7" t="s">
        <v>28</v>
      </c>
      <c r="G10" s="49"/>
      <c r="H10" s="8"/>
    </row>
    <row r="11" spans="1:10">
      <c r="A11" s="9"/>
      <c r="B11" s="9"/>
      <c r="C11" s="9"/>
      <c r="D11" s="9"/>
      <c r="E11" s="9"/>
      <c r="F11" s="60" t="s">
        <v>46</v>
      </c>
      <c r="G11" s="49">
        <f>G12</f>
        <v>0</v>
      </c>
      <c r="H11" s="8"/>
    </row>
    <row r="12" spans="1:10" ht="23.25" customHeight="1">
      <c r="A12" s="9">
        <v>10</v>
      </c>
      <c r="B12" s="9"/>
      <c r="C12" s="9"/>
      <c r="D12" s="9"/>
      <c r="E12" s="9"/>
      <c r="F12" s="9" t="s">
        <v>30</v>
      </c>
      <c r="G12" s="49">
        <f>G14+G31</f>
        <v>0</v>
      </c>
      <c r="H12" s="10"/>
    </row>
    <row r="13" spans="1:10">
      <c r="A13" s="7"/>
      <c r="B13" s="7"/>
      <c r="C13" s="7"/>
      <c r="D13" s="7"/>
      <c r="E13" s="7"/>
      <c r="F13" s="7" t="s">
        <v>28</v>
      </c>
      <c r="G13" s="49"/>
      <c r="H13" s="10"/>
      <c r="I13" s="11"/>
      <c r="J13" s="11"/>
    </row>
    <row r="14" spans="1:10">
      <c r="A14" s="9"/>
      <c r="B14" s="9" t="s">
        <v>63</v>
      </c>
      <c r="C14" s="9"/>
      <c r="D14" s="9"/>
      <c r="E14" s="9"/>
      <c r="F14" s="9" t="s">
        <v>65</v>
      </c>
      <c r="G14" s="49">
        <f t="shared" ref="G14" si="0">+G16</f>
        <v>13800</v>
      </c>
      <c r="H14" s="5"/>
    </row>
    <row r="15" spans="1:10">
      <c r="A15" s="56"/>
      <c r="B15" s="56"/>
      <c r="C15" s="56"/>
      <c r="D15" s="56"/>
      <c r="E15" s="56"/>
      <c r="F15" s="56" t="s">
        <v>28</v>
      </c>
      <c r="G15" s="49"/>
      <c r="H15" s="5"/>
    </row>
    <row r="16" spans="1:10" ht="34.5">
      <c r="A16" s="56"/>
      <c r="B16" s="56"/>
      <c r="C16" s="56" t="s">
        <v>64</v>
      </c>
      <c r="D16" s="56"/>
      <c r="E16" s="56"/>
      <c r="F16" s="56" t="s">
        <v>66</v>
      </c>
      <c r="G16" s="49">
        <f>G18</f>
        <v>13800</v>
      </c>
      <c r="H16" s="5"/>
    </row>
    <row r="17" spans="1:8">
      <c r="A17" s="56"/>
      <c r="B17" s="56"/>
      <c r="C17" s="56"/>
      <c r="D17" s="56"/>
      <c r="E17" s="56"/>
      <c r="F17" s="56" t="s">
        <v>28</v>
      </c>
      <c r="G17" s="49"/>
      <c r="H17" s="5"/>
    </row>
    <row r="18" spans="1:8">
      <c r="A18" s="56"/>
      <c r="B18" s="56"/>
      <c r="C18" s="56"/>
      <c r="D18" s="56"/>
      <c r="E18" s="56"/>
      <c r="F18" s="60" t="s">
        <v>46</v>
      </c>
      <c r="G18" s="49">
        <f>G20</f>
        <v>13800</v>
      </c>
      <c r="H18" s="5"/>
    </row>
    <row r="19" spans="1:8">
      <c r="A19" s="56"/>
      <c r="B19" s="56"/>
      <c r="C19" s="56"/>
      <c r="D19" s="56"/>
      <c r="E19" s="56"/>
      <c r="F19" s="56" t="s">
        <v>28</v>
      </c>
      <c r="G19" s="64"/>
      <c r="H19" s="5"/>
    </row>
    <row r="20" spans="1:8">
      <c r="A20" s="56"/>
      <c r="B20" s="56"/>
      <c r="C20" s="56"/>
      <c r="D20" s="56">
        <v>1205</v>
      </c>
      <c r="E20" s="56"/>
      <c r="F20" s="60" t="s">
        <v>67</v>
      </c>
      <c r="G20" s="65">
        <f t="shared" ref="G20" si="1">G22</f>
        <v>13800</v>
      </c>
      <c r="H20" s="5"/>
    </row>
    <row r="21" spans="1:8">
      <c r="A21" s="9"/>
      <c r="B21" s="9"/>
      <c r="C21" s="9"/>
      <c r="D21" s="51"/>
      <c r="E21" s="51"/>
      <c r="F21" s="53" t="s">
        <v>28</v>
      </c>
      <c r="G21" s="50"/>
      <c r="H21" s="8"/>
    </row>
    <row r="22" spans="1:8" ht="75" customHeight="1">
      <c r="A22" s="56"/>
      <c r="B22" s="56"/>
      <c r="C22" s="56"/>
      <c r="D22" s="56"/>
      <c r="E22" s="74">
        <f>'1'!B19</f>
        <v>12018</v>
      </c>
      <c r="F22" s="51" t="str">
        <f>'1'!C20</f>
        <v xml:space="preserve">Ռազմական դրությամբ պայմանավորված՝ դրամական աջակցություն
անհայտ կորած զինծառայողների ընտանիքներին </v>
      </c>
      <c r="G22" s="66">
        <f t="shared" ref="G22" si="2">G24</f>
        <v>13800</v>
      </c>
      <c r="H22" s="5"/>
    </row>
    <row r="23" spans="1:8">
      <c r="A23" s="56"/>
      <c r="B23" s="56"/>
      <c r="C23" s="56"/>
      <c r="D23" s="56"/>
      <c r="E23" s="74"/>
      <c r="F23" s="75" t="s">
        <v>48</v>
      </c>
      <c r="G23" s="66"/>
      <c r="H23" s="5"/>
    </row>
    <row r="24" spans="1:8">
      <c r="A24" s="56"/>
      <c r="B24" s="56"/>
      <c r="C24" s="56"/>
      <c r="D24" s="56"/>
      <c r="E24" s="76"/>
      <c r="F24" s="51" t="s">
        <v>58</v>
      </c>
      <c r="G24" s="66">
        <f t="shared" ref="G24" si="3">G26</f>
        <v>13800</v>
      </c>
      <c r="H24" s="5"/>
    </row>
    <row r="25" spans="1:8" ht="34.5">
      <c r="A25" s="56"/>
      <c r="B25" s="56"/>
      <c r="C25" s="56"/>
      <c r="D25" s="56"/>
      <c r="E25" s="74"/>
      <c r="F25" s="51" t="s">
        <v>20</v>
      </c>
      <c r="G25" s="66"/>
      <c r="H25" s="5"/>
    </row>
    <row r="26" spans="1:8">
      <c r="A26" s="56"/>
      <c r="B26" s="56"/>
      <c r="C26" s="56"/>
      <c r="D26" s="56"/>
      <c r="E26" s="74"/>
      <c r="F26" s="51" t="s">
        <v>29</v>
      </c>
      <c r="G26" s="66">
        <f t="shared" ref="G26:G27" si="4">G27</f>
        <v>13800</v>
      </c>
      <c r="H26" s="5"/>
    </row>
    <row r="27" spans="1:8">
      <c r="A27" s="56"/>
      <c r="B27" s="56"/>
      <c r="C27" s="56"/>
      <c r="D27" s="56"/>
      <c r="E27" s="74"/>
      <c r="F27" s="51" t="s">
        <v>31</v>
      </c>
      <c r="G27" s="66">
        <f t="shared" si="4"/>
        <v>13800</v>
      </c>
      <c r="H27" s="5"/>
    </row>
    <row r="28" spans="1:8">
      <c r="A28" s="56"/>
      <c r="B28" s="56"/>
      <c r="C28" s="56"/>
      <c r="D28" s="56"/>
      <c r="E28" s="74"/>
      <c r="F28" s="51" t="s">
        <v>51</v>
      </c>
      <c r="G28" s="66">
        <f>G29</f>
        <v>13800</v>
      </c>
      <c r="H28" s="5"/>
    </row>
    <row r="29" spans="1:8" ht="33">
      <c r="A29" s="56"/>
      <c r="B29" s="56"/>
      <c r="C29" s="56"/>
      <c r="D29" s="56"/>
      <c r="E29" s="74"/>
      <c r="F29" s="94" t="s">
        <v>81</v>
      </c>
      <c r="G29" s="66">
        <f>G30</f>
        <v>13800</v>
      </c>
      <c r="H29" s="5"/>
    </row>
    <row r="30" spans="1:8">
      <c r="A30" s="56"/>
      <c r="B30" s="56"/>
      <c r="C30" s="56"/>
      <c r="D30" s="56"/>
      <c r="E30" s="74"/>
      <c r="F30" s="51" t="s">
        <v>52</v>
      </c>
      <c r="G30" s="66">
        <f>'1'!D19</f>
        <v>13800</v>
      </c>
      <c r="H30" s="5"/>
    </row>
    <row r="31" spans="1:8">
      <c r="A31" s="6"/>
      <c r="B31" s="98" t="s">
        <v>84</v>
      </c>
      <c r="C31" s="6"/>
      <c r="D31" s="6"/>
      <c r="E31" s="99"/>
      <c r="F31" s="100" t="s">
        <v>85</v>
      </c>
      <c r="G31" s="3">
        <f>G33</f>
        <v>-13800</v>
      </c>
    </row>
    <row r="32" spans="1:8">
      <c r="A32" s="6"/>
      <c r="B32" s="21"/>
      <c r="C32" s="22"/>
      <c r="D32" s="21"/>
      <c r="E32" s="23"/>
      <c r="F32" s="19" t="s">
        <v>42</v>
      </c>
      <c r="G32" s="3"/>
    </row>
    <row r="33" spans="1:7">
      <c r="A33" s="6"/>
      <c r="B33" s="98"/>
      <c r="C33" s="98" t="s">
        <v>86</v>
      </c>
      <c r="D33" s="1"/>
      <c r="E33" s="99"/>
      <c r="F33" s="100" t="s">
        <v>85</v>
      </c>
      <c r="G33" s="3">
        <f>G35</f>
        <v>-13800</v>
      </c>
    </row>
    <row r="34" spans="1:7">
      <c r="A34" s="6"/>
      <c r="B34" s="21"/>
      <c r="C34" s="22"/>
      <c r="D34" s="1"/>
      <c r="E34" s="99"/>
      <c r="F34" s="19" t="s">
        <v>87</v>
      </c>
      <c r="G34" s="3"/>
    </row>
    <row r="35" spans="1:7">
      <c r="A35" s="6"/>
      <c r="B35" s="21"/>
      <c r="C35" s="22"/>
      <c r="D35" s="1"/>
      <c r="E35" s="99"/>
      <c r="F35" s="19" t="s">
        <v>46</v>
      </c>
      <c r="G35" s="3">
        <f>G37</f>
        <v>-13800</v>
      </c>
    </row>
    <row r="36" spans="1:7">
      <c r="A36" s="6"/>
      <c r="B36" s="21"/>
      <c r="C36" s="22"/>
      <c r="D36" s="1"/>
      <c r="E36" s="99"/>
      <c r="F36" s="19" t="s">
        <v>42</v>
      </c>
      <c r="G36" s="3"/>
    </row>
    <row r="37" spans="1:7">
      <c r="A37" s="6"/>
      <c r="B37" s="21"/>
      <c r="C37" s="22"/>
      <c r="D37" s="23">
        <v>1011</v>
      </c>
      <c r="E37" s="6"/>
      <c r="F37" s="101" t="str">
        <f>'1'!C26</f>
        <v xml:space="preserve"> Անապահով սոցիալական խմբերին աջակցություն</v>
      </c>
      <c r="G37" s="3">
        <f>G39</f>
        <v>-13800</v>
      </c>
    </row>
    <row r="38" spans="1:7">
      <c r="A38" s="6"/>
      <c r="B38" s="21"/>
      <c r="C38" s="22"/>
      <c r="D38" s="22"/>
      <c r="E38" s="22"/>
      <c r="F38" s="19" t="s">
        <v>42</v>
      </c>
      <c r="G38" s="3"/>
    </row>
    <row r="39" spans="1:7">
      <c r="A39" s="6"/>
      <c r="B39" s="21"/>
      <c r="C39" s="22"/>
      <c r="D39" s="23"/>
      <c r="E39" s="1">
        <v>12001</v>
      </c>
      <c r="F39" s="94" t="str">
        <f>'1'!C33</f>
        <v>Ընտանիքի կենսամակարդակի բարձրացմանն ուղղված նպաստներ</v>
      </c>
      <c r="G39" s="3">
        <f>G41</f>
        <v>-13800</v>
      </c>
    </row>
    <row r="40" spans="1:7">
      <c r="A40" s="6"/>
      <c r="B40" s="21"/>
      <c r="C40" s="22"/>
      <c r="D40" s="1"/>
      <c r="E40" s="99"/>
      <c r="F40" s="19" t="s">
        <v>88</v>
      </c>
      <c r="G40" s="3"/>
    </row>
    <row r="41" spans="1:7" ht="34.5">
      <c r="A41" s="6"/>
      <c r="B41" s="21"/>
      <c r="C41" s="22"/>
      <c r="D41" s="23"/>
      <c r="E41" s="99"/>
      <c r="F41" s="102" t="s">
        <v>74</v>
      </c>
      <c r="G41" s="3">
        <f>G43</f>
        <v>-13800</v>
      </c>
    </row>
    <row r="42" spans="1:7" ht="34.5">
      <c r="A42" s="6"/>
      <c r="B42" s="21"/>
      <c r="C42" s="22"/>
      <c r="D42" s="22"/>
      <c r="E42" s="87"/>
      <c r="F42" s="19" t="s">
        <v>89</v>
      </c>
      <c r="G42" s="3"/>
    </row>
    <row r="43" spans="1:7">
      <c r="A43" s="6"/>
      <c r="B43" s="21"/>
      <c r="C43" s="22"/>
      <c r="D43" s="22"/>
      <c r="E43" s="87"/>
      <c r="F43" s="19" t="s">
        <v>29</v>
      </c>
      <c r="G43" s="3">
        <f>G44</f>
        <v>-13800</v>
      </c>
    </row>
    <row r="44" spans="1:7">
      <c r="A44" s="6"/>
      <c r="B44" s="21"/>
      <c r="C44" s="22"/>
      <c r="D44" s="22"/>
      <c r="E44" s="87"/>
      <c r="F44" s="19" t="s">
        <v>90</v>
      </c>
      <c r="G44" s="3">
        <f>G45</f>
        <v>-13800</v>
      </c>
    </row>
    <row r="45" spans="1:7">
      <c r="A45" s="6"/>
      <c r="B45" s="21"/>
      <c r="C45" s="22"/>
      <c r="D45" s="22"/>
      <c r="E45" s="87"/>
      <c r="F45" s="19" t="s">
        <v>51</v>
      </c>
      <c r="G45" s="3">
        <f>G46</f>
        <v>-13800</v>
      </c>
    </row>
    <row r="46" spans="1:7" ht="34.5">
      <c r="A46" s="6"/>
      <c r="B46" s="21"/>
      <c r="C46" s="22"/>
      <c r="D46" s="22"/>
      <c r="E46" s="87"/>
      <c r="F46" s="19" t="s">
        <v>81</v>
      </c>
      <c r="G46" s="3">
        <f>G47</f>
        <v>-13800</v>
      </c>
    </row>
    <row r="47" spans="1:7">
      <c r="A47" s="6"/>
      <c r="B47" s="21"/>
      <c r="C47" s="22"/>
      <c r="D47" s="1"/>
      <c r="E47" s="99"/>
      <c r="F47" s="19" t="s">
        <v>91</v>
      </c>
      <c r="G47" s="3">
        <f>'1'!D32</f>
        <v>-13800</v>
      </c>
    </row>
  </sheetData>
  <mergeCells count="6">
    <mergeCell ref="A5:G5"/>
    <mergeCell ref="A7:C7"/>
    <mergeCell ref="D7:E7"/>
    <mergeCell ref="F7:F8"/>
    <mergeCell ref="F2:G2"/>
    <mergeCell ref="F3:G3"/>
  </mergeCells>
  <conditionalFormatting sqref="F20">
    <cfRule type="expression" dxfId="0" priority="1" stopIfTrue="1">
      <formula>#REF!=1</formula>
    </cfRule>
  </conditionalFormatting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view="pageBreakPreview" topLeftCell="A25" zoomScaleNormal="100" zoomScaleSheetLayoutView="100" workbookViewId="0">
      <selection activeCell="A36" sqref="A36:XFD39"/>
    </sheetView>
  </sheetViews>
  <sheetFormatPr defaultRowHeight="17.25"/>
  <cols>
    <col min="1" max="1" width="50.42578125" style="5" customWidth="1"/>
    <col min="2" max="2" width="74.140625" style="5" customWidth="1"/>
    <col min="3" max="3" width="26.85546875" style="24" customWidth="1"/>
    <col min="4" max="4" width="9.5703125" style="5" customWidth="1"/>
    <col min="5" max="5" width="16.5703125" style="5" customWidth="1"/>
    <col min="6" max="6" width="10" style="5" customWidth="1"/>
    <col min="7" max="16384" width="9.140625" style="5"/>
  </cols>
  <sheetData>
    <row r="1" spans="1:3">
      <c r="A1" s="57"/>
      <c r="B1" s="57"/>
      <c r="C1" s="24" t="s">
        <v>47</v>
      </c>
    </row>
    <row r="2" spans="1:3">
      <c r="A2" s="57"/>
      <c r="B2" s="105" t="s">
        <v>56</v>
      </c>
      <c r="C2" s="105"/>
    </row>
    <row r="3" spans="1:3">
      <c r="A3" s="57"/>
      <c r="B3" s="105" t="s">
        <v>1</v>
      </c>
      <c r="C3" s="105"/>
    </row>
    <row r="4" spans="1:3">
      <c r="A4" s="123"/>
      <c r="B4" s="123"/>
      <c r="C4" s="123"/>
    </row>
    <row r="5" spans="1:3" ht="55.5" customHeight="1">
      <c r="A5" s="124" t="s">
        <v>76</v>
      </c>
      <c r="B5" s="124"/>
      <c r="C5" s="124"/>
    </row>
    <row r="6" spans="1:3">
      <c r="A6" s="58"/>
      <c r="B6" s="58"/>
      <c r="C6" s="58"/>
    </row>
    <row r="7" spans="1:3">
      <c r="A7" s="125" t="s">
        <v>40</v>
      </c>
      <c r="B7" s="125"/>
      <c r="C7" s="125"/>
    </row>
    <row r="8" spans="1:3">
      <c r="A8" s="25"/>
      <c r="B8" s="25"/>
      <c r="C8" s="26"/>
    </row>
    <row r="9" spans="1:3">
      <c r="A9" s="122" t="s">
        <v>59</v>
      </c>
      <c r="B9" s="122"/>
      <c r="C9" s="122"/>
    </row>
    <row r="10" spans="1:3">
      <c r="A10" s="12"/>
      <c r="B10" s="12"/>
      <c r="C10" s="13"/>
    </row>
    <row r="11" spans="1:3">
      <c r="A11" s="67" t="s">
        <v>37</v>
      </c>
      <c r="B11" s="14" t="s">
        <v>38</v>
      </c>
      <c r="C11" s="5"/>
    </row>
    <row r="12" spans="1:3" ht="34.5">
      <c r="A12" s="68">
        <v>1205</v>
      </c>
      <c r="B12" s="69" t="s">
        <v>68</v>
      </c>
      <c r="C12" s="5"/>
    </row>
    <row r="13" spans="1:3" ht="21" customHeight="1">
      <c r="A13" s="70" t="s">
        <v>53</v>
      </c>
      <c r="B13" s="71"/>
      <c r="C13" s="5"/>
    </row>
    <row r="14" spans="1:3">
      <c r="A14" s="12"/>
      <c r="B14" s="12"/>
      <c r="C14" s="13"/>
    </row>
    <row r="15" spans="1:3" ht="95.25" customHeight="1">
      <c r="A15" s="77" t="s">
        <v>26</v>
      </c>
      <c r="B15" s="78">
        <v>1205</v>
      </c>
      <c r="C15" s="93" t="s">
        <v>49</v>
      </c>
    </row>
    <row r="16" spans="1:3">
      <c r="A16" s="77" t="s">
        <v>22</v>
      </c>
      <c r="B16" s="78">
        <v>12018</v>
      </c>
      <c r="C16" s="1" t="s">
        <v>55</v>
      </c>
    </row>
    <row r="17" spans="1:3" ht="49.5">
      <c r="A17" s="77" t="s">
        <v>23</v>
      </c>
      <c r="B17" s="79" t="s">
        <v>69</v>
      </c>
      <c r="C17" s="72"/>
    </row>
    <row r="18" spans="1:3" ht="82.5">
      <c r="A18" s="77" t="s">
        <v>24</v>
      </c>
      <c r="B18" s="79" t="s">
        <v>70</v>
      </c>
      <c r="C18" s="72"/>
    </row>
    <row r="19" spans="1:3">
      <c r="A19" s="80" t="s">
        <v>19</v>
      </c>
      <c r="B19" s="78" t="s">
        <v>18</v>
      </c>
      <c r="C19" s="72"/>
    </row>
    <row r="20" spans="1:3" ht="33">
      <c r="A20" s="81" t="s">
        <v>14</v>
      </c>
      <c r="B20" s="79" t="s">
        <v>71</v>
      </c>
      <c r="C20" s="72"/>
    </row>
    <row r="21" spans="1:3">
      <c r="A21" s="118" t="s">
        <v>27</v>
      </c>
      <c r="B21" s="119"/>
      <c r="C21" s="72"/>
    </row>
    <row r="22" spans="1:3">
      <c r="A22" s="120" t="s">
        <v>25</v>
      </c>
      <c r="B22" s="121"/>
      <c r="C22" s="72">
        <f>'1'!D19</f>
        <v>13800</v>
      </c>
    </row>
    <row r="23" spans="1:3">
      <c r="A23" s="54"/>
      <c r="B23" s="54"/>
      <c r="C23" s="54"/>
    </row>
    <row r="24" spans="1:3">
      <c r="C24" s="5"/>
    </row>
    <row r="25" spans="1:3">
      <c r="A25" s="28" t="s">
        <v>37</v>
      </c>
      <c r="B25" s="103" t="s">
        <v>38</v>
      </c>
      <c r="C25" s="5"/>
    </row>
    <row r="26" spans="1:3">
      <c r="A26" s="96">
        <v>1011</v>
      </c>
      <c r="B26" s="104" t="s">
        <v>78</v>
      </c>
    </row>
    <row r="27" spans="1:3">
      <c r="A27" s="117" t="s">
        <v>53</v>
      </c>
      <c r="B27" s="117"/>
    </row>
    <row r="28" spans="1:3">
      <c r="A28" s="31"/>
      <c r="B28" s="32"/>
    </row>
    <row r="29" spans="1:3" ht="69">
      <c r="A29" s="56" t="s">
        <v>26</v>
      </c>
      <c r="B29" s="97">
        <v>1011</v>
      </c>
      <c r="C29" s="95" t="s">
        <v>44</v>
      </c>
    </row>
    <row r="30" spans="1:3">
      <c r="A30" s="56" t="s">
        <v>22</v>
      </c>
      <c r="B30" s="97">
        <v>12001</v>
      </c>
      <c r="C30" s="1" t="s">
        <v>55</v>
      </c>
    </row>
    <row r="31" spans="1:3" ht="34.5">
      <c r="A31" s="56" t="s">
        <v>23</v>
      </c>
      <c r="B31" s="97" t="s">
        <v>82</v>
      </c>
      <c r="C31" s="3"/>
    </row>
    <row r="32" spans="1:3" ht="51.75">
      <c r="A32" s="56" t="s">
        <v>24</v>
      </c>
      <c r="B32" s="97" t="s">
        <v>83</v>
      </c>
      <c r="C32" s="3"/>
    </row>
    <row r="33" spans="1:3">
      <c r="A33" s="56" t="s">
        <v>19</v>
      </c>
      <c r="B33" s="97" t="s">
        <v>17</v>
      </c>
      <c r="C33" s="3"/>
    </row>
    <row r="34" spans="1:3" ht="51.75">
      <c r="A34" s="56" t="s">
        <v>92</v>
      </c>
      <c r="B34" s="97" t="s">
        <v>93</v>
      </c>
      <c r="C34" s="3"/>
    </row>
    <row r="35" spans="1:3">
      <c r="A35" s="106" t="s">
        <v>27</v>
      </c>
      <c r="B35" s="106"/>
      <c r="C35" s="3"/>
    </row>
    <row r="36" spans="1:3">
      <c r="A36" s="116" t="s">
        <v>25</v>
      </c>
      <c r="B36" s="116"/>
      <c r="C36" s="3">
        <f>'1'!D32</f>
        <v>-13800</v>
      </c>
    </row>
  </sheetData>
  <mergeCells count="11">
    <mergeCell ref="A9:C9"/>
    <mergeCell ref="B2:C2"/>
    <mergeCell ref="B3:C3"/>
    <mergeCell ref="A4:C4"/>
    <mergeCell ref="A5:C5"/>
    <mergeCell ref="A7:C7"/>
    <mergeCell ref="A36:B36"/>
    <mergeCell ref="A27:B27"/>
    <mergeCell ref="A35:B35"/>
    <mergeCell ref="A21:B21"/>
    <mergeCell ref="A22:B22"/>
  </mergeCells>
  <pageMargins left="0.2" right="0" top="0.25" bottom="0.25" header="0.3" footer="0.3"/>
  <pageSetup paperSize="9" scale="59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view="pageBreakPreview" topLeftCell="A32" zoomScaleNormal="100" zoomScaleSheetLayoutView="100" workbookViewId="0">
      <selection activeCell="B50" sqref="B50"/>
    </sheetView>
  </sheetViews>
  <sheetFormatPr defaultRowHeight="17.25"/>
  <cols>
    <col min="1" max="1" width="50.42578125" style="5" customWidth="1"/>
    <col min="2" max="2" width="74.140625" style="5" customWidth="1"/>
    <col min="3" max="3" width="27.5703125" style="24" customWidth="1"/>
    <col min="4" max="4" width="9.5703125" style="5" customWidth="1"/>
    <col min="5" max="5" width="16.5703125" style="5" customWidth="1"/>
    <col min="6" max="6" width="10" style="5" customWidth="1"/>
    <col min="7" max="16384" width="9.140625" style="5"/>
  </cols>
  <sheetData>
    <row r="1" spans="1:3">
      <c r="A1" s="84"/>
      <c r="B1" s="84"/>
      <c r="C1" s="24" t="s">
        <v>45</v>
      </c>
    </row>
    <row r="2" spans="1:3">
      <c r="A2" s="84"/>
      <c r="B2" s="105" t="s">
        <v>56</v>
      </c>
      <c r="C2" s="105"/>
    </row>
    <row r="3" spans="1:3">
      <c r="A3" s="84"/>
      <c r="B3" s="105" t="s">
        <v>1</v>
      </c>
      <c r="C3" s="105"/>
    </row>
    <row r="4" spans="1:3">
      <c r="A4" s="123"/>
      <c r="B4" s="123"/>
      <c r="C4" s="123"/>
    </row>
    <row r="5" spans="1:3" ht="55.5" customHeight="1">
      <c r="A5" s="124" t="s">
        <v>75</v>
      </c>
      <c r="B5" s="124"/>
      <c r="C5" s="124"/>
    </row>
    <row r="6" spans="1:3">
      <c r="A6" s="85"/>
      <c r="B6" s="85"/>
      <c r="C6" s="85"/>
    </row>
    <row r="7" spans="1:3">
      <c r="A7" s="125" t="s">
        <v>50</v>
      </c>
      <c r="B7" s="125"/>
      <c r="C7" s="125"/>
    </row>
    <row r="8" spans="1:3">
      <c r="A8" s="25"/>
      <c r="B8" s="25"/>
      <c r="C8" s="26"/>
    </row>
    <row r="9" spans="1:3">
      <c r="A9" s="122" t="s">
        <v>59</v>
      </c>
      <c r="B9" s="122"/>
      <c r="C9" s="122"/>
    </row>
    <row r="10" spans="1:3">
      <c r="A10" s="12"/>
      <c r="B10" s="12"/>
      <c r="C10" s="13"/>
    </row>
    <row r="11" spans="1:3">
      <c r="A11" s="67" t="s">
        <v>37</v>
      </c>
      <c r="B11" s="14" t="s">
        <v>38</v>
      </c>
      <c r="C11" s="5"/>
    </row>
    <row r="12" spans="1:3" ht="34.5">
      <c r="A12" s="68">
        <v>1205</v>
      </c>
      <c r="B12" s="69" t="s">
        <v>68</v>
      </c>
      <c r="C12" s="5"/>
    </row>
    <row r="13" spans="1:3" ht="21" customHeight="1">
      <c r="A13" s="70" t="s">
        <v>53</v>
      </c>
      <c r="B13" s="71"/>
      <c r="C13" s="5"/>
    </row>
    <row r="14" spans="1:3">
      <c r="A14" s="12"/>
      <c r="B14" s="12"/>
      <c r="C14" s="13"/>
    </row>
    <row r="15" spans="1:3" ht="76.5" customHeight="1">
      <c r="A15" s="88" t="s">
        <v>26</v>
      </c>
      <c r="B15" s="89">
        <v>1205</v>
      </c>
      <c r="C15" s="93" t="s">
        <v>49</v>
      </c>
    </row>
    <row r="16" spans="1:3">
      <c r="A16" s="88" t="s">
        <v>22</v>
      </c>
      <c r="B16" s="89">
        <v>12018</v>
      </c>
      <c r="C16" s="1" t="s">
        <v>55</v>
      </c>
    </row>
    <row r="17" spans="1:6" ht="41.25" customHeight="1">
      <c r="A17" s="88" t="s">
        <v>23</v>
      </c>
      <c r="B17" s="51" t="s">
        <v>69</v>
      </c>
      <c r="C17" s="72"/>
    </row>
    <row r="18" spans="1:6" ht="103.5">
      <c r="A18" s="88" t="s">
        <v>24</v>
      </c>
      <c r="B18" s="51" t="s">
        <v>70</v>
      </c>
      <c r="C18" s="72"/>
    </row>
    <row r="19" spans="1:6">
      <c r="A19" s="90" t="s">
        <v>19</v>
      </c>
      <c r="B19" s="89" t="s">
        <v>18</v>
      </c>
      <c r="C19" s="72"/>
    </row>
    <row r="20" spans="1:6" ht="51.75">
      <c r="A20" s="91" t="s">
        <v>14</v>
      </c>
      <c r="B20" s="51" t="s">
        <v>71</v>
      </c>
      <c r="C20" s="72"/>
      <c r="E20" s="129"/>
      <c r="F20" s="129"/>
    </row>
    <row r="21" spans="1:6">
      <c r="A21" s="118" t="s">
        <v>27</v>
      </c>
      <c r="B21" s="119"/>
      <c r="C21" s="72"/>
    </row>
    <row r="22" spans="1:6">
      <c r="A22" s="120" t="s">
        <v>25</v>
      </c>
      <c r="B22" s="121"/>
      <c r="C22" s="72">
        <f>'3'!C22</f>
        <v>13800</v>
      </c>
    </row>
    <row r="23" spans="1:6">
      <c r="A23" s="54"/>
      <c r="B23" s="54"/>
      <c r="C23" s="54"/>
    </row>
    <row r="25" spans="1:6">
      <c r="A25" s="126" t="s">
        <v>74</v>
      </c>
      <c r="B25" s="127"/>
      <c r="C25" s="128"/>
    </row>
    <row r="26" spans="1:6">
      <c r="A26" s="27"/>
      <c r="B26" s="27"/>
      <c r="C26" s="5"/>
    </row>
    <row r="27" spans="1:6">
      <c r="A27" s="28" t="s">
        <v>37</v>
      </c>
      <c r="B27" s="29" t="s">
        <v>38</v>
      </c>
      <c r="C27" s="5"/>
    </row>
    <row r="28" spans="1:6">
      <c r="A28" s="86">
        <v>1011</v>
      </c>
      <c r="B28" s="30" t="str">
        <f>'1'!C26</f>
        <v xml:space="preserve"> Անապահով սոցիալական խմբերին աջակցություն</v>
      </c>
      <c r="C28" s="5"/>
    </row>
    <row r="29" spans="1:6">
      <c r="A29" s="117" t="s">
        <v>53</v>
      </c>
      <c r="B29" s="117"/>
      <c r="C29" s="5"/>
    </row>
    <row r="30" spans="1:6">
      <c r="A30" s="31"/>
      <c r="B30" s="32"/>
      <c r="C30" s="5"/>
    </row>
    <row r="31" spans="1:6" ht="69">
      <c r="A31" s="56" t="s">
        <v>26</v>
      </c>
      <c r="B31" s="97">
        <v>1011</v>
      </c>
      <c r="C31" s="95" t="s">
        <v>44</v>
      </c>
    </row>
    <row r="32" spans="1:6">
      <c r="A32" s="56" t="s">
        <v>22</v>
      </c>
      <c r="B32" s="97">
        <v>12001</v>
      </c>
      <c r="C32" s="1" t="s">
        <v>55</v>
      </c>
    </row>
    <row r="33" spans="1:3" ht="34.5">
      <c r="A33" s="56" t="s">
        <v>23</v>
      </c>
      <c r="B33" s="97" t="s">
        <v>82</v>
      </c>
      <c r="C33" s="3"/>
    </row>
    <row r="34" spans="1:3" ht="51.75">
      <c r="A34" s="56" t="s">
        <v>24</v>
      </c>
      <c r="B34" s="97" t="s">
        <v>83</v>
      </c>
      <c r="C34" s="3"/>
    </row>
    <row r="35" spans="1:3">
      <c r="A35" s="56" t="s">
        <v>19</v>
      </c>
      <c r="B35" s="97" t="s">
        <v>17</v>
      </c>
      <c r="C35" s="3"/>
    </row>
    <row r="36" spans="1:3" ht="51.75">
      <c r="A36" s="56" t="s">
        <v>92</v>
      </c>
      <c r="B36" s="97" t="s">
        <v>93</v>
      </c>
      <c r="C36" s="3"/>
    </row>
    <row r="37" spans="1:3">
      <c r="A37" s="106" t="s">
        <v>27</v>
      </c>
      <c r="B37" s="106"/>
      <c r="C37" s="3"/>
    </row>
    <row r="38" spans="1:3">
      <c r="A38" s="116" t="s">
        <v>25</v>
      </c>
      <c r="B38" s="116"/>
      <c r="C38" s="3">
        <f>'3'!C36</f>
        <v>-13800</v>
      </c>
    </row>
  </sheetData>
  <mergeCells count="13">
    <mergeCell ref="E20:F20"/>
    <mergeCell ref="B2:C2"/>
    <mergeCell ref="B3:C3"/>
    <mergeCell ref="A9:C9"/>
    <mergeCell ref="A21:B21"/>
    <mergeCell ref="A4:C4"/>
    <mergeCell ref="A5:C5"/>
    <mergeCell ref="A7:C7"/>
    <mergeCell ref="A38:B38"/>
    <mergeCell ref="A37:B37"/>
    <mergeCell ref="A22:B22"/>
    <mergeCell ref="A25:C25"/>
    <mergeCell ref="A29:B29"/>
  </mergeCells>
  <pageMargins left="0.2" right="0" top="0.25" bottom="0.25" header="0.3" footer="0.3"/>
  <pageSetup paperSize="9" scale="62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https://mul2.gov.am/tasks/1067816/oneclick?token=7adf738588839ee9f5e1c5ea8551c6e2</cp:keywords>
  <cp:lastModifiedBy>Gohar.Hayrapetyan</cp:lastModifiedBy>
  <cp:lastPrinted>2023-04-04T12:56:41Z</cp:lastPrinted>
  <dcterms:created xsi:type="dcterms:W3CDTF">2003-05-20T07:22:10Z</dcterms:created>
  <dcterms:modified xsi:type="dcterms:W3CDTF">2024-11-15T07:56:24Z</dcterms:modified>
</cp:coreProperties>
</file>