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rpinem\Desktop\downlods\"/>
    </mc:Choice>
  </mc:AlternateContent>
  <bookViews>
    <workbookView xWindow="0" yWindow="0" windowWidth="28800" windowHeight="12480" activeTab="2"/>
  </bookViews>
  <sheets>
    <sheet name="Հավելված 1" sheetId="7" r:id="rId1"/>
    <sheet name="Հավելված 2" sheetId="15" r:id="rId2"/>
    <sheet name="Հավելված 3" sheetId="9" r:id="rId3"/>
    <sheet name="Հավելված 4" sheetId="10" r:id="rId4"/>
    <sheet name="Հավելված 5" sheetId="20" r:id="rId5"/>
    <sheet name="10" sheetId="17" state="hidden" r:id="rId6"/>
  </sheets>
  <definedNames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mas">#REF!</definedName>
    <definedName name="mass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1">'Հավելված 2'!$A$1:$G$38</definedName>
    <definedName name="x">#REF!</definedName>
    <definedName name="Հավելված">#REF!</definedName>
    <definedName name="Մաս">#REF!</definedName>
    <definedName name="շախմատիստ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5" l="1"/>
  <c r="D13" i="7"/>
  <c r="G38" i="15" l="1"/>
  <c r="G37" i="15" s="1"/>
  <c r="G36" i="15" s="1"/>
  <c r="G35" i="15" s="1"/>
  <c r="G33" i="15" s="1"/>
  <c r="G31" i="15" s="1"/>
  <c r="G29" i="15"/>
  <c r="G27" i="15"/>
  <c r="G26" i="15" s="1"/>
  <c r="G24" i="15"/>
  <c r="G22" i="15"/>
  <c r="B24" i="10" l="1"/>
  <c r="B23" i="10"/>
  <c r="B22" i="10"/>
  <c r="B20" i="9"/>
  <c r="B21" i="10" s="1"/>
  <c r="F22" i="15"/>
</calcChain>
</file>

<file path=xl/sharedStrings.xml><?xml version="1.0" encoding="utf-8"?>
<sst xmlns="http://schemas.openxmlformats.org/spreadsheetml/2006/main" count="185" uniqueCount="117">
  <si>
    <t>ՄԱՍ 2. ՊԵՏԱԿԱՆ ՄԱՐՄՆԻ ԳԾՈՎ ԱՐԴՅՈՒՆՔԱՅԻՆ (ԿԱՏԱՐՈՂԱԿԱՆ) ՑՈՒՑԱՆԻՇՆԵՐԸ</t>
  </si>
  <si>
    <t>Ծրագրի դասիչը</t>
  </si>
  <si>
    <t>Ծրագրի անվանումը</t>
  </si>
  <si>
    <t>Ծրագրի միջոցառումները</t>
  </si>
  <si>
    <t>Ծրագրի դասիչը՝</t>
  </si>
  <si>
    <t>Միջոցառման դասիչը՝</t>
  </si>
  <si>
    <t xml:space="preserve"> Տարի </t>
  </si>
  <si>
    <t>Միջոցառման անվանումը՝</t>
  </si>
  <si>
    <t>Նկարագրությունը՝</t>
  </si>
  <si>
    <t>Միջոցառման տեսակը՝</t>
  </si>
  <si>
    <t>Արդյունքի չափորոշիչներ</t>
  </si>
  <si>
    <t>Միջոցառման վրա կատարվող ծախսը (հազար դրամ)</t>
  </si>
  <si>
    <t>___________  ___-ի N _______ -Ն    որոշման</t>
  </si>
  <si>
    <t>Ծրագրի միջոցառումներ</t>
  </si>
  <si>
    <t>Ծրագիր</t>
  </si>
  <si>
    <t xml:space="preserve"> Գործառական դասիչը</t>
  </si>
  <si>
    <t xml:space="preserve"> Ծրագրային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</si>
  <si>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</si>
  <si>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Բաժին</t>
  </si>
  <si>
    <t xml:space="preserve"> Խումբ</t>
  </si>
  <si>
    <t xml:space="preserve"> Ծրագիր</t>
  </si>
  <si>
    <t xml:space="preserve"> Միջոցա ռում</t>
  </si>
  <si>
    <t xml:space="preserve"> այդ թվում`</t>
  </si>
  <si>
    <t xml:space="preserve"> 01</t>
  </si>
  <si>
    <t xml:space="preserve"> ԸՆԴԱՄԵՆԸ ԾԱԽՍԵՐ</t>
  </si>
  <si>
    <t xml:space="preserve"> այդ թվում` բյուջետային ծախսերի տնտեսագիտական դասակարգման հոդվածներ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</si>
  <si>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</si>
  <si>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</si>
  <si>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</si>
  <si>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>Պետական գույքի կառավարում</t>
  </si>
  <si>
    <t>ՄԱՍ 1. ՊԵՏԱԿԱՆ ՄԱՐՄՆԻ ԳԾՈՎ ԱՐԴՅՈՒՆՔԱՅԻՆ (ԿԱՏԱՐՈՂԱԿԱՆ) ՑՈՒՑԱՆԻՇՆԵՐԸ</t>
  </si>
  <si>
    <t xml:space="preserve"> ԸՆԴՀԱՆՈՒՐ ԲՆՈՒՅԹԻ ՀԱՆՐԱՅԻՆ ԾԱՌԱՅՈՒԹՅՈՒՆՆԵՐ</t>
  </si>
  <si>
    <t>Պետական  գույքի կառավարում</t>
  </si>
  <si>
    <t>Միջոցառում</t>
  </si>
  <si>
    <t>Դաս</t>
  </si>
  <si>
    <t xml:space="preserve">ՀՀ  տարածքային կառավարման և ենթակառուցվածքների նախարարություն </t>
  </si>
  <si>
    <t>ՀՀ տարածքային կառավարման և ենթակառուցվածքների նախարարության պետական գույքի կառավարման կոմիտե</t>
  </si>
  <si>
    <t xml:space="preserve">ՀՀ  տարածքային կառավարման և ենթակառուցվածքների նախարարության պետական գույքի կառավարման կոմիտե </t>
  </si>
  <si>
    <t>ՀՀ տարածքային կառավարման և ենթակառուցվածքների նախարարություն</t>
  </si>
  <si>
    <t>__________-ի N____-Ն որոշման</t>
  </si>
  <si>
    <t>(հազ. դրամ)</t>
  </si>
  <si>
    <t xml:space="preserve"> Բյուջետային հատկացումների գլխավոր կարգադրիչների, ծրագրերի և միջոցառումների անվանումները</t>
  </si>
  <si>
    <t>ԸՆԴԱՄԵՆԸ</t>
  </si>
  <si>
    <t xml:space="preserve"> Ծառայությունների մատուցում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</si>
  <si>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</si>
  <si>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</si>
  <si>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</si>
  <si>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Պետական գույքի կառավարում</t>
  </si>
  <si>
    <t xml:space="preserve"> Պետական գույքի համալիր և արդյունավետ կառավարման ապահովում</t>
  </si>
  <si>
    <t xml:space="preserve"> Պետական գույքի կառավարման արդյունավետության բարձրացում</t>
  </si>
  <si>
    <t xml:space="preserve"> այդ թվում` ըստ կատարողների</t>
  </si>
  <si>
    <t xml:space="preserve"> ԸՆԹԱՑԻԿ ԾԱԽՍԵՐ</t>
  </si>
  <si>
    <t xml:space="preserve"> ԾԱՌԱՅՈՒԹՅՈՒՆՆԵՐԻ  ԵՎ   ԱՊՐԱՆՔՆԵՐԻ  ՁԵՌՔԲԵՐՈՒՄ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</si>
  <si>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</si>
  <si>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</si>
  <si>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</si>
  <si>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Ծառայությունների մատուցում </t>
  </si>
  <si>
    <t xml:space="preserve"> Արդյունքի չափորոշիչներ </t>
  </si>
  <si>
    <t xml:space="preserve"> Միջոցառման վրա կատարվող ծախսը (հազար դրամ) </t>
  </si>
  <si>
    <t xml:space="preserve">Ցուցանիշների փոփոխությունը (նվազեցումները նշված են փակագծերում)  </t>
  </si>
  <si>
    <t>Ցուցանիշների փոփոխությունը (ավելացումները նշված են դրական նշանով, իսկ նվազեցումները՝ փակագծերում)</t>
  </si>
  <si>
    <t>Հավելված  N 2</t>
  </si>
  <si>
    <r>
      <t xml:space="preserve"> ԸՆԴԱՄԵՆԸ ԾԱԽՍԵՐ                                                                            </t>
    </r>
    <r>
      <rPr>
        <sz val="10"/>
        <rFont val="GHEA Grapalat"/>
        <family val="3"/>
      </rPr>
      <t>այդ թվում`</t>
    </r>
  </si>
  <si>
    <t>Հավելված  N 4</t>
  </si>
  <si>
    <t>03</t>
  </si>
  <si>
    <t xml:space="preserve"> Ընդհանուր բնույթի ծառայություններ</t>
  </si>
  <si>
    <t xml:space="preserve"> Ընդհանուր բնույթի այլ ծառայություններ</t>
  </si>
  <si>
    <t xml:space="preserve"> ՀՀ տարածքային  կառավարման և ենթակառուցվածքների նախարարության պետական գույքի կառավարման կոմիտե </t>
  </si>
  <si>
    <t xml:space="preserve">___________  ___-ի N _______ -Ն որոշման    </t>
  </si>
  <si>
    <t xml:space="preserve"> ՀՀ տարածքային կառավարման և ենթակառուցվածքների նախարարություն</t>
  </si>
  <si>
    <t>Ցուցանիշների փոփոխությունը (ավելացումները նշված են դրական նշանով)</t>
  </si>
  <si>
    <t>Հավելված N 1</t>
  </si>
  <si>
    <t xml:space="preserve"> Ավիացիոն ծառայությունների մատուցում</t>
  </si>
  <si>
    <t xml:space="preserve"> Ավիացիոն և այլ սարքավորումների նորոգում և պահպանում</t>
  </si>
  <si>
    <t xml:space="preserve"> Ընթացիկ նորոգում և պահպանում (ծառայություններ և նյութեր)</t>
  </si>
  <si>
    <t xml:space="preserve"> - Մեքենաների և սարքավորումների ընթացիկ նորոգում և պահպանում</t>
  </si>
  <si>
    <t>Տարի</t>
  </si>
  <si>
    <t>ՀՀ  կառավարության 2024 թվականի</t>
  </si>
  <si>
    <t>«ՀԱՅԱՍՏԱՆԻ ՀԱՆՐԱՊԵՏՈՒԹՅԱՆ 2024 ԹՎԱԿԱՆԻ ՊԵՏԱԿԱՆ ԲՅՈՒՋԵԻ ՄԱՍԻՆ» ՀԱՅԱՍՏԱՆԻ ՀԱՆՐԱՊԵՏՈՒԹՅԱՆ
ՕՐԵՆՔԻ N 1 ՀԱՎԵԼՎԱԾԻ N 2 ԱՂՅՈՒՍԱԿՈՒՄ ԿԱՏԱՐՎՈՂ ՎԵՐԱԲԱՇԽՈՒՄԸ, ՀԱՅԱՍՏԱՆԻ
ՀԱՆՐԱՊԵՏՈՒԹՅԱՆ ԿԱՌԱՎԱՐՈՒԹՅԱՆ 2023 ԹՎԱԿԱՆԻ ԴԵԿՏԵՄԲԵՐԻ 28-Ի N 2323-Ն ՈՐՈՇՄԱՆ N 5 ՀԱՎԵԼՎԱԾԻ
N 1 ԱՂՅՈՒՍԱԿՈՒՄ ԿԱՏԱՐՎՈՂ ՓՈՓՈԽՈՒԹՅՈՒՆՆԵՐԸ ԵՎ ԼՐԱՑՈՒՄՆԵՐԸ</t>
  </si>
  <si>
    <t xml:space="preserve">ՀՀ կառավարության 2024 թվականի </t>
  </si>
  <si>
    <t>ՀԱՅԱՍՏԱՆԻ ՀԱՆՐԱՊԵՏՈՒԹՅԱՆ ԿԱՌԱՎԱՐՈՒԹՅԱՆ 2023 ԹՎԱԿԱՆԻ ԴԵԿՏԵՄԲԵՐԻ 28-Ի N 2323-Ն ՈՐՈՇՄԱՆ
NN 3 ԵՎ 4 ՀԱՎԵԼՎԱԾՆԵՐՈՒՄ ԿԱՏԱՐՎՈՂ ՓՈՓՈԽՈՒԹՅՈՒՆՆԵՐԸ ԵՎ ԼՐԱՑՈՒՄՆԵՐԸ</t>
  </si>
  <si>
    <t>Միջոցառումը իրականացնողի անվանումը՝</t>
  </si>
  <si>
    <t xml:space="preserve"> Միջոցառումն իրականացնողի անվանումը՝</t>
  </si>
  <si>
    <t>Հավելված  N 3</t>
  </si>
  <si>
    <t xml:space="preserve"> Հանրային իշխանության մարմիններին տրանսպորտային միջոցներով ապահովվածության բարելավում</t>
  </si>
  <si>
    <t xml:space="preserve"> Հանրային իշխանության մարմինների գործունեությունն ապահովելու համար տրանսպորտային միջոցների ձեռքբերում</t>
  </si>
  <si>
    <t xml:space="preserve"> Պետական մարմինների կողմից օգտագործվող ոչ ֆինանսական ակտիվների հետ գործառնություններ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</si>
  <si>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</si>
  <si>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</si>
  <si>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</si>
  <si>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- Տրանսպորտային սարքավորումներ</t>
  </si>
  <si>
    <t xml:space="preserve"> Հանրային իշխանության մարմիններին տրանսպորտային միջոցներով ապահովվածության բարելավում </t>
  </si>
  <si>
    <t>Հանրային իշխանության մարմինների գործունեությունն ապահովելու համար տրանսպորտային միջոցների ձեռքբերում</t>
  </si>
  <si>
    <t>Պետական մարմինների կողմից օգտագործվող ոչ ֆինանսական ակտիվների հետ գործառնություններ</t>
  </si>
  <si>
    <t xml:space="preserve"> Պետական մարմինների կողմից օգտագործվող ոչ ֆինանսական ակտիվների հետ գործառնություններ </t>
  </si>
  <si>
    <t>ՀԱՅԱՍՏԱՆԻ ՀԱՆՐԱՊԵՏՈՒԹՅԱՆ ԿԱՌԱՎԱՐՈՒԹՅԱՆ 2023 ԹՎԱԿԱՆԻ ԴԵԿՏԵՄԲԵՐԻ 28-Ի N 2323-Ն ՈՐՈՇՄԱՆ
N 9.1 ՀԱՎԵԼՎԱԾԻ NN 9.1.32 ԱՂՅՈՒՍԱԿՈՒՄ ԿԱՏԱՐՎՈՂ ՓՈՓՈԽՈՒԹՅՈՒՆՆԵՐԸ ԵՎ ԼՐԱՑՈՒՄՆԵՐԸ</t>
  </si>
  <si>
    <t>1079        31005</t>
  </si>
  <si>
    <t>34111100/508</t>
  </si>
  <si>
    <t>Կոդը</t>
  </si>
  <si>
    <t>Անվանումը</t>
  </si>
  <si>
    <t>Գնման
ձևը</t>
  </si>
  <si>
    <t xml:space="preserve"> Չափման
միավորը</t>
  </si>
  <si>
    <t>Միավորի գինը</t>
  </si>
  <si>
    <t>Քանակը</t>
  </si>
  <si>
    <t>Գումարը, (հազ. դրամ)</t>
  </si>
  <si>
    <t>ՀՀ տարածքային կառավարման և ենթակառուցվածքների  նախարարության  պետական գույքի կառավարման կոմիտե</t>
  </si>
  <si>
    <t xml:space="preserve">Բաժին N 01 </t>
  </si>
  <si>
    <t>Խումբ N 03</t>
  </si>
  <si>
    <t>Դաս N 03</t>
  </si>
  <si>
    <t xml:space="preserve"> ՄԱՍ I. ԱՊՐԱՆՔՆԵՐ</t>
  </si>
  <si>
    <t>Մարդատար մեքենաներ</t>
  </si>
  <si>
    <t>ԷԱՃ</t>
  </si>
  <si>
    <t>դրամ</t>
  </si>
  <si>
    <t>ՀԱՅԱՍՏԱՆԻ ՀԱՆՐԱՊԵՏՈՒԹՅԱՆ ԿԱՌԱՎԱՐՈՒԹՅԱՆ 2023 ԹՎԱԿԱՆԻ ԴԵԿՏԵՄԲԵՐԻ 23-Ի N 2323-Ն ՈՐՈՇՄԱՆ N 10 ՀԱՎԵԼՎԱԾՈՒՄ ԿԱՏԱՐՎՈՂ ՓՈՓՈԽՈՒԹՅՈՒՆԸ</t>
  </si>
  <si>
    <t>Հավելված  N 5</t>
  </si>
  <si>
    <t>Ցուցանիշների փոփոխությունը (նվազեցումները նշված են փակագծերում)</t>
  </si>
  <si>
    <t>ՀԱՅԱՍՏԱՆԻ ՀԱՆՐԱՊԵՏՈՒԹՅԱՆ ԿԱՌԱՎԱՐՈՒԹՅԱՆ 2023 ԹՎԱԿԱՆԻ ԴԵԿՏԵՄԲԵՐԻ 28-Ի N 2323-Ն ՈՐՈՇՄԱՆ N 9 ՀԱՎԵԼՎԱԾԻ N 9.7 ԱՂՅՈՒՍԱԿՈՒՄ ԿԱՏԱՐՎՈՂ ՓՈՓՈԽՈՒԹՅՈՒՆՆԵՐԸ ԵՎ ԼՐԱՑՈՒՄՆԵՐԸ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</si>
</sst>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3">
    <numFmt numFmtId="43" formatCode="_(* #,##0.00_);_(* \(#,##0.00\);_(* &quot;-&quot;??_);_(@_)"/>
    <numFmt numFmtId="164" formatCode="_-* #,##0.00\ _֏_-;\-* #,##0.00\ _֏_-;_-* &quot;-&quot;??\ _֏_-;_-@_-"/>
    <numFmt numFmtId="165" formatCode="_-* #,##0.00_-;\-* #,##0.00_-;_-* &quot;-&quot;??_-;_-@_-"/>
    <numFmt numFmtId="166" formatCode="_-* #,##0.00\ _դ_ր_._-;\-* #,##0.00\ _դ_ր_._-;_-* &quot;-&quot;??\ _դ_ր_._-;_-@_-"/>
    <numFmt numFmtId="167" formatCode="_-* #,##0.00_р_._-;\-* #,##0.00_р_._-;_-* &quot;-&quot;??_р_._-;_-@_-"/>
    <numFmt numFmtId="168" formatCode="#,##0.0"/>
    <numFmt numFmtId="169" formatCode="_ * #,##0_)\ &quot;$&quot;_ ;_ * \(#,##0\)\ &quot;$&quot;_ ;_ * &quot;-&quot;_)\ &quot;$&quot;_ ;_ @_ "/>
    <numFmt numFmtId="170" formatCode="##,##0.0;\(##,##0.0\);\-"/>
    <numFmt numFmtId="171" formatCode="_-* #,##0.00\ _ _-;\-* #,##0.00\ _ _-;_-* &quot;-&quot;??\ _ _-;_-@_-"/>
    <numFmt numFmtId="172" formatCode="_-* #,##0.00\ _₽_-;\-* #,##0.00\ _₽_-;_-* &quot;-&quot;??\ _₽_-;_-@_-"/>
    <numFmt numFmtId="173" formatCode="_(* #,##0.000_);_(* \(#,##0.000\);_(* &quot;-&quot;??_);_(@_)"/>
    <numFmt numFmtId="174" formatCode="#,##0.0_);\(#,##0.0\)"/>
    <numFmt numFmtId="175" formatCode="##,##0;\(##,##0\);\-"/>
  </numFmts>
  <fonts count="92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GHEA Grapalat"/>
      <family val="3"/>
    </font>
    <font>
      <b/>
      <sz val="10"/>
      <color theme="1"/>
      <name val="GHEA Grapalat"/>
      <family val="3"/>
    </font>
    <font>
      <sz val="11"/>
      <color theme="1"/>
      <name val="Calibri"/>
      <family val="2"/>
      <charset val="1"/>
      <scheme val="minor"/>
    </font>
    <font>
      <sz val="12"/>
      <color theme="1"/>
      <name val="GHEA Grapalat"/>
      <family val="3"/>
    </font>
    <font>
      <sz val="11"/>
      <color theme="1"/>
      <name val="GHEA Grapalat"/>
      <family val="3"/>
    </font>
    <font>
      <sz val="11"/>
      <color theme="1"/>
      <name val="Calibri"/>
      <family val="2"/>
      <scheme val="minor"/>
    </font>
    <font>
      <sz val="10"/>
      <name val="Times Armenian"/>
      <family val="1"/>
    </font>
    <font>
      <sz val="10"/>
      <name val="Arial Armenian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indexed="8"/>
      <name val="Calibri"/>
      <family val="2"/>
    </font>
    <font>
      <sz val="8"/>
      <name val="Arial Armenian"/>
      <family val="2"/>
    </font>
    <font>
      <sz val="10"/>
      <color indexed="8"/>
      <name val="MS Sans Serif"/>
      <family val="2"/>
      <charset val="204"/>
    </font>
    <font>
      <sz val="8"/>
      <name val="GHEA Grapalat"/>
      <family val="2"/>
    </font>
    <font>
      <b/>
      <sz val="10"/>
      <name val="GHEA Grapalat"/>
      <family val="3"/>
    </font>
    <font>
      <sz val="10"/>
      <name val="GHEA Grapalat"/>
      <family val="3"/>
    </font>
    <font>
      <b/>
      <sz val="11"/>
      <name val="GHEA Grapalat"/>
      <family val="3"/>
    </font>
    <font>
      <i/>
      <sz val="10"/>
      <color theme="1"/>
      <name val="GHEA Grapalat"/>
      <family val="3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Arial"/>
      <family val="2"/>
    </font>
    <font>
      <sz val="10"/>
      <color rgb="FF000000"/>
      <name val="GHEA Grapalat"/>
      <family val="3"/>
    </font>
    <font>
      <i/>
      <sz val="10"/>
      <name val="GHEA Grapalat"/>
      <family val="3"/>
    </font>
    <font>
      <sz val="11"/>
      <color theme="0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3F3F76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8"/>
      <color theme="3"/>
      <name val="Calibri Light"/>
      <family val="2"/>
      <scheme val="maj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8"/>
      <name val="GHEA Grapalat"/>
      <family val="3"/>
    </font>
    <font>
      <b/>
      <sz val="14"/>
      <color theme="1"/>
      <name val="GHEA Grapalat"/>
      <family val="3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8"/>
      <name val="GHEA Grapalat"/>
      <family val="3"/>
    </font>
    <font>
      <b/>
      <sz val="18"/>
      <color theme="3"/>
      <name val="Calibri Light"/>
      <family val="2"/>
      <charset val="1"/>
      <scheme val="major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8"/>
      <color theme="3"/>
      <name val="Calibri Light"/>
      <family val="2"/>
      <scheme val="major"/>
    </font>
    <font>
      <sz val="11"/>
      <name val="GHEA Grapalat"/>
      <family val="3"/>
    </font>
    <font>
      <i/>
      <sz val="11"/>
      <name val="GHEA Grapalat"/>
      <family val="3"/>
    </font>
    <font>
      <sz val="12"/>
      <name val="GHEA Grapalat"/>
      <family val="3"/>
    </font>
    <font>
      <i/>
      <sz val="11"/>
      <name val="GHEA Grapalat"/>
      <family val="2"/>
    </font>
    <font>
      <b/>
      <sz val="12"/>
      <color theme="1"/>
      <name val="GHEA Grapalat"/>
      <family val="3"/>
    </font>
    <font>
      <b/>
      <sz val="14"/>
      <name val="GHEA Grapalat"/>
      <family val="2"/>
    </font>
    <font>
      <b/>
      <sz val="8"/>
      <name val="GHEA Grapalat"/>
      <family val="2"/>
    </font>
    <font>
      <b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620">
    <xf numFmtId="0" fontId="0" fillId="0" borderId="0"/>
    <xf numFmtId="0" fontId="6" fillId="0" borderId="0"/>
    <xf numFmtId="0" fontId="10" fillId="0" borderId="0"/>
    <xf numFmtId="0" fontId="11" fillId="0" borderId="0"/>
    <xf numFmtId="0" fontId="9" fillId="0" borderId="0"/>
    <xf numFmtId="0" fontId="12" fillId="0" borderId="0"/>
    <xf numFmtId="0" fontId="3" fillId="0" borderId="0"/>
    <xf numFmtId="0" fontId="13" fillId="0" borderId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169" fontId="12" fillId="0" borderId="0" applyFont="0" applyFill="0" applyBorder="0" applyAlignment="0" applyProtection="0"/>
    <xf numFmtId="0" fontId="15" fillId="0" borderId="0"/>
    <xf numFmtId="0" fontId="11" fillId="0" borderId="0"/>
    <xf numFmtId="0" fontId="3" fillId="0" borderId="0"/>
    <xf numFmtId="0" fontId="16" fillId="0" borderId="0"/>
    <xf numFmtId="9" fontId="11" fillId="0" borderId="0" applyFont="0" applyFill="0" applyBorder="0" applyAlignment="0" applyProtection="0"/>
    <xf numFmtId="0" fontId="17" fillId="0" borderId="0"/>
    <xf numFmtId="0" fontId="11" fillId="0" borderId="0"/>
    <xf numFmtId="0" fontId="13" fillId="0" borderId="0"/>
    <xf numFmtId="0" fontId="17" fillId="0" borderId="0"/>
    <xf numFmtId="167" fontId="11" fillId="0" borderId="0" applyFont="0" applyFill="0" applyBorder="0" applyAlignment="0" applyProtection="0"/>
    <xf numFmtId="167" fontId="13" fillId="0" borderId="0" applyFont="0" applyFill="0" applyBorder="0" applyAlignment="0" applyProtection="0"/>
    <xf numFmtId="0" fontId="18" fillId="0" borderId="0">
      <alignment horizontal="left" vertical="top" wrapText="1"/>
    </xf>
    <xf numFmtId="170" fontId="18" fillId="0" borderId="0" applyFill="0" applyBorder="0" applyProtection="0">
      <alignment horizontal="right" vertical="top"/>
    </xf>
    <xf numFmtId="0" fontId="23" fillId="0" borderId="0"/>
    <xf numFmtId="166" fontId="11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24" fillId="0" borderId="0" applyFont="0" applyFill="0" applyBorder="0" applyAlignment="0" applyProtection="0"/>
    <xf numFmtId="171" fontId="11" fillId="0" borderId="0" applyFont="0" applyFill="0" applyBorder="0" applyAlignment="0" applyProtection="0"/>
    <xf numFmtId="171" fontId="24" fillId="0" borderId="0" applyFont="0" applyFill="0" applyBorder="0" applyAlignment="0" applyProtection="0"/>
    <xf numFmtId="166" fontId="25" fillId="0" borderId="0" applyFont="0" applyFill="0" applyBorder="0" applyAlignment="0" applyProtection="0"/>
    <xf numFmtId="0" fontId="25" fillId="0" borderId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28" fillId="33" borderId="0" applyNumberFormat="0" applyBorder="0" applyAlignment="0" applyProtection="0"/>
    <xf numFmtId="0" fontId="28" fillId="10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29" fillId="4" borderId="0" applyNumberFormat="0" applyBorder="0" applyAlignment="0" applyProtection="0"/>
    <xf numFmtId="0" fontId="30" fillId="7" borderId="14" applyNumberFormat="0" applyAlignment="0" applyProtection="0"/>
    <xf numFmtId="0" fontId="31" fillId="8" borderId="17" applyNumberFormat="0" applyAlignment="0" applyProtection="0"/>
    <xf numFmtId="0" fontId="32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34" fillId="0" borderId="11" applyNumberFormat="0" applyFill="0" applyAlignment="0" applyProtection="0"/>
    <xf numFmtId="0" fontId="35" fillId="0" borderId="12" applyNumberFormat="0" applyFill="0" applyAlignment="0" applyProtection="0"/>
    <xf numFmtId="0" fontId="36" fillId="0" borderId="13" applyNumberFormat="0" applyFill="0" applyAlignment="0" applyProtection="0"/>
    <xf numFmtId="0" fontId="36" fillId="0" borderId="0" applyNumberFormat="0" applyFill="0" applyBorder="0" applyAlignment="0" applyProtection="0"/>
    <xf numFmtId="0" fontId="37" fillId="6" borderId="14" applyNumberFormat="0" applyAlignment="0" applyProtection="0"/>
    <xf numFmtId="0" fontId="38" fillId="0" borderId="16" applyNumberFormat="0" applyFill="0" applyAlignment="0" applyProtection="0"/>
    <xf numFmtId="0" fontId="39" fillId="5" borderId="0" applyNumberFormat="0" applyBorder="0" applyAlignment="0" applyProtection="0"/>
    <xf numFmtId="0" fontId="40" fillId="7" borderId="15" applyNumberFormat="0" applyAlignment="0" applyProtection="0"/>
    <xf numFmtId="0" fontId="41" fillId="0" borderId="0" applyNumberFormat="0" applyFill="0" applyBorder="0" applyAlignment="0" applyProtection="0"/>
    <xf numFmtId="0" fontId="42" fillId="0" borderId="19" applyNumberFormat="0" applyFill="0" applyAlignment="0" applyProtection="0"/>
    <xf numFmtId="0" fontId="43" fillId="0" borderId="0" applyNumberFormat="0" applyFill="0" applyBorder="0" applyAlignment="0" applyProtection="0"/>
    <xf numFmtId="0" fontId="18" fillId="0" borderId="0">
      <alignment horizontal="left" vertical="top" wrapText="1"/>
    </xf>
    <xf numFmtId="0" fontId="2" fillId="0" borderId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1" fillId="0" borderId="0" applyFont="0" applyFill="0" applyBorder="0" applyAlignment="0" applyProtection="0"/>
    <xf numFmtId="165" fontId="14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71" fontId="23" fillId="0" borderId="0" applyFont="0" applyFill="0" applyBorder="0" applyAlignment="0" applyProtection="0"/>
    <xf numFmtId="166" fontId="12" fillId="0" borderId="0" applyFont="0" applyFill="0" applyBorder="0" applyAlignment="0" applyProtection="0"/>
    <xf numFmtId="0" fontId="12" fillId="0" borderId="0"/>
    <xf numFmtId="0" fontId="9" fillId="0" borderId="0"/>
    <xf numFmtId="0" fontId="1" fillId="0" borderId="0"/>
    <xf numFmtId="0" fontId="61" fillId="0" borderId="0"/>
    <xf numFmtId="9" fontId="61" fillId="0" borderId="0" applyFont="0" applyFill="0" applyBorder="0" applyAlignment="0" applyProtection="0"/>
    <xf numFmtId="0" fontId="16" fillId="0" borderId="0">
      <alignment horizontal="left" vertical="top" wrapText="1"/>
    </xf>
    <xf numFmtId="0" fontId="1" fillId="0" borderId="0"/>
    <xf numFmtId="164" fontId="1" fillId="0" borderId="0" applyFont="0" applyFill="0" applyBorder="0" applyAlignment="0" applyProtection="0"/>
    <xf numFmtId="0" fontId="11" fillId="0" borderId="0"/>
    <xf numFmtId="164" fontId="11" fillId="0" borderId="0" applyFont="0" applyFill="0" applyBorder="0" applyAlignment="0" applyProtection="0"/>
    <xf numFmtId="0" fontId="10" fillId="0" borderId="0"/>
    <xf numFmtId="0" fontId="34" fillId="0" borderId="11" applyNumberFormat="0" applyFill="0" applyAlignment="0" applyProtection="0"/>
    <xf numFmtId="0" fontId="35" fillId="0" borderId="12" applyNumberFormat="0" applyFill="0" applyAlignment="0" applyProtection="0"/>
    <xf numFmtId="0" fontId="36" fillId="0" borderId="13" applyNumberFormat="0" applyFill="0" applyAlignment="0" applyProtection="0"/>
    <xf numFmtId="0" fontId="36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29" fillId="4" borderId="0" applyNumberFormat="0" applyBorder="0" applyAlignment="0" applyProtection="0"/>
    <xf numFmtId="0" fontId="39" fillId="5" borderId="0" applyNumberFormat="0" applyBorder="0" applyAlignment="0" applyProtection="0"/>
    <xf numFmtId="0" fontId="37" fillId="6" borderId="14" applyNumberFormat="0" applyAlignment="0" applyProtection="0"/>
    <xf numFmtId="0" fontId="40" fillId="7" borderId="15" applyNumberFormat="0" applyAlignment="0" applyProtection="0"/>
    <xf numFmtId="0" fontId="30" fillId="7" borderId="14" applyNumberFormat="0" applyAlignment="0" applyProtection="0"/>
    <xf numFmtId="0" fontId="38" fillId="0" borderId="16" applyNumberFormat="0" applyFill="0" applyAlignment="0" applyProtection="0"/>
    <xf numFmtId="0" fontId="31" fillId="8" borderId="17" applyNumberFormat="0" applyAlignment="0" applyProtection="0"/>
    <xf numFmtId="0" fontId="43" fillId="0" borderId="0" applyNumberFormat="0" applyFill="0" applyBorder="0" applyAlignment="0" applyProtection="0"/>
    <xf numFmtId="0" fontId="1" fillId="9" borderId="18" applyNumberFormat="0" applyFont="0" applyAlignment="0" applyProtection="0"/>
    <xf numFmtId="0" fontId="32" fillId="0" borderId="0" applyNumberFormat="0" applyFill="0" applyBorder="0" applyAlignment="0" applyProtection="0"/>
    <xf numFmtId="0" fontId="42" fillId="0" borderId="19" applyNumberFormat="0" applyFill="0" applyAlignment="0" applyProtection="0"/>
    <xf numFmtId="0" fontId="28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28" fillId="13" borderId="0" applyNumberFormat="0" applyBorder="0" applyAlignment="0" applyProtection="0"/>
    <xf numFmtId="0" fontId="28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8" fillId="17" borderId="0" applyNumberFormat="0" applyBorder="0" applyAlignment="0" applyProtection="0"/>
    <xf numFmtId="0" fontId="28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8" fillId="29" borderId="0" applyNumberFormat="0" applyBorder="0" applyAlignment="0" applyProtection="0"/>
    <xf numFmtId="0" fontId="28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8" fillId="33" borderId="0" applyNumberFormat="0" applyBorder="0" applyAlignment="0" applyProtection="0"/>
    <xf numFmtId="0" fontId="60" fillId="14" borderId="0" applyNumberFormat="0" applyBorder="0" applyAlignment="0" applyProtection="0"/>
    <xf numFmtId="0" fontId="9" fillId="9" borderId="18" applyNumberFormat="0" applyFont="0" applyAlignment="0" applyProtection="0"/>
    <xf numFmtId="0" fontId="60" fillId="33" borderId="0" applyNumberFormat="0" applyBorder="0" applyAlignment="0" applyProtection="0"/>
    <xf numFmtId="0" fontId="60" fillId="21" borderId="0" applyNumberFormat="0" applyBorder="0" applyAlignment="0" applyProtection="0"/>
    <xf numFmtId="0" fontId="60" fillId="10" borderId="0" applyNumberFormat="0" applyBorder="0" applyAlignment="0" applyProtection="0"/>
    <xf numFmtId="0" fontId="60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" fillId="16" borderId="0" applyNumberFormat="0" applyBorder="0" applyAlignment="0" applyProtection="0"/>
    <xf numFmtId="0" fontId="60" fillId="17" borderId="0" applyNumberFormat="0" applyBorder="0" applyAlignment="0" applyProtection="0"/>
    <xf numFmtId="0" fontId="48" fillId="0" borderId="0" applyNumberFormat="0" applyFill="0" applyBorder="0" applyAlignment="0" applyProtection="0"/>
    <xf numFmtId="0" fontId="60" fillId="13" borderId="0" applyNumberFormat="0" applyBorder="0" applyAlignment="0" applyProtection="0"/>
    <xf numFmtId="0" fontId="46" fillId="0" borderId="11" applyNumberFormat="0" applyFill="0" applyAlignment="0" applyProtection="0"/>
    <xf numFmtId="0" fontId="60" fillId="25" borderId="0" applyNumberFormat="0" applyBorder="0" applyAlignment="0" applyProtection="0"/>
    <xf numFmtId="0" fontId="48" fillId="0" borderId="13" applyNumberFormat="0" applyFill="0" applyAlignment="0" applyProtection="0"/>
    <xf numFmtId="0" fontId="57" fillId="0" borderId="0" applyNumberFormat="0" applyFill="0" applyBorder="0" applyAlignment="0" applyProtection="0"/>
    <xf numFmtId="0" fontId="1" fillId="11" borderId="0" applyNumberFormat="0" applyBorder="0" applyAlignment="0" applyProtection="0"/>
    <xf numFmtId="0" fontId="55" fillId="0" borderId="16" applyNumberFormat="0" applyFill="0" applyAlignment="0" applyProtection="0"/>
    <xf numFmtId="0" fontId="1" fillId="19" borderId="0" applyNumberFormat="0" applyBorder="0" applyAlignment="0" applyProtection="0"/>
    <xf numFmtId="0" fontId="1" fillId="15" borderId="0" applyNumberFormat="0" applyBorder="0" applyAlignment="0" applyProtection="0"/>
    <xf numFmtId="0" fontId="60" fillId="29" borderId="0" applyNumberFormat="0" applyBorder="0" applyAlignment="0" applyProtection="0"/>
    <xf numFmtId="0" fontId="58" fillId="0" borderId="0" applyNumberFormat="0" applyFill="0" applyBorder="0" applyAlignment="0" applyProtection="0"/>
    <xf numFmtId="0" fontId="60" fillId="22" borderId="0" applyNumberFormat="0" applyBorder="0" applyAlignment="0" applyProtection="0"/>
    <xf numFmtId="0" fontId="51" fillId="5" borderId="0" applyNumberFormat="0" applyBorder="0" applyAlignment="0" applyProtection="0"/>
    <xf numFmtId="0" fontId="1" fillId="28" borderId="0" applyNumberFormat="0" applyBorder="0" applyAlignment="0" applyProtection="0"/>
    <xf numFmtId="0" fontId="1" fillId="24" borderId="0" applyNumberFormat="0" applyBorder="0" applyAlignment="0" applyProtection="0"/>
    <xf numFmtId="0" fontId="54" fillId="7" borderId="14" applyNumberFormat="0" applyAlignment="0" applyProtection="0"/>
    <xf numFmtId="0" fontId="49" fillId="3" borderId="0" applyNumberFormat="0" applyBorder="0" applyAlignment="0" applyProtection="0"/>
    <xf numFmtId="0" fontId="53" fillId="7" borderId="15" applyNumberFormat="0" applyAlignment="0" applyProtection="0"/>
    <xf numFmtId="0" fontId="52" fillId="6" borderId="14" applyNumberFormat="0" applyAlignment="0" applyProtection="0"/>
    <xf numFmtId="0" fontId="47" fillId="0" borderId="12" applyNumberFormat="0" applyFill="0" applyAlignment="0" applyProtection="0"/>
    <xf numFmtId="0" fontId="62" fillId="0" borderId="0" applyNumberFormat="0" applyFill="0" applyBorder="0" applyAlignment="0" applyProtection="0"/>
    <xf numFmtId="0" fontId="60" fillId="26" borderId="0" applyNumberFormat="0" applyBorder="0" applyAlignment="0" applyProtection="0"/>
    <xf numFmtId="0" fontId="56" fillId="8" borderId="17" applyNumberFormat="0" applyAlignment="0" applyProtection="0"/>
    <xf numFmtId="0" fontId="1" fillId="20" borderId="0" applyNumberFormat="0" applyBorder="0" applyAlignment="0" applyProtection="0"/>
    <xf numFmtId="0" fontId="1" fillId="23" borderId="0" applyNumberFormat="0" applyBorder="0" applyAlignment="0" applyProtection="0"/>
    <xf numFmtId="0" fontId="59" fillId="0" borderId="19" applyNumberFormat="0" applyFill="0" applyAlignment="0" applyProtection="0"/>
    <xf numFmtId="0" fontId="60" fillId="18" borderId="0" applyNumberFormat="0" applyBorder="0" applyAlignment="0" applyProtection="0"/>
    <xf numFmtId="0" fontId="1" fillId="27" borderId="0" applyNumberFormat="0" applyBorder="0" applyAlignment="0" applyProtection="0"/>
    <xf numFmtId="0" fontId="50" fillId="4" borderId="0" applyNumberFormat="0" applyBorder="0" applyAlignment="0" applyProtection="0"/>
    <xf numFmtId="0" fontId="1" fillId="12" borderId="0" applyNumberFormat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0" fontId="11" fillId="0" borderId="0"/>
    <xf numFmtId="9" fontId="1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164" fontId="10" fillId="0" borderId="0" applyFont="0" applyFill="0" applyBorder="0" applyAlignment="0" applyProtection="0"/>
    <xf numFmtId="0" fontId="12" fillId="0" borderId="0"/>
    <xf numFmtId="164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3" fillId="0" borderId="0"/>
    <xf numFmtId="0" fontId="63" fillId="5" borderId="0" applyNumberFormat="0" applyBorder="0" applyAlignment="0" applyProtection="0"/>
    <xf numFmtId="0" fontId="10" fillId="0" borderId="0"/>
    <xf numFmtId="0" fontId="12" fillId="0" borderId="0"/>
    <xf numFmtId="0" fontId="15" fillId="34" borderId="0" applyNumberFormat="0" applyBorder="0" applyAlignment="0" applyProtection="0"/>
    <xf numFmtId="0" fontId="15" fillId="35" borderId="0" applyNumberFormat="0" applyBorder="0" applyAlignment="0" applyProtection="0"/>
    <xf numFmtId="0" fontId="15" fillId="36" borderId="0" applyNumberFormat="0" applyBorder="0" applyAlignment="0" applyProtection="0"/>
    <xf numFmtId="0" fontId="15" fillId="37" borderId="0" applyNumberFormat="0" applyBorder="0" applyAlignment="0" applyProtection="0"/>
    <xf numFmtId="0" fontId="15" fillId="41" borderId="0" applyNumberFormat="0" applyBorder="0" applyAlignment="0" applyProtection="0"/>
    <xf numFmtId="0" fontId="15" fillId="42" borderId="0" applyNumberFormat="0" applyBorder="0" applyAlignment="0" applyProtection="0"/>
    <xf numFmtId="0" fontId="15" fillId="43" borderId="0" applyNumberFormat="0" applyBorder="0" applyAlignment="0" applyProtection="0"/>
    <xf numFmtId="0" fontId="15" fillId="44" borderId="0" applyNumberFormat="0" applyBorder="0" applyAlignment="0" applyProtection="0"/>
    <xf numFmtId="0" fontId="15" fillId="38" borderId="0" applyNumberFormat="0" applyBorder="0" applyAlignment="0" applyProtection="0"/>
    <xf numFmtId="0" fontId="15" fillId="37" borderId="0" applyNumberFormat="0" applyBorder="0" applyAlignment="0" applyProtection="0"/>
    <xf numFmtId="0" fontId="15" fillId="43" borderId="0" applyNumberFormat="0" applyBorder="0" applyAlignment="0" applyProtection="0"/>
    <xf numFmtId="0" fontId="15" fillId="45" borderId="0" applyNumberFormat="0" applyBorder="0" applyAlignment="0" applyProtection="0"/>
    <xf numFmtId="0" fontId="64" fillId="46" borderId="0" applyNumberFormat="0" applyBorder="0" applyAlignment="0" applyProtection="0"/>
    <xf numFmtId="0" fontId="64" fillId="44" borderId="0" applyNumberFormat="0" applyBorder="0" applyAlignment="0" applyProtection="0"/>
    <xf numFmtId="0" fontId="64" fillId="38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40" borderId="0" applyNumberFormat="0" applyBorder="0" applyAlignment="0" applyProtection="0"/>
    <xf numFmtId="0" fontId="64" fillId="48" borderId="0" applyNumberFormat="0" applyBorder="0" applyAlignment="0" applyProtection="0"/>
    <xf numFmtId="0" fontId="64" fillId="49" borderId="0" applyNumberFormat="0" applyBorder="0" applyAlignment="0" applyProtection="0"/>
    <xf numFmtId="0" fontId="64" fillId="50" borderId="0" applyNumberFormat="0" applyBorder="0" applyAlignment="0" applyProtection="0"/>
    <xf numFmtId="0" fontId="64" fillId="39" borderId="0" applyNumberFormat="0" applyBorder="0" applyAlignment="0" applyProtection="0"/>
    <xf numFmtId="0" fontId="64" fillId="47" borderId="0" applyNumberFormat="0" applyBorder="0" applyAlignment="0" applyProtection="0"/>
    <xf numFmtId="0" fontId="64" fillId="51" borderId="0" applyNumberFormat="0" applyBorder="0" applyAlignment="0" applyProtection="0"/>
    <xf numFmtId="0" fontId="65" fillId="35" borderId="0" applyNumberFormat="0" applyBorder="0" applyAlignment="0" applyProtection="0"/>
    <xf numFmtId="0" fontId="66" fillId="52" borderId="20" applyNumberFormat="0" applyAlignment="0" applyProtection="0"/>
    <xf numFmtId="0" fontId="67" fillId="53" borderId="21" applyNumberFormat="0" applyAlignment="0" applyProtection="0"/>
    <xf numFmtId="164" fontId="11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68" fillId="0" borderId="0" applyNumberFormat="0" applyFill="0" applyBorder="0" applyAlignment="0" applyProtection="0"/>
    <xf numFmtId="0" fontId="69" fillId="36" borderId="0" applyNumberFormat="0" applyBorder="0" applyAlignment="0" applyProtection="0"/>
    <xf numFmtId="0" fontId="70" fillId="0" borderId="22" applyNumberFormat="0" applyFill="0" applyAlignment="0" applyProtection="0"/>
    <xf numFmtId="0" fontId="71" fillId="0" borderId="23" applyNumberFormat="0" applyFill="0" applyAlignment="0" applyProtection="0"/>
    <xf numFmtId="0" fontId="72" fillId="0" borderId="24" applyNumberFormat="0" applyFill="0" applyAlignment="0" applyProtection="0"/>
    <xf numFmtId="0" fontId="72" fillId="0" borderId="0" applyNumberFormat="0" applyFill="0" applyBorder="0" applyAlignment="0" applyProtection="0"/>
    <xf numFmtId="0" fontId="73" fillId="42" borderId="20" applyNumberFormat="0" applyAlignment="0" applyProtection="0"/>
    <xf numFmtId="0" fontId="74" fillId="0" borderId="25" applyNumberFormat="0" applyFill="0" applyAlignment="0" applyProtection="0"/>
    <xf numFmtId="0" fontId="75" fillId="54" borderId="0" applyNumberFormat="0" applyBorder="0" applyAlignment="0" applyProtection="0"/>
    <xf numFmtId="1" fontId="81" fillId="0" borderId="0"/>
    <xf numFmtId="1" fontId="81" fillId="0" borderId="0"/>
    <xf numFmtId="1" fontId="81" fillId="0" borderId="0"/>
    <xf numFmtId="0" fontId="12" fillId="0" borderId="0"/>
    <xf numFmtId="0" fontId="12" fillId="0" borderId="0"/>
    <xf numFmtId="0" fontId="11" fillId="55" borderId="26" applyNumberFormat="0" applyFont="0" applyAlignment="0" applyProtection="0"/>
    <xf numFmtId="0" fontId="76" fillId="52" borderId="27" applyNumberFormat="0" applyAlignment="0" applyProtection="0"/>
    <xf numFmtId="0" fontId="80" fillId="0" borderId="0"/>
    <xf numFmtId="0" fontId="80" fillId="0" borderId="0"/>
    <xf numFmtId="0" fontId="80" fillId="0" borderId="0"/>
    <xf numFmtId="0" fontId="77" fillId="0" borderId="0" applyNumberFormat="0" applyFill="0" applyBorder="0" applyAlignment="0" applyProtection="0"/>
    <xf numFmtId="0" fontId="78" fillId="0" borderId="28" applyNumberFormat="0" applyFill="0" applyAlignment="0" applyProtection="0"/>
    <xf numFmtId="0" fontId="79" fillId="0" borderId="0" applyNumberFormat="0" applyFill="0" applyBorder="0" applyAlignment="0" applyProtection="0"/>
    <xf numFmtId="0" fontId="13" fillId="0" borderId="0"/>
    <xf numFmtId="1" fontId="81" fillId="0" borderId="0"/>
    <xf numFmtId="0" fontId="82" fillId="0" borderId="0"/>
    <xf numFmtId="0" fontId="9" fillId="0" borderId="0"/>
    <xf numFmtId="0" fontId="18" fillId="0" borderId="0">
      <alignment horizontal="left" vertical="top" wrapText="1"/>
    </xf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80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9" fillId="0" borderId="0"/>
    <xf numFmtId="0" fontId="9" fillId="0" borderId="0"/>
    <xf numFmtId="0" fontId="9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9" fillId="0" borderId="0"/>
    <xf numFmtId="0" fontId="10" fillId="0" borderId="0"/>
    <xf numFmtId="172" fontId="10" fillId="0" borderId="0" applyFont="0" applyFill="0" applyBorder="0" applyAlignment="0" applyProtection="0"/>
    <xf numFmtId="167" fontId="11" fillId="0" borderId="0" applyFont="0" applyFill="0" applyBorder="0" applyAlignment="0" applyProtection="0"/>
    <xf numFmtId="0" fontId="11" fillId="0" borderId="0"/>
    <xf numFmtId="172" fontId="11" fillId="0" borderId="0" applyFont="0" applyFill="0" applyBorder="0" applyAlignment="0" applyProtection="0"/>
    <xf numFmtId="0" fontId="18" fillId="0" borderId="0">
      <alignment horizontal="left" vertical="top" wrapText="1"/>
    </xf>
    <xf numFmtId="0" fontId="41" fillId="0" borderId="0" applyNumberFormat="0" applyFill="0" applyBorder="0" applyAlignment="0" applyProtection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8" fillId="13" borderId="0" applyNumberFormat="0" applyBorder="0" applyAlignment="0" applyProtection="0"/>
    <xf numFmtId="0" fontId="28" fillId="17" borderId="0" applyNumberFormat="0" applyBorder="0" applyAlignment="0" applyProtection="0"/>
    <xf numFmtId="0" fontId="28" fillId="21" borderId="0" applyNumberFormat="0" applyBorder="0" applyAlignment="0" applyProtection="0"/>
    <xf numFmtId="0" fontId="28" fillId="25" borderId="0" applyNumberFormat="0" applyBorder="0" applyAlignment="0" applyProtection="0"/>
    <xf numFmtId="0" fontId="28" fillId="29" borderId="0" applyNumberFormat="0" applyBorder="0" applyAlignment="0" applyProtection="0"/>
    <xf numFmtId="0" fontId="28" fillId="33" borderId="0" applyNumberFormat="0" applyBorder="0" applyAlignment="0" applyProtection="0"/>
    <xf numFmtId="0" fontId="28" fillId="10" borderId="0" applyNumberFormat="0" applyBorder="0" applyAlignment="0" applyProtection="0"/>
    <xf numFmtId="0" fontId="28" fillId="14" borderId="0" applyNumberFormat="0" applyBorder="0" applyAlignment="0" applyProtection="0"/>
    <xf numFmtId="0" fontId="28" fillId="18" borderId="0" applyNumberFormat="0" applyBorder="0" applyAlignment="0" applyProtection="0"/>
    <xf numFmtId="0" fontId="28" fillId="22" borderId="0" applyNumberFormat="0" applyBorder="0" applyAlignment="0" applyProtection="0"/>
    <xf numFmtId="0" fontId="28" fillId="26" borderId="0" applyNumberFormat="0" applyBorder="0" applyAlignment="0" applyProtection="0"/>
    <xf numFmtId="0" fontId="28" fillId="30" borderId="0" applyNumberFormat="0" applyBorder="0" applyAlignment="0" applyProtection="0"/>
    <xf numFmtId="0" fontId="37" fillId="6" borderId="14" applyNumberFormat="0" applyAlignment="0" applyProtection="0"/>
    <xf numFmtId="0" fontId="40" fillId="7" borderId="15" applyNumberFormat="0" applyAlignment="0" applyProtection="0"/>
    <xf numFmtId="0" fontId="30" fillId="7" borderId="14" applyNumberFormat="0" applyAlignment="0" applyProtection="0"/>
    <xf numFmtId="0" fontId="34" fillId="0" borderId="11" applyNumberFormat="0" applyFill="0" applyAlignment="0" applyProtection="0"/>
    <xf numFmtId="0" fontId="35" fillId="0" borderId="12" applyNumberFormat="0" applyFill="0" applyAlignment="0" applyProtection="0"/>
    <xf numFmtId="0" fontId="36" fillId="0" borderId="13" applyNumberFormat="0" applyFill="0" applyAlignment="0" applyProtection="0"/>
    <xf numFmtId="0" fontId="36" fillId="0" borderId="0" applyNumberFormat="0" applyFill="0" applyBorder="0" applyAlignment="0" applyProtection="0"/>
    <xf numFmtId="0" fontId="42" fillId="0" borderId="19" applyNumberFormat="0" applyFill="0" applyAlignment="0" applyProtection="0"/>
    <xf numFmtId="0" fontId="31" fillId="8" borderId="17" applyNumberFormat="0" applyAlignment="0" applyProtection="0"/>
    <xf numFmtId="0" fontId="39" fillId="5" borderId="0" applyNumberFormat="0" applyBorder="0" applyAlignment="0" applyProtection="0"/>
    <xf numFmtId="0" fontId="29" fillId="4" borderId="0" applyNumberFormat="0" applyBorder="0" applyAlignment="0" applyProtection="0"/>
    <xf numFmtId="0" fontId="32" fillId="0" borderId="0" applyNumberFormat="0" applyFill="0" applyBorder="0" applyAlignment="0" applyProtection="0"/>
    <xf numFmtId="0" fontId="38" fillId="0" borderId="16" applyNumberFormat="0" applyFill="0" applyAlignment="0" applyProtection="0"/>
    <xf numFmtId="0" fontId="43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19" borderId="0" applyNumberFormat="0" applyBorder="0" applyAlignment="0" applyProtection="0"/>
    <xf numFmtId="0" fontId="9" fillId="23" borderId="0" applyNumberFormat="0" applyBorder="0" applyAlignment="0" applyProtection="0"/>
    <xf numFmtId="0" fontId="9" fillId="27" borderId="0" applyNumberFormat="0" applyBorder="0" applyAlignment="0" applyProtection="0"/>
    <xf numFmtId="0" fontId="9" fillId="31" borderId="0" applyNumberFormat="0" applyBorder="0" applyAlignment="0" applyProtection="0"/>
    <xf numFmtId="0" fontId="9" fillId="12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24" borderId="0" applyNumberFormat="0" applyBorder="0" applyAlignment="0" applyProtection="0"/>
    <xf numFmtId="0" fontId="9" fillId="28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8" applyNumberFormat="0" applyFont="0" applyAlignment="0" applyProtection="0"/>
    <xf numFmtId="0" fontId="83" fillId="0" borderId="0" applyNumberFormat="0" applyFill="0" applyBorder="0" applyAlignment="0" applyProtection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10" fillId="0" borderId="0"/>
    <xf numFmtId="0" fontId="83" fillId="0" borderId="0" applyNumberFormat="0" applyFill="0" applyBorder="0" applyAlignment="0" applyProtection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12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9" borderId="0" applyNumberFormat="0" applyBorder="0" applyAlignment="0" applyProtection="0"/>
    <xf numFmtId="0" fontId="9" fillId="11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16" borderId="0" applyNumberFormat="0" applyBorder="0" applyAlignment="0" applyProtection="0"/>
    <xf numFmtId="0" fontId="9" fillId="15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15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0" borderId="0" applyNumberFormat="0" applyBorder="0" applyAlignment="0" applyProtection="0"/>
    <xf numFmtId="0" fontId="9" fillId="1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19" borderId="0" applyNumberFormat="0" applyBorder="0" applyAlignment="0" applyProtection="0"/>
    <xf numFmtId="0" fontId="9" fillId="11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16" borderId="0" applyNumberFormat="0" applyBorder="0" applyAlignment="0" applyProtection="0"/>
    <xf numFmtId="0" fontId="9" fillId="9" borderId="18" applyNumberFormat="0" applyFont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28" fillId="13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8" fillId="17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8" fillId="21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8" fillId="25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8" fillId="29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0" fontId="28" fillId="33" borderId="0" applyNumberFormat="0" applyBorder="0" applyAlignment="0" applyProtection="0"/>
    <xf numFmtId="0" fontId="9" fillId="32" borderId="0" applyNumberFormat="0" applyBorder="0" applyAlignment="0" applyProtection="0"/>
    <xf numFmtId="0" fontId="9" fillId="24" borderId="0" applyNumberFormat="0" applyBorder="0" applyAlignment="0" applyProtection="0"/>
    <xf numFmtId="0" fontId="28" fillId="25" borderId="0" applyNumberFormat="0" applyBorder="0" applyAlignment="0" applyProtection="0"/>
    <xf numFmtId="0" fontId="9" fillId="16" borderId="0" applyNumberFormat="0" applyBorder="0" applyAlignment="0" applyProtection="0"/>
    <xf numFmtId="0" fontId="9" fillId="20" borderId="0" applyNumberFormat="0" applyBorder="0" applyAlignment="0" applyProtection="0"/>
    <xf numFmtId="0" fontId="9" fillId="12" borderId="0" applyNumberFormat="0" applyBorder="0" applyAlignment="0" applyProtection="0"/>
    <xf numFmtId="0" fontId="9" fillId="20" borderId="0" applyNumberFormat="0" applyBorder="0" applyAlignment="0" applyProtection="0"/>
    <xf numFmtId="0" fontId="28" fillId="29" borderId="0" applyNumberFormat="0" applyBorder="0" applyAlignment="0" applyProtection="0"/>
    <xf numFmtId="0" fontId="9" fillId="12" borderId="0" applyNumberFormat="0" applyBorder="0" applyAlignment="0" applyProtection="0"/>
    <xf numFmtId="0" fontId="28" fillId="33" borderId="0" applyNumberFormat="0" applyBorder="0" applyAlignment="0" applyProtection="0"/>
    <xf numFmtId="0" fontId="9" fillId="24" borderId="0" applyNumberFormat="0" applyBorder="0" applyAlignment="0" applyProtection="0"/>
    <xf numFmtId="0" fontId="28" fillId="33" borderId="0" applyNumberFormat="0" applyBorder="0" applyAlignment="0" applyProtection="0"/>
    <xf numFmtId="0" fontId="9" fillId="31" borderId="0" applyNumberFormat="0" applyBorder="0" applyAlignment="0" applyProtection="0"/>
    <xf numFmtId="0" fontId="9" fillId="23" borderId="0" applyNumberFormat="0" applyBorder="0" applyAlignment="0" applyProtection="0"/>
    <xf numFmtId="0" fontId="28" fillId="21" borderId="0" applyNumberFormat="0" applyBorder="0" applyAlignment="0" applyProtection="0"/>
    <xf numFmtId="0" fontId="9" fillId="19" borderId="0" applyNumberFormat="0" applyBorder="0" applyAlignment="0" applyProtection="0"/>
    <xf numFmtId="0" fontId="28" fillId="17" borderId="0" applyNumberFormat="0" applyBorder="0" applyAlignment="0" applyProtection="0"/>
    <xf numFmtId="0" fontId="9" fillId="15" borderId="0" applyNumberFormat="0" applyBorder="0" applyAlignment="0" applyProtection="0"/>
    <xf numFmtId="0" fontId="28" fillId="13" borderId="0" applyNumberFormat="0" applyBorder="0" applyAlignment="0" applyProtection="0"/>
    <xf numFmtId="0" fontId="9" fillId="11" borderId="0" applyNumberFormat="0" applyBorder="0" applyAlignment="0" applyProtection="0"/>
    <xf numFmtId="0" fontId="9" fillId="15" borderId="0" applyNumberFormat="0" applyBorder="0" applyAlignment="0" applyProtection="0"/>
    <xf numFmtId="0" fontId="9" fillId="28" borderId="0" applyNumberFormat="0" applyBorder="0" applyAlignment="0" applyProtection="0"/>
    <xf numFmtId="0" fontId="9" fillId="31" borderId="0" applyNumberFormat="0" applyBorder="0" applyAlignment="0" applyProtection="0"/>
    <xf numFmtId="0" fontId="28" fillId="25" borderId="0" applyNumberFormat="0" applyBorder="0" applyAlignment="0" applyProtection="0"/>
    <xf numFmtId="0" fontId="28" fillId="21" borderId="0" applyNumberFormat="0" applyBorder="0" applyAlignment="0" applyProtection="0"/>
    <xf numFmtId="0" fontId="9" fillId="16" borderId="0" applyNumberFormat="0" applyBorder="0" applyAlignment="0" applyProtection="0"/>
    <xf numFmtId="0" fontId="28" fillId="21" borderId="0" applyNumberFormat="0" applyBorder="0" applyAlignment="0" applyProtection="0"/>
    <xf numFmtId="0" fontId="9" fillId="27" borderId="0" applyNumberFormat="0" applyBorder="0" applyAlignment="0" applyProtection="0"/>
    <xf numFmtId="0" fontId="28" fillId="29" borderId="0" applyNumberFormat="0" applyBorder="0" applyAlignment="0" applyProtection="0"/>
    <xf numFmtId="0" fontId="9" fillId="28" borderId="0" applyNumberFormat="0" applyBorder="0" applyAlignment="0" applyProtection="0"/>
    <xf numFmtId="0" fontId="9" fillId="27" borderId="0" applyNumberFormat="0" applyBorder="0" applyAlignment="0" applyProtection="0"/>
    <xf numFmtId="0" fontId="9" fillId="32" borderId="0" applyNumberFormat="0" applyBorder="0" applyAlignment="0" applyProtection="0"/>
    <xf numFmtId="0" fontId="28" fillId="25" borderId="0" applyNumberFormat="0" applyBorder="0" applyAlignment="0" applyProtection="0"/>
    <xf numFmtId="0" fontId="28" fillId="21" borderId="0" applyNumberFormat="0" applyBorder="0" applyAlignment="0" applyProtection="0"/>
    <xf numFmtId="0" fontId="28" fillId="29" borderId="0" applyNumberFormat="0" applyBorder="0" applyAlignment="0" applyProtection="0"/>
    <xf numFmtId="0" fontId="9" fillId="20" borderId="0" applyNumberFormat="0" applyBorder="0" applyAlignment="0" applyProtection="0"/>
    <xf numFmtId="0" fontId="28" fillId="17" borderId="0" applyNumberFormat="0" applyBorder="0" applyAlignment="0" applyProtection="0"/>
    <xf numFmtId="0" fontId="9" fillId="23" borderId="0" applyNumberFormat="0" applyBorder="0" applyAlignment="0" applyProtection="0"/>
    <xf numFmtId="0" fontId="9" fillId="11" borderId="0" applyNumberFormat="0" applyBorder="0" applyAlignment="0" applyProtection="0"/>
    <xf numFmtId="0" fontId="28" fillId="21" borderId="0" applyNumberFormat="0" applyBorder="0" applyAlignment="0" applyProtection="0"/>
    <xf numFmtId="0" fontId="9" fillId="28" borderId="0" applyNumberFormat="0" applyBorder="0" applyAlignment="0" applyProtection="0"/>
    <xf numFmtId="0" fontId="28" fillId="17" borderId="0" applyNumberFormat="0" applyBorder="0" applyAlignment="0" applyProtection="0"/>
    <xf numFmtId="0" fontId="28" fillId="25" borderId="0" applyNumberFormat="0" applyBorder="0" applyAlignment="0" applyProtection="0"/>
    <xf numFmtId="0" fontId="28" fillId="33" borderId="0" applyNumberFormat="0" applyBorder="0" applyAlignment="0" applyProtection="0"/>
    <xf numFmtId="0" fontId="9" fillId="31" borderId="0" applyNumberFormat="0" applyBorder="0" applyAlignment="0" applyProtection="0"/>
    <xf numFmtId="0" fontId="28" fillId="29" borderId="0" applyNumberFormat="0" applyBorder="0" applyAlignment="0" applyProtection="0"/>
    <xf numFmtId="0" fontId="9" fillId="27" borderId="0" applyNumberFormat="0" applyBorder="0" applyAlignment="0" applyProtection="0"/>
    <xf numFmtId="0" fontId="28" fillId="25" borderId="0" applyNumberFormat="0" applyBorder="0" applyAlignment="0" applyProtection="0"/>
    <xf numFmtId="0" fontId="9" fillId="23" borderId="0" applyNumberFormat="0" applyBorder="0" applyAlignment="0" applyProtection="0"/>
    <xf numFmtId="0" fontId="28" fillId="21" borderId="0" applyNumberFormat="0" applyBorder="0" applyAlignment="0" applyProtection="0"/>
    <xf numFmtId="0" fontId="9" fillId="19" borderId="0" applyNumberFormat="0" applyBorder="0" applyAlignment="0" applyProtection="0"/>
    <xf numFmtId="0" fontId="28" fillId="17" borderId="0" applyNumberFormat="0" applyBorder="0" applyAlignment="0" applyProtection="0"/>
    <xf numFmtId="0" fontId="9" fillId="15" borderId="0" applyNumberFormat="0" applyBorder="0" applyAlignment="0" applyProtection="0"/>
    <xf numFmtId="0" fontId="28" fillId="13" borderId="0" applyNumberFormat="0" applyBorder="0" applyAlignment="0" applyProtection="0"/>
    <xf numFmtId="0" fontId="9" fillId="11" borderId="0" applyNumberFormat="0" applyBorder="0" applyAlignment="0" applyProtection="0"/>
    <xf numFmtId="0" fontId="28" fillId="13" borderId="0" applyNumberFormat="0" applyBorder="0" applyAlignment="0" applyProtection="0"/>
    <xf numFmtId="0" fontId="28" fillId="25" borderId="0" applyNumberFormat="0" applyBorder="0" applyAlignment="0" applyProtection="0"/>
    <xf numFmtId="0" fontId="28" fillId="17" borderId="0" applyNumberFormat="0" applyBorder="0" applyAlignment="0" applyProtection="0"/>
    <xf numFmtId="0" fontId="28" fillId="17" borderId="0" applyNumberFormat="0" applyBorder="0" applyAlignment="0" applyProtection="0"/>
    <xf numFmtId="0" fontId="28" fillId="13" borderId="0" applyNumberFormat="0" applyBorder="0" applyAlignment="0" applyProtection="0"/>
    <xf numFmtId="0" fontId="9" fillId="12" borderId="0" applyNumberFormat="0" applyBorder="0" applyAlignment="0" applyProtection="0"/>
    <xf numFmtId="0" fontId="28" fillId="21" borderId="0" applyNumberFormat="0" applyBorder="0" applyAlignment="0" applyProtection="0"/>
    <xf numFmtId="0" fontId="9" fillId="32" borderId="0" applyNumberFormat="0" applyBorder="0" applyAlignment="0" applyProtection="0"/>
    <xf numFmtId="0" fontId="9" fillId="24" borderId="0" applyNumberFormat="0" applyBorder="0" applyAlignment="0" applyProtection="0"/>
    <xf numFmtId="0" fontId="28" fillId="13" borderId="0" applyNumberFormat="0" applyBorder="0" applyAlignment="0" applyProtection="0"/>
    <xf numFmtId="0" fontId="9" fillId="19" borderId="0" applyNumberFormat="0" applyBorder="0" applyAlignment="0" applyProtection="0"/>
    <xf numFmtId="0" fontId="28" fillId="17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29" borderId="0" applyNumberFormat="0" applyBorder="0" applyAlignment="0" applyProtection="0"/>
    <xf numFmtId="0" fontId="28" fillId="29" borderId="0" applyNumberFormat="0" applyBorder="0" applyAlignment="0" applyProtection="0"/>
    <xf numFmtId="0" fontId="28" fillId="13" borderId="0" applyNumberFormat="0" applyBorder="0" applyAlignment="0" applyProtection="0"/>
    <xf numFmtId="0" fontId="9" fillId="16" borderId="0" applyNumberFormat="0" applyBorder="0" applyAlignment="0" applyProtection="0"/>
    <xf numFmtId="0" fontId="28" fillId="33" borderId="0" applyNumberFormat="0" applyBorder="0" applyAlignment="0" applyProtection="0"/>
    <xf numFmtId="0" fontId="28" fillId="13" borderId="0" applyNumberFormat="0" applyBorder="0" applyAlignment="0" applyProtection="0"/>
    <xf numFmtId="0" fontId="28" fillId="25" borderId="0" applyNumberFormat="0" applyBorder="0" applyAlignment="0" applyProtection="0"/>
    <xf numFmtId="0" fontId="28" fillId="33" borderId="0" applyNumberFormat="0" applyBorder="0" applyAlignment="0" applyProtection="0"/>
    <xf numFmtId="0" fontId="28" fillId="29" borderId="0" applyNumberFormat="0" applyBorder="0" applyAlignment="0" applyProtection="0"/>
    <xf numFmtId="0" fontId="83" fillId="0" borderId="0" applyNumberFormat="0" applyFill="0" applyBorder="0" applyAlignment="0" applyProtection="0"/>
    <xf numFmtId="0" fontId="34" fillId="0" borderId="11" applyNumberFormat="0" applyFill="0" applyAlignment="0" applyProtection="0"/>
    <xf numFmtId="0" fontId="35" fillId="0" borderId="12" applyNumberFormat="0" applyFill="0" applyAlignment="0" applyProtection="0"/>
    <xf numFmtId="0" fontId="36" fillId="0" borderId="13" applyNumberFormat="0" applyFill="0" applyAlignment="0" applyProtection="0"/>
    <xf numFmtId="0" fontId="36" fillId="0" borderId="0" applyNumberFormat="0" applyFill="0" applyBorder="0" applyAlignment="0" applyProtection="0"/>
    <xf numFmtId="0" fontId="33" fillId="3" borderId="0" applyNumberFormat="0" applyBorder="0" applyAlignment="0" applyProtection="0"/>
    <xf numFmtId="0" fontId="29" fillId="4" borderId="0" applyNumberFormat="0" applyBorder="0" applyAlignment="0" applyProtection="0"/>
    <xf numFmtId="0" fontId="37" fillId="6" borderId="14" applyNumberFormat="0" applyAlignment="0" applyProtection="0"/>
    <xf numFmtId="0" fontId="40" fillId="7" borderId="15" applyNumberFormat="0" applyAlignment="0" applyProtection="0"/>
    <xf numFmtId="0" fontId="30" fillId="7" borderId="14" applyNumberFormat="0" applyAlignment="0" applyProtection="0"/>
    <xf numFmtId="0" fontId="38" fillId="0" borderId="16" applyNumberFormat="0" applyFill="0" applyAlignment="0" applyProtection="0"/>
    <xf numFmtId="0" fontId="31" fillId="8" borderId="17" applyNumberFormat="0" applyAlignment="0" applyProtection="0"/>
    <xf numFmtId="0" fontId="43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42" fillId="0" borderId="19" applyNumberFormat="0" applyFill="0" applyAlignment="0" applyProtection="0"/>
    <xf numFmtId="0" fontId="28" fillId="10" borderId="0" applyNumberFormat="0" applyBorder="0" applyAlignment="0" applyProtection="0"/>
    <xf numFmtId="0" fontId="9" fillId="11" borderId="0" applyNumberFormat="0" applyBorder="0" applyAlignment="0" applyProtection="0"/>
    <xf numFmtId="0" fontId="9" fillId="12" borderId="0" applyNumberFormat="0" applyBorder="0" applyAlignment="0" applyProtection="0"/>
    <xf numFmtId="0" fontId="28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28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28" fillId="22" borderId="0" applyNumberFormat="0" applyBorder="0" applyAlignment="0" applyProtection="0"/>
    <xf numFmtId="0" fontId="9" fillId="23" borderId="0" applyNumberFormat="0" applyBorder="0" applyAlignment="0" applyProtection="0"/>
    <xf numFmtId="0" fontId="9" fillId="24" borderId="0" applyNumberFormat="0" applyBorder="0" applyAlignment="0" applyProtection="0"/>
    <xf numFmtId="0" fontId="28" fillId="26" borderId="0" applyNumberFormat="0" applyBorder="0" applyAlignment="0" applyProtection="0"/>
    <xf numFmtId="0" fontId="9" fillId="27" borderId="0" applyNumberFormat="0" applyBorder="0" applyAlignment="0" applyProtection="0"/>
    <xf numFmtId="0" fontId="9" fillId="28" borderId="0" applyNumberFormat="0" applyBorder="0" applyAlignment="0" applyProtection="0"/>
    <xf numFmtId="0" fontId="28" fillId="30" borderId="0" applyNumberFormat="0" applyBorder="0" applyAlignment="0" applyProtection="0"/>
    <xf numFmtId="0" fontId="9" fillId="31" borderId="0" applyNumberFormat="0" applyBorder="0" applyAlignment="0" applyProtection="0"/>
    <xf numFmtId="0" fontId="9" fillId="32" borderId="0" applyNumberFormat="0" applyBorder="0" applyAlignment="0" applyProtection="0"/>
    <xf numFmtId="43" fontId="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</cellStyleXfs>
  <cellXfs count="170">
    <xf numFmtId="0" fontId="0" fillId="0" borderId="0" xfId="0"/>
    <xf numFmtId="0" fontId="4" fillId="0" borderId="0" xfId="0" applyFont="1"/>
    <xf numFmtId="0" fontId="7" fillId="0" borderId="0" xfId="0" applyFont="1"/>
    <xf numFmtId="0" fontId="4" fillId="2" borderId="1" xfId="0" applyFont="1" applyFill="1" applyBorder="1" applyAlignment="1">
      <alignment vertical="center" wrapText="1"/>
    </xf>
    <xf numFmtId="0" fontId="19" fillId="2" borderId="8" xfId="25" applyFont="1" applyFill="1" applyBorder="1">
      <alignment horizontal="left" vertical="top" wrapText="1"/>
    </xf>
    <xf numFmtId="0" fontId="4" fillId="0" borderId="10" xfId="0" applyFont="1" applyBorder="1" applyAlignment="1">
      <alignment horizontal="left" vertical="top" wrapText="1"/>
    </xf>
    <xf numFmtId="0" fontId="4" fillId="0" borderId="10" xfId="0" applyFont="1" applyBorder="1" applyAlignment="1">
      <alignment vertical="top" wrapText="1"/>
    </xf>
    <xf numFmtId="0" fontId="20" fillId="2" borderId="8" xfId="25" applyFont="1" applyFill="1" applyBorder="1">
      <alignment horizontal="left" vertical="top" wrapText="1"/>
    </xf>
    <xf numFmtId="0" fontId="5" fillId="2" borderId="1" xfId="0" applyFont="1" applyFill="1" applyBorder="1" applyAlignment="1">
      <alignment vertical="top" wrapText="1"/>
    </xf>
    <xf numFmtId="0" fontId="22" fillId="0" borderId="1" xfId="0" applyFont="1" applyBorder="1" applyAlignment="1">
      <alignment horizontal="left" vertical="top" wrapText="1"/>
    </xf>
    <xf numFmtId="0" fontId="4" fillId="0" borderId="0" xfId="0" applyFont="1" applyAlignment="1">
      <alignment horizontal="justify"/>
    </xf>
    <xf numFmtId="0" fontId="19" fillId="0" borderId="0" xfId="0" applyFont="1" applyAlignment="1">
      <alignment vertical="top" wrapText="1"/>
    </xf>
    <xf numFmtId="0" fontId="4" fillId="2" borderId="1" xfId="0" applyFont="1" applyFill="1" applyBorder="1" applyAlignment="1">
      <alignment vertical="top" wrapText="1"/>
    </xf>
    <xf numFmtId="0" fontId="22" fillId="2" borderId="1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vertical="top" wrapText="1"/>
    </xf>
    <xf numFmtId="0" fontId="4" fillId="2" borderId="3" xfId="0" applyFont="1" applyFill="1" applyBorder="1" applyAlignment="1">
      <alignment vertical="top" wrapText="1"/>
    </xf>
    <xf numFmtId="0" fontId="20" fillId="2" borderId="0" xfId="25" applyFont="1" applyFill="1">
      <alignment horizontal="left" vertical="top" wrapText="1"/>
    </xf>
    <xf numFmtId="0" fontId="20" fillId="2" borderId="8" xfId="25" applyFont="1" applyFill="1" applyBorder="1" applyAlignment="1">
      <alignment horizontal="center" vertical="center" wrapText="1"/>
    </xf>
    <xf numFmtId="0" fontId="20" fillId="2" borderId="10" xfId="25" applyFont="1" applyFill="1" applyBorder="1">
      <alignment horizontal="left" vertical="top" wrapText="1"/>
    </xf>
    <xf numFmtId="170" fontId="20" fillId="2" borderId="10" xfId="26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left" vertical="top" wrapText="1"/>
    </xf>
    <xf numFmtId="0" fontId="4" fillId="2" borderId="0" xfId="0" applyFont="1" applyFill="1"/>
    <xf numFmtId="0" fontId="8" fillId="2" borderId="0" xfId="0" applyFont="1" applyFill="1"/>
    <xf numFmtId="0" fontId="7" fillId="2" borderId="0" xfId="0" applyFont="1" applyFill="1"/>
    <xf numFmtId="0" fontId="4" fillId="2" borderId="0" xfId="0" applyFont="1" applyFill="1" applyAlignment="1">
      <alignment horizontal="justify"/>
    </xf>
    <xf numFmtId="0" fontId="4" fillId="2" borderId="1" xfId="0" applyFont="1" applyFill="1" applyBorder="1" applyAlignment="1">
      <alignment horizontal="left" vertical="center" wrapText="1"/>
    </xf>
    <xf numFmtId="0" fontId="26" fillId="0" borderId="0" xfId="0" applyFont="1"/>
    <xf numFmtId="0" fontId="4" fillId="0" borderId="0" xfId="0" applyFont="1" applyAlignment="1">
      <alignment horizontal="right"/>
    </xf>
    <xf numFmtId="0" fontId="4" fillId="0" borderId="10" xfId="0" applyFont="1" applyBorder="1" applyAlignment="1">
      <alignment vertical="center"/>
    </xf>
    <xf numFmtId="0" fontId="4" fillId="0" borderId="6" xfId="0" applyFont="1" applyBorder="1" applyAlignment="1">
      <alignment horizontal="center" vertical="top" wrapText="1"/>
    </xf>
    <xf numFmtId="0" fontId="5" fillId="0" borderId="10" xfId="0" applyFont="1" applyBorder="1" applyAlignment="1">
      <alignment vertical="top" wrapText="1"/>
    </xf>
    <xf numFmtId="0" fontId="5" fillId="2" borderId="10" xfId="0" applyFont="1" applyFill="1" applyBorder="1" applyAlignment="1">
      <alignment wrapText="1"/>
    </xf>
    <xf numFmtId="0" fontId="4" fillId="2" borderId="10" xfId="0" applyFont="1" applyFill="1" applyBorder="1"/>
    <xf numFmtId="49" fontId="19" fillId="2" borderId="10" xfId="25" applyNumberFormat="1" applyFont="1" applyFill="1" applyBorder="1">
      <alignment horizontal="left" vertical="top" wrapText="1"/>
    </xf>
    <xf numFmtId="0" fontId="4" fillId="2" borderId="10" xfId="25" applyFont="1" applyFill="1" applyBorder="1">
      <alignment horizontal="left" vertical="top" wrapText="1"/>
    </xf>
    <xf numFmtId="0" fontId="4" fillId="2" borderId="4" xfId="0" applyFont="1" applyFill="1" applyBorder="1" applyAlignment="1">
      <alignment vertical="top" wrapText="1"/>
    </xf>
    <xf numFmtId="0" fontId="4" fillId="2" borderId="5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left" vertical="center"/>
    </xf>
    <xf numFmtId="168" fontId="4" fillId="2" borderId="0" xfId="0" applyNumberFormat="1" applyFont="1" applyFill="1" applyAlignment="1">
      <alignment horizontal="center" vertical="center"/>
    </xf>
    <xf numFmtId="0" fontId="4" fillId="2" borderId="4" xfId="0" applyFont="1" applyFill="1" applyBorder="1" applyAlignment="1">
      <alignment horizontal="left" vertical="top" wrapText="1"/>
    </xf>
    <xf numFmtId="0" fontId="4" fillId="0" borderId="10" xfId="0" applyFont="1" applyBorder="1"/>
    <xf numFmtId="170" fontId="20" fillId="2" borderId="7" xfId="26" applyFont="1" applyFill="1" applyBorder="1" applyAlignment="1">
      <alignment vertical="center" wrapText="1"/>
    </xf>
    <xf numFmtId="170" fontId="20" fillId="2" borderId="2" xfId="26" applyFont="1" applyFill="1" applyBorder="1" applyAlignment="1">
      <alignment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4" fillId="2" borderId="10" xfId="0" applyFont="1" applyFill="1" applyBorder="1" applyAlignment="1">
      <alignment vertical="center"/>
    </xf>
    <xf numFmtId="0" fontId="27" fillId="2" borderId="10" xfId="0" applyFont="1" applyFill="1" applyBorder="1" applyAlignment="1">
      <alignment horizontal="left" vertical="top" wrapText="1"/>
    </xf>
    <xf numFmtId="0" fontId="20" fillId="2" borderId="8" xfId="25" applyFont="1" applyFill="1" applyBorder="1" applyAlignment="1">
      <alignment horizontal="center" vertical="top" wrapText="1"/>
    </xf>
    <xf numFmtId="0" fontId="19" fillId="0" borderId="10" xfId="0" applyFont="1" applyBorder="1" applyAlignment="1">
      <alignment horizontal="left" vertical="center" wrapText="1"/>
    </xf>
    <xf numFmtId="0" fontId="19" fillId="2" borderId="10" xfId="0" applyFont="1" applyFill="1" applyBorder="1" applyAlignment="1">
      <alignment horizontal="left" vertical="top" wrapText="1"/>
    </xf>
    <xf numFmtId="0" fontId="8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21" fillId="0" borderId="0" xfId="0" applyFont="1" applyAlignment="1">
      <alignment horizontal="center" wrapText="1"/>
    </xf>
    <xf numFmtId="0" fontId="44" fillId="2" borderId="0" xfId="0" applyFont="1" applyFill="1"/>
    <xf numFmtId="0" fontId="20" fillId="2" borderId="0" xfId="25" applyFont="1" applyFill="1" applyAlignment="1">
      <alignment horizontal="right" wrapText="1"/>
    </xf>
    <xf numFmtId="0" fontId="7" fillId="0" borderId="0" xfId="0" applyFont="1" applyAlignment="1">
      <alignment wrapText="1"/>
    </xf>
    <xf numFmtId="0" fontId="4" fillId="2" borderId="10" xfId="0" applyFont="1" applyFill="1" applyBorder="1" applyAlignment="1">
      <alignment vertical="top" wrapText="1"/>
    </xf>
    <xf numFmtId="0" fontId="22" fillId="2" borderId="10" xfId="0" applyFont="1" applyFill="1" applyBorder="1" applyAlignment="1">
      <alignment horizontal="left" vertical="top" wrapText="1"/>
    </xf>
    <xf numFmtId="0" fontId="4" fillId="0" borderId="2" xfId="0" applyFont="1" applyBorder="1" applyAlignment="1">
      <alignment vertical="top" wrapText="1"/>
    </xf>
    <xf numFmtId="170" fontId="4" fillId="2" borderId="10" xfId="0" applyNumberFormat="1" applyFont="1" applyFill="1" applyBorder="1" applyAlignment="1">
      <alignment horizontal="center" vertical="center" wrapText="1"/>
    </xf>
    <xf numFmtId="168" fontId="4" fillId="2" borderId="10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vertical="center" wrapText="1"/>
    </xf>
    <xf numFmtId="0" fontId="22" fillId="2" borderId="1" xfId="0" applyFont="1" applyFill="1" applyBorder="1" applyAlignment="1">
      <alignment horizontal="left" vertical="center" wrapText="1"/>
    </xf>
    <xf numFmtId="0" fontId="4" fillId="0" borderId="10" xfId="91" applyFont="1" applyBorder="1" applyAlignment="1">
      <alignment horizontal="center" vertical="center" wrapText="1"/>
    </xf>
    <xf numFmtId="0" fontId="5" fillId="2" borderId="0" xfId="0" applyFont="1" applyFill="1" applyAlignment="1">
      <alignment vertical="top" wrapText="1"/>
    </xf>
    <xf numFmtId="0" fontId="4" fillId="2" borderId="0" xfId="0" applyFont="1" applyFill="1" applyAlignment="1">
      <alignment vertical="center" wrapText="1"/>
    </xf>
    <xf numFmtId="0" fontId="22" fillId="2" borderId="30" xfId="0" applyFont="1" applyFill="1" applyBorder="1" applyAlignment="1">
      <alignment horizontal="left" vertical="center" wrapText="1"/>
    </xf>
    <xf numFmtId="0" fontId="22" fillId="2" borderId="30" xfId="0" applyFont="1" applyFill="1" applyBorder="1" applyAlignment="1">
      <alignment horizontal="center" vertical="center" wrapText="1"/>
    </xf>
    <xf numFmtId="0" fontId="27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6" fillId="0" borderId="0" xfId="0" applyFont="1" applyAlignment="1">
      <alignment vertical="top" wrapText="1"/>
    </xf>
    <xf numFmtId="0" fontId="84" fillId="2" borderId="30" xfId="78" applyFont="1" applyFill="1" applyBorder="1" applyAlignment="1">
      <alignment horizontal="center" vertical="top" wrapText="1"/>
    </xf>
    <xf numFmtId="0" fontId="84" fillId="2" borderId="30" xfId="78" applyFont="1" applyFill="1" applyBorder="1" applyAlignment="1">
      <alignment vertical="top" wrapText="1"/>
    </xf>
    <xf numFmtId="0" fontId="21" fillId="2" borderId="30" xfId="0" applyFont="1" applyFill="1" applyBorder="1" applyAlignment="1">
      <alignment horizontal="left" vertical="top" wrapText="1"/>
    </xf>
    <xf numFmtId="174" fontId="7" fillId="0" borderId="30" xfId="0" applyNumberFormat="1" applyFont="1" applyBorder="1" applyAlignment="1">
      <alignment horizontal="center" vertical="center" wrapText="1"/>
    </xf>
    <xf numFmtId="170" fontId="84" fillId="2" borderId="30" xfId="26" applyFont="1" applyFill="1" applyBorder="1">
      <alignment horizontal="right" vertical="top"/>
    </xf>
    <xf numFmtId="170" fontId="7" fillId="2" borderId="30" xfId="0" applyNumberFormat="1" applyFont="1" applyFill="1" applyBorder="1" applyAlignment="1">
      <alignment horizontal="center" vertical="center" wrapText="1"/>
    </xf>
    <xf numFmtId="0" fontId="84" fillId="2" borderId="30" xfId="0" applyFont="1" applyFill="1" applyBorder="1" applyAlignment="1">
      <alignment horizontal="left" vertical="top" wrapText="1"/>
    </xf>
    <xf numFmtId="0" fontId="85" fillId="2" borderId="30" xfId="0" applyFont="1" applyFill="1" applyBorder="1" applyAlignment="1">
      <alignment horizontal="left" vertical="top" wrapText="1"/>
    </xf>
    <xf numFmtId="174" fontId="7" fillId="0" borderId="30" xfId="0" applyNumberFormat="1" applyFont="1" applyBorder="1" applyAlignment="1">
      <alignment horizontal="center" vertical="top" wrapText="1"/>
    </xf>
    <xf numFmtId="0" fontId="0" fillId="0" borderId="33" xfId="0" applyBorder="1"/>
    <xf numFmtId="0" fontId="86" fillId="0" borderId="0" xfId="0" applyFont="1" applyAlignment="1">
      <alignment vertical="top"/>
    </xf>
    <xf numFmtId="0" fontId="4" fillId="2" borderId="30" xfId="0" applyFont="1" applyFill="1" applyBorder="1" applyAlignment="1">
      <alignment vertical="center" wrapText="1"/>
    </xf>
    <xf numFmtId="0" fontId="87" fillId="0" borderId="0" xfId="0" applyFont="1" applyAlignment="1">
      <alignment vertical="top" wrapText="1"/>
    </xf>
    <xf numFmtId="170" fontId="20" fillId="2" borderId="0" xfId="26" applyFont="1" applyFill="1" applyBorder="1" applyAlignment="1">
      <alignment horizontal="center" vertical="center" wrapText="1"/>
    </xf>
    <xf numFmtId="0" fontId="4" fillId="0" borderId="30" xfId="0" applyFont="1" applyBorder="1" applyAlignment="1">
      <alignment horizontal="center" vertical="center" wrapText="1"/>
    </xf>
    <xf numFmtId="0" fontId="4" fillId="0" borderId="30" xfId="0" applyFont="1" applyBorder="1" applyAlignment="1">
      <alignment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0" borderId="0" xfId="0" applyFont="1" applyAlignment="1">
      <alignment vertical="center"/>
    </xf>
    <xf numFmtId="0" fontId="4" fillId="2" borderId="10" xfId="0" applyFont="1" applyFill="1" applyBorder="1" applyAlignment="1">
      <alignment horizontal="left" vertical="center" wrapText="1"/>
    </xf>
    <xf numFmtId="0" fontId="44" fillId="0" borderId="0" xfId="0" applyFont="1" applyAlignment="1">
      <alignment horizontal="center"/>
    </xf>
    <xf numFmtId="0" fontId="45" fillId="0" borderId="0" xfId="0" applyFont="1"/>
    <xf numFmtId="0" fontId="7" fillId="2" borderId="0" xfId="0" applyFont="1" applyFill="1" applyAlignment="1">
      <alignment horizontal="right"/>
    </xf>
    <xf numFmtId="0" fontId="7" fillId="2" borderId="0" xfId="0" applyFont="1" applyFill="1" applyAlignment="1">
      <alignment horizontal="right" vertical="center"/>
    </xf>
    <xf numFmtId="0" fontId="4" fillId="2" borderId="0" xfId="0" applyFont="1" applyFill="1" applyAlignment="1">
      <alignment horizontal="right" vertical="center"/>
    </xf>
    <xf numFmtId="0" fontId="91" fillId="2" borderId="38" xfId="0" applyFont="1" applyFill="1" applyBorder="1" applyAlignment="1">
      <alignment horizontal="center" wrapText="1"/>
    </xf>
    <xf numFmtId="0" fontId="7" fillId="0" borderId="10" xfId="0" applyFont="1" applyBorder="1" applyAlignment="1">
      <alignment horizontal="center" vertical="center"/>
    </xf>
    <xf numFmtId="0" fontId="7" fillId="0" borderId="10" xfId="0" applyFont="1" applyBorder="1" applyAlignment="1">
      <alignment horizontal="center" vertical="center" wrapText="1"/>
    </xf>
    <xf numFmtId="170" fontId="86" fillId="2" borderId="10" xfId="26" applyFont="1" applyFill="1" applyBorder="1" applyAlignment="1">
      <alignment horizontal="right" vertical="center" wrapText="1"/>
    </xf>
    <xf numFmtId="0" fontId="7" fillId="0" borderId="10" xfId="0" applyFont="1" applyBorder="1" applyAlignment="1">
      <alignment vertical="center"/>
    </xf>
    <xf numFmtId="1" fontId="7" fillId="2" borderId="10" xfId="0" applyNumberFormat="1" applyFont="1" applyFill="1" applyBorder="1" applyAlignment="1">
      <alignment horizontal="right" vertical="center"/>
    </xf>
    <xf numFmtId="0" fontId="7" fillId="2" borderId="10" xfId="0" applyFont="1" applyFill="1" applyBorder="1" applyAlignment="1">
      <alignment vertical="center"/>
    </xf>
    <xf numFmtId="0" fontId="7" fillId="2" borderId="10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vertical="center" wrapText="1"/>
    </xf>
    <xf numFmtId="175" fontId="86" fillId="2" borderId="10" xfId="26" applyNumberFormat="1" applyFont="1" applyFill="1" applyBorder="1" applyAlignment="1">
      <alignment horizontal="right" vertical="center" wrapText="1"/>
    </xf>
    <xf numFmtId="175" fontId="86" fillId="2" borderId="10" xfId="26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vertical="center"/>
    </xf>
    <xf numFmtId="0" fontId="4" fillId="2" borderId="10" xfId="0" applyFont="1" applyFill="1" applyBorder="1" applyAlignment="1">
      <alignment horizontal="center"/>
    </xf>
    <xf numFmtId="0" fontId="4" fillId="2" borderId="10" xfId="0" applyFont="1" applyFill="1" applyBorder="1" applyAlignment="1">
      <alignment horizontal="center" vertical="top"/>
    </xf>
    <xf numFmtId="0" fontId="19" fillId="2" borderId="0" xfId="0" applyFont="1" applyFill="1" applyAlignment="1">
      <alignment horizontal="center" wrapText="1"/>
    </xf>
    <xf numFmtId="0" fontId="4" fillId="0" borderId="29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top" wrapText="1"/>
    </xf>
    <xf numFmtId="0" fontId="4" fillId="2" borderId="2" xfId="0" applyFont="1" applyFill="1" applyBorder="1" applyAlignment="1">
      <alignment horizontal="center" vertical="top" wrapText="1"/>
    </xf>
    <xf numFmtId="0" fontId="4" fillId="2" borderId="9" xfId="0" applyFont="1" applyFill="1" applyBorder="1" applyAlignment="1">
      <alignment horizontal="center" vertical="top" wrapText="1"/>
    </xf>
    <xf numFmtId="0" fontId="5" fillId="2" borderId="10" xfId="0" applyFont="1" applyFill="1" applyBorder="1" applyAlignment="1">
      <alignment horizontal="center"/>
    </xf>
    <xf numFmtId="0" fontId="4" fillId="0" borderId="10" xfId="0" applyFont="1" applyBorder="1" applyAlignment="1">
      <alignment horizontal="center" vertical="center" wrapText="1"/>
    </xf>
    <xf numFmtId="0" fontId="4" fillId="0" borderId="0" xfId="0" applyFont="1" applyAlignment="1">
      <alignment horizontal="right"/>
    </xf>
    <xf numFmtId="0" fontId="19" fillId="2" borderId="0" xfId="25" applyFont="1" applyFill="1" applyAlignment="1">
      <alignment horizontal="center" vertical="top" wrapText="1"/>
    </xf>
    <xf numFmtId="0" fontId="20" fillId="2" borderId="4" xfId="25" applyFont="1" applyFill="1" applyBorder="1" applyAlignment="1">
      <alignment horizontal="center" vertical="center" wrapText="1"/>
    </xf>
    <xf numFmtId="0" fontId="20" fillId="2" borderId="5" xfId="25" applyFont="1" applyFill="1" applyBorder="1" applyAlignment="1">
      <alignment horizontal="center" vertical="center" wrapText="1"/>
    </xf>
    <xf numFmtId="0" fontId="20" fillId="2" borderId="6" xfId="25" applyFont="1" applyFill="1" applyBorder="1" applyAlignment="1">
      <alignment horizontal="center" vertical="center" wrapText="1"/>
    </xf>
    <xf numFmtId="0" fontId="20" fillId="2" borderId="7" xfId="25" applyFont="1" applyFill="1" applyBorder="1" applyAlignment="1">
      <alignment horizontal="center" vertical="center" wrapText="1"/>
    </xf>
    <xf numFmtId="0" fontId="20" fillId="2" borderId="9" xfId="25" applyFont="1" applyFill="1" applyBorder="1" applyAlignment="1">
      <alignment horizontal="center" vertical="center" wrapText="1"/>
    </xf>
    <xf numFmtId="0" fontId="19" fillId="0" borderId="0" xfId="0" applyFont="1" applyAlignment="1">
      <alignment horizontal="center" wrapText="1"/>
    </xf>
    <xf numFmtId="0" fontId="45" fillId="0" borderId="0" xfId="0" applyFont="1" applyAlignment="1">
      <alignment horizontal="center"/>
    </xf>
    <xf numFmtId="0" fontId="4" fillId="0" borderId="10" xfId="0" applyFont="1" applyBorder="1" applyAlignment="1">
      <alignment horizontal="left" vertical="center"/>
    </xf>
    <xf numFmtId="0" fontId="89" fillId="0" borderId="0" xfId="0" applyFont="1" applyAlignment="1">
      <alignment horizontal="center" vertical="top"/>
    </xf>
    <xf numFmtId="0" fontId="90" fillId="0" borderId="0" xfId="0" applyFont="1" applyAlignment="1">
      <alignment horizontal="left" vertical="top" wrapText="1"/>
    </xf>
    <xf numFmtId="0" fontId="45" fillId="2" borderId="0" xfId="0" applyFont="1" applyFill="1" applyAlignment="1">
      <alignment horizontal="center" wrapText="1"/>
    </xf>
    <xf numFmtId="0" fontId="21" fillId="0" borderId="0" xfId="0" applyFont="1" applyAlignment="1">
      <alignment horizontal="center" wrapText="1"/>
    </xf>
    <xf numFmtId="0" fontId="88" fillId="2" borderId="0" xfId="0" applyFont="1" applyFill="1" applyAlignment="1">
      <alignment horizontal="center" wrapText="1"/>
    </xf>
    <xf numFmtId="0" fontId="4" fillId="0" borderId="10" xfId="0" applyFont="1" applyBorder="1" applyAlignment="1">
      <alignment horizontal="left" vertical="top" wrapText="1"/>
    </xf>
    <xf numFmtId="0" fontId="4" fillId="0" borderId="10" xfId="0" applyFont="1" applyBorder="1" applyAlignment="1">
      <alignment horizontal="center" vertical="top" wrapText="1"/>
    </xf>
    <xf numFmtId="0" fontId="7" fillId="0" borderId="10" xfId="0" applyFont="1" applyBorder="1" applyAlignment="1">
      <alignment horizontal="left"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0" xfId="0" applyFont="1" applyBorder="1" applyAlignment="1">
      <alignment horizontal="left" vertical="top" wrapText="1"/>
    </xf>
    <xf numFmtId="0" fontId="7" fillId="2" borderId="0" xfId="0" applyFont="1" applyFill="1" applyAlignment="1">
      <alignment horizontal="right"/>
    </xf>
    <xf numFmtId="0" fontId="7" fillId="2" borderId="0" xfId="0" applyFont="1" applyFill="1" applyAlignment="1">
      <alignment horizontal="right" vertical="center"/>
    </xf>
    <xf numFmtId="0" fontId="91" fillId="2" borderId="0" xfId="0" applyFont="1" applyFill="1" applyAlignment="1">
      <alignment horizontal="center" wrapText="1"/>
    </xf>
    <xf numFmtId="0" fontId="7" fillId="0" borderId="10" xfId="0" applyFont="1" applyBorder="1" applyAlignment="1">
      <alignment horizontal="center" vertical="center"/>
    </xf>
    <xf numFmtId="4" fontId="7" fillId="0" borderId="10" xfId="0" applyNumberFormat="1" applyFont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6" fillId="0" borderId="0" xfId="0" applyFont="1" applyAlignment="1">
      <alignment horizontal="center" vertical="top" wrapText="1"/>
    </xf>
    <xf numFmtId="0" fontId="84" fillId="2" borderId="29" xfId="78" applyFont="1" applyFill="1" applyBorder="1" applyAlignment="1">
      <alignment horizontal="center" vertical="top" wrapText="1"/>
    </xf>
    <xf numFmtId="0" fontId="84" fillId="2" borderId="34" xfId="78" applyFont="1" applyFill="1" applyBorder="1" applyAlignment="1">
      <alignment horizontal="center" vertical="top" wrapText="1"/>
    </xf>
    <xf numFmtId="0" fontId="84" fillId="2" borderId="31" xfId="78" applyFont="1" applyFill="1" applyBorder="1" applyAlignment="1">
      <alignment horizontal="center" vertical="top" wrapText="1"/>
    </xf>
    <xf numFmtId="0" fontId="84" fillId="2" borderId="35" xfId="78" applyFont="1" applyFill="1" applyBorder="1" applyAlignment="1">
      <alignment horizontal="center" vertical="top" wrapText="1"/>
    </xf>
    <xf numFmtId="0" fontId="84" fillId="2" borderId="36" xfId="78" applyFont="1" applyFill="1" applyBorder="1" applyAlignment="1">
      <alignment horizontal="center" vertical="top" wrapText="1"/>
    </xf>
    <xf numFmtId="0" fontId="84" fillId="2" borderId="37" xfId="78" applyFont="1" applyFill="1" applyBorder="1" applyAlignment="1">
      <alignment horizontal="center" vertical="top" wrapText="1"/>
    </xf>
    <xf numFmtId="0" fontId="84" fillId="2" borderId="7" xfId="78" applyFont="1" applyFill="1" applyBorder="1" applyAlignment="1">
      <alignment horizontal="center" vertical="top" wrapText="1"/>
    </xf>
    <xf numFmtId="0" fontId="84" fillId="2" borderId="2" xfId="78" applyFont="1" applyFill="1" applyBorder="1" applyAlignment="1">
      <alignment horizontal="center" vertical="top" wrapText="1"/>
    </xf>
    <xf numFmtId="0" fontId="84" fillId="2" borderId="9" xfId="78" applyFont="1" applyFill="1" applyBorder="1" applyAlignment="1">
      <alignment horizontal="center" vertical="top" wrapText="1"/>
    </xf>
    <xf numFmtId="173" fontId="84" fillId="2" borderId="32" xfId="78" applyNumberFormat="1" applyFont="1" applyFill="1" applyBorder="1" applyAlignment="1">
      <alignment horizontal="center" vertical="top" wrapText="1"/>
    </xf>
    <xf numFmtId="173" fontId="84" fillId="2" borderId="5" xfId="78" applyNumberFormat="1" applyFont="1" applyFill="1" applyBorder="1" applyAlignment="1">
      <alignment horizontal="center" vertical="top" wrapText="1"/>
    </xf>
    <xf numFmtId="173" fontId="84" fillId="2" borderId="33" xfId="78" applyNumberFormat="1" applyFont="1" applyFill="1" applyBorder="1" applyAlignment="1">
      <alignment horizontal="center" vertical="top" wrapText="1"/>
    </xf>
    <xf numFmtId="0" fontId="84" fillId="2" borderId="7" xfId="78" applyFont="1" applyFill="1" applyBorder="1" applyAlignment="1">
      <alignment horizontal="center" vertical="center" wrapText="1"/>
    </xf>
    <xf numFmtId="0" fontId="84" fillId="2" borderId="9" xfId="78" applyFont="1" applyFill="1" applyBorder="1" applyAlignment="1">
      <alignment horizontal="center" vertical="center" wrapText="1"/>
    </xf>
    <xf numFmtId="0" fontId="84" fillId="2" borderId="32" xfId="78" applyFont="1" applyFill="1" applyBorder="1" applyAlignment="1">
      <alignment horizontal="center" vertical="top" wrapText="1"/>
    </xf>
    <xf numFmtId="0" fontId="84" fillId="2" borderId="33" xfId="78" applyFont="1" applyFill="1" applyBorder="1" applyAlignment="1">
      <alignment horizontal="center" vertical="top" wrapText="1"/>
    </xf>
    <xf numFmtId="0" fontId="88" fillId="2" borderId="0" xfId="0" applyFont="1" applyFill="1" applyAlignment="1">
      <alignment wrapText="1"/>
    </xf>
    <xf numFmtId="0" fontId="89" fillId="0" borderId="0" xfId="0" applyFont="1" applyAlignment="1">
      <alignment vertical="top"/>
    </xf>
    <xf numFmtId="0" fontId="88" fillId="0" borderId="0" xfId="0" applyFont="1" applyAlignment="1">
      <alignment horizontal="center" wrapText="1"/>
    </xf>
  </cellXfs>
  <cellStyles count="620">
    <cellStyle name="_artabyuje" xfId="7"/>
    <cellStyle name="20% - Accent1" xfId="587" builtinId="30" customBuiltin="1"/>
    <cellStyle name="20% - Accent1 2" xfId="38"/>
    <cellStyle name="20% - Accent1 2 2" xfId="195"/>
    <cellStyle name="20% - Accent1 2 3" xfId="360"/>
    <cellStyle name="20% - Accent1 2 4" xfId="386"/>
    <cellStyle name="20% - Accent1 2 5" xfId="457"/>
    <cellStyle name="20% - Accent1 2 6" xfId="156"/>
    <cellStyle name="20% - Accent1 3" xfId="252"/>
    <cellStyle name="20% - Accent1 4" xfId="276"/>
    <cellStyle name="20% - Accent1 5" xfId="345"/>
    <cellStyle name="20% - Accent1 6" xfId="373"/>
    <cellStyle name="20% - Accent1 7" xfId="401"/>
    <cellStyle name="20% - Accent2" xfId="590" builtinId="34" customBuiltin="1"/>
    <cellStyle name="20% - Accent2 2" xfId="39"/>
    <cellStyle name="20% - Accent2 2 2" xfId="196"/>
    <cellStyle name="20% - Accent2 2 3" xfId="362"/>
    <cellStyle name="20% - Accent2 2 4" xfId="388"/>
    <cellStyle name="20% - Accent2 2 5" xfId="459"/>
    <cellStyle name="20% - Accent2 2 6" xfId="159"/>
    <cellStyle name="20% - Accent2 3" xfId="254"/>
    <cellStyle name="20% - Accent2 4" xfId="278"/>
    <cellStyle name="20% - Accent2 5" xfId="346"/>
    <cellStyle name="20% - Accent2 6" xfId="375"/>
    <cellStyle name="20% - Accent2 7" xfId="403"/>
    <cellStyle name="20% - Accent3" xfId="593" builtinId="38" customBuiltin="1"/>
    <cellStyle name="20% - Accent3 2" xfId="40"/>
    <cellStyle name="20% - Accent3 2 2" xfId="197"/>
    <cellStyle name="20% - Accent3 2 3" xfId="364"/>
    <cellStyle name="20% - Accent3 2 4" xfId="390"/>
    <cellStyle name="20% - Accent3 2 5" xfId="461"/>
    <cellStyle name="20% - Accent3 2 6" xfId="158"/>
    <cellStyle name="20% - Accent3 3" xfId="256"/>
    <cellStyle name="20% - Accent3 4" xfId="280"/>
    <cellStyle name="20% - Accent3 5" xfId="347"/>
    <cellStyle name="20% - Accent3 6" xfId="377"/>
    <cellStyle name="20% - Accent3 7" xfId="405"/>
    <cellStyle name="20% - Accent4" xfId="596" builtinId="42" customBuiltin="1"/>
    <cellStyle name="20% - Accent4 2" xfId="41"/>
    <cellStyle name="20% - Accent4 2 2" xfId="198"/>
    <cellStyle name="20% - Accent4 2 3" xfId="366"/>
    <cellStyle name="20% - Accent4 2 4" xfId="392"/>
    <cellStyle name="20% - Accent4 2 5" xfId="463"/>
    <cellStyle name="20% - Accent4 2 6" xfId="175"/>
    <cellStyle name="20% - Accent4 3" xfId="258"/>
    <cellStyle name="20% - Accent4 4" xfId="282"/>
    <cellStyle name="20% - Accent4 5" xfId="348"/>
    <cellStyle name="20% - Accent4 6" xfId="379"/>
    <cellStyle name="20% - Accent4 7" xfId="407"/>
    <cellStyle name="20% - Accent5" xfId="599" builtinId="46" customBuiltin="1"/>
    <cellStyle name="20% - Accent5 2" xfId="42"/>
    <cellStyle name="20% - Accent5 2 2" xfId="199"/>
    <cellStyle name="20% - Accent5 2 3" xfId="368"/>
    <cellStyle name="20% - Accent5 2 4" xfId="394"/>
    <cellStyle name="20% - Accent5 2 5" xfId="465"/>
    <cellStyle name="20% - Accent5 2 6" xfId="178"/>
    <cellStyle name="20% - Accent5 3" xfId="260"/>
    <cellStyle name="20% - Accent5 4" xfId="284"/>
    <cellStyle name="20% - Accent5 5" xfId="349"/>
    <cellStyle name="20% - Accent5 6" xfId="381"/>
    <cellStyle name="20% - Accent5 7" xfId="409"/>
    <cellStyle name="20% - Accent6" xfId="602" builtinId="50" customBuiltin="1"/>
    <cellStyle name="20% - Accent6 2" xfId="43"/>
    <cellStyle name="20% - Accent6 2 2" xfId="200"/>
    <cellStyle name="20% - Accent6 2 3" xfId="370"/>
    <cellStyle name="20% - Accent6 2 4" xfId="396"/>
    <cellStyle name="20% - Accent6 2 5" xfId="467"/>
    <cellStyle name="20% - Accent6 2 6" xfId="146"/>
    <cellStyle name="20% - Accent6 3" xfId="262"/>
    <cellStyle name="20% - Accent6 4" xfId="286"/>
    <cellStyle name="20% - Accent6 5" xfId="350"/>
    <cellStyle name="20% - Accent6 6" xfId="383"/>
    <cellStyle name="20% - Accent6 7" xfId="411"/>
    <cellStyle name="20% — акцент1 10" xfId="531"/>
    <cellStyle name="20% - Акцент1 2" xfId="306"/>
    <cellStyle name="20% — акцент1 2" xfId="414"/>
    <cellStyle name="20% — акцент1 3" xfId="423"/>
    <cellStyle name="20% — акцент1 4" xfId="439"/>
    <cellStyle name="20% — акцент1 5" xfId="450"/>
    <cellStyle name="20% — акцент1 6" xfId="117"/>
    <cellStyle name="20% — акцент1 7" xfId="475"/>
    <cellStyle name="20% — акцент1 8" xfId="512"/>
    <cellStyle name="20% — акцент1 9" xfId="547"/>
    <cellStyle name="20% — акцент2 10" xfId="513"/>
    <cellStyle name="20% - Акцент2 2" xfId="308"/>
    <cellStyle name="20% — акцент2 2" xfId="416"/>
    <cellStyle name="20% — акцент2 3" xfId="431"/>
    <cellStyle name="20% — акцент2 4" xfId="441"/>
    <cellStyle name="20% — акцент2 5" xfId="438"/>
    <cellStyle name="20% — акцент2 6" xfId="121"/>
    <cellStyle name="20% — акцент2 7" xfId="478"/>
    <cellStyle name="20% — акцент2 8" xfId="510"/>
    <cellStyle name="20% — акцент2 9" xfId="545"/>
    <cellStyle name="20% — акцент3 10" xfId="558"/>
    <cellStyle name="20% - Акцент3 2" xfId="310"/>
    <cellStyle name="20% — акцент3 2" xfId="420"/>
    <cellStyle name="20% — акцент3 3" xfId="422"/>
    <cellStyle name="20% — акцент3 4" xfId="443"/>
    <cellStyle name="20% — акцент3 5" xfId="449"/>
    <cellStyle name="20% — акцент3 6" xfId="125"/>
    <cellStyle name="20% — акцент3 7" xfId="481"/>
    <cellStyle name="20% — акцент3 8" xfId="508"/>
    <cellStyle name="20% — акцент3 9" xfId="543"/>
    <cellStyle name="20% — акцент4 10" xfId="530"/>
    <cellStyle name="20% - Акцент4 2" xfId="312"/>
    <cellStyle name="20% — акцент4 2" xfId="424"/>
    <cellStyle name="20% — акцент4 3" xfId="432"/>
    <cellStyle name="20% — акцент4 4" xfId="447"/>
    <cellStyle name="20% — акцент4 5" xfId="469"/>
    <cellStyle name="20% — акцент4 6" xfId="129"/>
    <cellStyle name="20% — акцент4 7" xfId="484"/>
    <cellStyle name="20% — акцент4 8" xfId="506"/>
    <cellStyle name="20% — акцент4 9" xfId="541"/>
    <cellStyle name="20% — акцент5 10" xfId="520"/>
    <cellStyle name="20% - Акцент5 2" xfId="314"/>
    <cellStyle name="20% — акцент5 2" xfId="426"/>
    <cellStyle name="20% — акцент5 3" xfId="434"/>
    <cellStyle name="20% — акцент5 4" xfId="451"/>
    <cellStyle name="20% — акцент5 5" xfId="471"/>
    <cellStyle name="20% — акцент5 6" xfId="133"/>
    <cellStyle name="20% — акцент5 7" xfId="487"/>
    <cellStyle name="20% — акцент5 8" xfId="523"/>
    <cellStyle name="20% — акцент5 9" xfId="539"/>
    <cellStyle name="20% — акцент6 10" xfId="515"/>
    <cellStyle name="20% - Акцент6 2" xfId="316"/>
    <cellStyle name="20% — акцент6 2" xfId="428"/>
    <cellStyle name="20% — акцент6 3" xfId="436"/>
    <cellStyle name="20% — акцент6 4" xfId="453"/>
    <cellStyle name="20% — акцент6 5" xfId="473"/>
    <cellStyle name="20% — акцент6 6" xfId="137"/>
    <cellStyle name="20% — акцент6 7" xfId="490"/>
    <cellStyle name="20% — акцент6 8" xfId="505"/>
    <cellStyle name="20% — акцент6 9" xfId="537"/>
    <cellStyle name="40% - Accent1" xfId="588" builtinId="31" customBuiltin="1"/>
    <cellStyle name="40% - Accent1 2" xfId="44"/>
    <cellStyle name="40% - Accent1 2 2" xfId="201"/>
    <cellStyle name="40% - Accent1 2 3" xfId="361"/>
    <cellStyle name="40% - Accent1 2 4" xfId="387"/>
    <cellStyle name="40% - Accent1 2 5" xfId="458"/>
    <cellStyle name="40% - Accent1 2 6" xfId="180"/>
    <cellStyle name="40% - Accent1 3" xfId="253"/>
    <cellStyle name="40% - Accent1 4" xfId="277"/>
    <cellStyle name="40% - Accent1 5" xfId="351"/>
    <cellStyle name="40% - Accent1 6" xfId="374"/>
    <cellStyle name="40% - Accent1 7" xfId="402"/>
    <cellStyle name="40% - Accent2" xfId="591" builtinId="35" customBuiltin="1"/>
    <cellStyle name="40% - Accent2 2" xfId="45"/>
    <cellStyle name="40% - Accent2 2 2" xfId="202"/>
    <cellStyle name="40% - Accent2 2 3" xfId="363"/>
    <cellStyle name="40% - Accent2 2 4" xfId="389"/>
    <cellStyle name="40% - Accent2 2 5" xfId="460"/>
    <cellStyle name="40% - Accent2 2 6" xfId="148"/>
    <cellStyle name="40% - Accent2 3" xfId="255"/>
    <cellStyle name="40% - Accent2 4" xfId="279"/>
    <cellStyle name="40% - Accent2 5" xfId="352"/>
    <cellStyle name="40% - Accent2 6" xfId="376"/>
    <cellStyle name="40% - Accent2 7" xfId="404"/>
    <cellStyle name="40% - Accent3" xfId="594" builtinId="39" customBuiltin="1"/>
    <cellStyle name="40% - Accent3 2" xfId="46"/>
    <cellStyle name="40% - Accent3 2 2" xfId="203"/>
    <cellStyle name="40% - Accent3 2 3" xfId="365"/>
    <cellStyle name="40% - Accent3 2 4" xfId="391"/>
    <cellStyle name="40% - Accent3 2 5" xfId="462"/>
    <cellStyle name="40% - Accent3 2 6" xfId="174"/>
    <cellStyle name="40% - Accent3 3" xfId="257"/>
    <cellStyle name="40% - Accent3 4" xfId="281"/>
    <cellStyle name="40% - Accent3 5" xfId="353"/>
    <cellStyle name="40% - Accent3 6" xfId="378"/>
    <cellStyle name="40% - Accent3 7" xfId="406"/>
    <cellStyle name="40% - Accent4" xfId="597" builtinId="43" customBuiltin="1"/>
    <cellStyle name="40% - Accent4 2" xfId="47"/>
    <cellStyle name="40% - Accent4 2 2" xfId="204"/>
    <cellStyle name="40% - Accent4 2 3" xfId="367"/>
    <cellStyle name="40% - Accent4 2 4" xfId="393"/>
    <cellStyle name="40% - Accent4 2 5" xfId="464"/>
    <cellStyle name="40% - Accent4 2 6" xfId="165"/>
    <cellStyle name="40% - Accent4 3" xfId="259"/>
    <cellStyle name="40% - Accent4 4" xfId="283"/>
    <cellStyle name="40% - Accent4 5" xfId="354"/>
    <cellStyle name="40% - Accent4 6" xfId="380"/>
    <cellStyle name="40% - Accent4 7" xfId="408"/>
    <cellStyle name="40% - Accent5" xfId="600" builtinId="47" customBuiltin="1"/>
    <cellStyle name="40% - Accent5 2" xfId="48"/>
    <cellStyle name="40% - Accent5 2 2" xfId="205"/>
    <cellStyle name="40% - Accent5 2 3" xfId="369"/>
    <cellStyle name="40% - Accent5 2 4" xfId="395"/>
    <cellStyle name="40% - Accent5 2 5" xfId="466"/>
    <cellStyle name="40% - Accent5 2 6" xfId="164"/>
    <cellStyle name="40% - Accent5 3" xfId="261"/>
    <cellStyle name="40% - Accent5 4" xfId="285"/>
    <cellStyle name="40% - Accent5 5" xfId="355"/>
    <cellStyle name="40% - Accent5 6" xfId="382"/>
    <cellStyle name="40% - Accent5 7" xfId="410"/>
    <cellStyle name="40% - Accent6" xfId="603" builtinId="51" customBuiltin="1"/>
    <cellStyle name="40% - Accent6 2" xfId="49"/>
    <cellStyle name="40% - Accent6 2 2" xfId="206"/>
    <cellStyle name="40% - Accent6 2 3" xfId="371"/>
    <cellStyle name="40% - Accent6 2 4" xfId="397"/>
    <cellStyle name="40% - Accent6 2 5" xfId="468"/>
    <cellStyle name="40% - Accent6 2 6" xfId="147"/>
    <cellStyle name="40% - Accent6 3" xfId="263"/>
    <cellStyle name="40% - Accent6 4" xfId="287"/>
    <cellStyle name="40% - Accent6 5" xfId="356"/>
    <cellStyle name="40% - Accent6 6" xfId="384"/>
    <cellStyle name="40% - Accent6 7" xfId="412"/>
    <cellStyle name="40% — акцент1 10" xfId="553"/>
    <cellStyle name="40% - Акцент1 2" xfId="307"/>
    <cellStyle name="40% — акцент1 2" xfId="415"/>
    <cellStyle name="40% — акцент1 3" xfId="419"/>
    <cellStyle name="40% — акцент1 4" xfId="440"/>
    <cellStyle name="40% — акцент1 5" xfId="446"/>
    <cellStyle name="40% — акцент1 6" xfId="118"/>
    <cellStyle name="40% — акцент1 7" xfId="476"/>
    <cellStyle name="40% — акцент1 8" xfId="498"/>
    <cellStyle name="40% — акцент1 9" xfId="501"/>
    <cellStyle name="40% — акцент2 10" xfId="565"/>
    <cellStyle name="40% - Акцент2 2" xfId="309"/>
    <cellStyle name="40% — акцент2 2" xfId="417"/>
    <cellStyle name="40% — акцент2 3" xfId="430"/>
    <cellStyle name="40% — акцент2 4" xfId="442"/>
    <cellStyle name="40% — акцент2 5" xfId="455"/>
    <cellStyle name="40% — акцент2 6" xfId="122"/>
    <cellStyle name="40% — акцент2 7" xfId="479"/>
    <cellStyle name="40% — акцент2 8" xfId="496"/>
    <cellStyle name="40% — акцент2 9" xfId="518"/>
    <cellStyle name="40% — акцент3 10" xfId="528"/>
    <cellStyle name="40% - Акцент3 2" xfId="311"/>
    <cellStyle name="40% — акцент3 2" xfId="421"/>
    <cellStyle name="40% — акцент3 3" xfId="418"/>
    <cellStyle name="40% — акцент3 4" xfId="444"/>
    <cellStyle name="40% — акцент3 5" xfId="445"/>
    <cellStyle name="40% — акцент3 6" xfId="126"/>
    <cellStyle name="40% — акцент3 7" xfId="482"/>
    <cellStyle name="40% — акцент3 8" xfId="497"/>
    <cellStyle name="40% — акцент3 9" xfId="499"/>
    <cellStyle name="40% — акцент4 10" xfId="556"/>
    <cellStyle name="40% - Акцент4 2" xfId="313"/>
    <cellStyle name="40% — акцент4 2" xfId="425"/>
    <cellStyle name="40% — акцент4 3" xfId="433"/>
    <cellStyle name="40% — акцент4 4" xfId="448"/>
    <cellStyle name="40% — акцент4 5" xfId="470"/>
    <cellStyle name="40% — акцент4 6" xfId="130"/>
    <cellStyle name="40% — акцент4 7" xfId="485"/>
    <cellStyle name="40% — акцент4 8" xfId="494"/>
    <cellStyle name="40% — акцент4 9" xfId="503"/>
    <cellStyle name="40% — акцент5 10" xfId="533"/>
    <cellStyle name="40% - Акцент5 2" xfId="315"/>
    <cellStyle name="40% — акцент5 2" xfId="427"/>
    <cellStyle name="40% — акцент5 3" xfId="435"/>
    <cellStyle name="40% — акцент5 4" xfId="452"/>
    <cellStyle name="40% — акцент5 5" xfId="472"/>
    <cellStyle name="40% — акцент5 6" xfId="134"/>
    <cellStyle name="40% — акцент5 7" xfId="488"/>
    <cellStyle name="40% — акцент5 8" xfId="522"/>
    <cellStyle name="40% — акцент5 9" xfId="514"/>
    <cellStyle name="40% — акцент6 10" xfId="555"/>
    <cellStyle name="40% - Акцент6 2" xfId="317"/>
    <cellStyle name="40% — акцент6 2" xfId="429"/>
    <cellStyle name="40% — акцент6 3" xfId="437"/>
    <cellStyle name="40% — акцент6 4" xfId="454"/>
    <cellStyle name="40% — акцент6 5" xfId="474"/>
    <cellStyle name="40% — акцент6 6" xfId="138"/>
    <cellStyle name="40% — акцент6 7" xfId="491"/>
    <cellStyle name="40% — акцент6 8" xfId="493"/>
    <cellStyle name="40% — акцент6 9" xfId="524"/>
    <cellStyle name="60% - Accent1 2" xfId="50"/>
    <cellStyle name="60% - Accent1 2 2" xfId="207"/>
    <cellStyle name="60% - Accent1 2 3" xfId="151"/>
    <cellStyle name="60% - Accent2 2" xfId="51"/>
    <cellStyle name="60% - Accent2 2 2" xfId="208"/>
    <cellStyle name="60% - Accent2 2 3" xfId="149"/>
    <cellStyle name="60% - Accent3 2" xfId="52"/>
    <cellStyle name="60% - Accent3 2 2" xfId="209"/>
    <cellStyle name="60% - Accent3 2 3" xfId="143"/>
    <cellStyle name="60% - Accent4 2" xfId="53"/>
    <cellStyle name="60% - Accent4 2 2" xfId="210"/>
    <cellStyle name="60% - Accent4 2 3" xfId="153"/>
    <cellStyle name="60% - Accent5 2" xfId="54"/>
    <cellStyle name="60% - Accent5 2 2" xfId="211"/>
    <cellStyle name="60% - Accent5 2 3" xfId="160"/>
    <cellStyle name="60% - Accent6 2" xfId="55"/>
    <cellStyle name="60% - Accent6 2 2" xfId="212"/>
    <cellStyle name="60% - Accent6 2 3" xfId="142"/>
    <cellStyle name="60% — акцент1 10" xfId="557"/>
    <cellStyle name="60% - Акцент1 2" xfId="318"/>
    <cellStyle name="60% — акцент1 2" xfId="119"/>
    <cellStyle name="60% — акцент1 3" xfId="477"/>
    <cellStyle name="60% — акцент1 4" xfId="511"/>
    <cellStyle name="60% — акцент1 5" xfId="546"/>
    <cellStyle name="60% — акцент1 6" xfId="548"/>
    <cellStyle name="60% — акцент1 7" xfId="567"/>
    <cellStyle name="60% — акцент1 8" xfId="552"/>
    <cellStyle name="60% — акцент1 9" xfId="564"/>
    <cellStyle name="60% — акцент2 10" xfId="550"/>
    <cellStyle name="60% - Акцент2 2" xfId="319"/>
    <cellStyle name="60% — акцент2 2" xfId="123"/>
    <cellStyle name="60% — акцент2 3" xfId="480"/>
    <cellStyle name="60% — акцент2 4" xfId="509"/>
    <cellStyle name="60% — акцент2 5" xfId="544"/>
    <cellStyle name="60% — акцент2 6" xfId="529"/>
    <cellStyle name="60% — акцент2 7" xfId="551"/>
    <cellStyle name="60% — акцент2 8" xfId="559"/>
    <cellStyle name="60% — акцент2 9" xfId="534"/>
    <cellStyle name="60% — акцент3 10" xfId="554"/>
    <cellStyle name="60% - Акцент3 2" xfId="320"/>
    <cellStyle name="60% — акцент3 2" xfId="127"/>
    <cellStyle name="60% — акцент3 3" xfId="483"/>
    <cellStyle name="60% — акцент3 4" xfId="507"/>
    <cellStyle name="60% — акцент3 5" xfId="542"/>
    <cellStyle name="60% — акцент3 6" xfId="519"/>
    <cellStyle name="60% — акцент3 7" xfId="526"/>
    <cellStyle name="60% — акцент3 8" xfId="532"/>
    <cellStyle name="60% — акцент3 9" xfId="517"/>
    <cellStyle name="60% — акцент4 10" xfId="549"/>
    <cellStyle name="60% - Акцент4 2" xfId="321"/>
    <cellStyle name="60% — акцент4 2" xfId="131"/>
    <cellStyle name="60% — акцент4 3" xfId="486"/>
    <cellStyle name="60% — акцент4 4" xfId="525"/>
    <cellStyle name="60% — акцент4 5" xfId="540"/>
    <cellStyle name="60% — акцент4 6" xfId="495"/>
    <cellStyle name="60% — акцент4 7" xfId="568"/>
    <cellStyle name="60% — акцент4 8" xfId="535"/>
    <cellStyle name="60% — акцент4 9" xfId="516"/>
    <cellStyle name="60% — акцент5 10" xfId="527"/>
    <cellStyle name="60% - Акцент5 2" xfId="322"/>
    <cellStyle name="60% — акцент5 2" xfId="135"/>
    <cellStyle name="60% — акцент5 3" xfId="489"/>
    <cellStyle name="60% — акцент5 4" xfId="521"/>
    <cellStyle name="60% — акцент5 5" xfId="538"/>
    <cellStyle name="60% — акцент5 6" xfId="500"/>
    <cellStyle name="60% — акцент5 7" xfId="562"/>
    <cellStyle name="60% — акцент5 8" xfId="570"/>
    <cellStyle name="60% — акцент5 9" xfId="563"/>
    <cellStyle name="60% — акцент6 10" xfId="566"/>
    <cellStyle name="60% - Акцент6 2" xfId="323"/>
    <cellStyle name="60% — акцент6 2" xfId="139"/>
    <cellStyle name="60% — акцент6 3" xfId="492"/>
    <cellStyle name="60% — акцент6 4" xfId="504"/>
    <cellStyle name="60% — акцент6 5" xfId="536"/>
    <cellStyle name="60% — акцент6 6" xfId="502"/>
    <cellStyle name="60% — акцент6 7" xfId="560"/>
    <cellStyle name="60% — акцент6 8" xfId="569"/>
    <cellStyle name="60% — акцент6 9" xfId="561"/>
    <cellStyle name="Accent1" xfId="586" builtinId="29" customBuiltin="1"/>
    <cellStyle name="Accent1 2" xfId="56"/>
    <cellStyle name="Accent1 2 2" xfId="213"/>
    <cellStyle name="Accent1 2 3" xfId="144"/>
    <cellStyle name="Accent2" xfId="589" builtinId="33" customBuiltin="1"/>
    <cellStyle name="Accent2 2" xfId="57"/>
    <cellStyle name="Accent2 2 2" xfId="214"/>
    <cellStyle name="Accent2 2 3" xfId="140"/>
    <cellStyle name="Accent3" xfId="592" builtinId="37" customBuiltin="1"/>
    <cellStyle name="Accent3 2" xfId="58"/>
    <cellStyle name="Accent3 2 2" xfId="215"/>
    <cellStyle name="Accent3 2 3" xfId="177"/>
    <cellStyle name="Accent4" xfId="595" builtinId="41" customBuiltin="1"/>
    <cellStyle name="Accent4 2" xfId="59"/>
    <cellStyle name="Accent4 2 2" xfId="216"/>
    <cellStyle name="Accent4 2 3" xfId="162"/>
    <cellStyle name="Accent5" xfId="598" builtinId="45" customBuiltin="1"/>
    <cellStyle name="Accent5 2" xfId="60"/>
    <cellStyle name="Accent5 2 2" xfId="217"/>
    <cellStyle name="Accent5 2 3" xfId="172"/>
    <cellStyle name="Accent6" xfId="601" builtinId="49" customBuiltin="1"/>
    <cellStyle name="Accent6 2" xfId="61"/>
    <cellStyle name="Accent6 2 2" xfId="218"/>
    <cellStyle name="Accent6 2 3" xfId="145"/>
    <cellStyle name="Bad" xfId="577" builtinId="27" customBuiltin="1"/>
    <cellStyle name="Bad 2" xfId="62"/>
    <cellStyle name="Bad 2 2" xfId="219"/>
    <cellStyle name="Bad 2 3" xfId="179"/>
    <cellStyle name="Calculation" xfId="580" builtinId="22" customBuiltin="1"/>
    <cellStyle name="Calculation 2" xfId="63"/>
    <cellStyle name="Calculation 2 2" xfId="220"/>
    <cellStyle name="Calculation 2 3" xfId="166"/>
    <cellStyle name="Check Cell" xfId="582" builtinId="23" customBuiltin="1"/>
    <cellStyle name="Check Cell 2" xfId="64"/>
    <cellStyle name="Check Cell 2 2" xfId="221"/>
    <cellStyle name="Check Cell 2 3" xfId="173"/>
    <cellStyle name="Comma 2" xfId="8"/>
    <cellStyle name="Comma 2 2" xfId="9"/>
    <cellStyle name="Comma 2 2 2" xfId="33"/>
    <cellStyle name="Comma 2 2 2 2" xfId="222"/>
    <cellStyle name="Comma 2 2 2 3" xfId="610"/>
    <cellStyle name="Comma 2 2 3" xfId="30"/>
    <cellStyle name="Comma 2 2 4" xfId="81"/>
    <cellStyle name="Comma 2 2 5" xfId="187"/>
    <cellStyle name="Comma 2 2 6" xfId="607"/>
    <cellStyle name="Comma 2 3" xfId="28"/>
    <cellStyle name="Comma 2 3 2" xfId="190"/>
    <cellStyle name="Comma 2 3 3" xfId="609"/>
    <cellStyle name="Comma 2 4" xfId="80"/>
    <cellStyle name="Comma 2 5" xfId="98"/>
    <cellStyle name="Comma 3" xfId="10"/>
    <cellStyle name="Comma 3 2" xfId="34"/>
    <cellStyle name="Comma 3 2 2" xfId="87"/>
    <cellStyle name="Comma 3 2 2 2" xfId="296"/>
    <cellStyle name="Comma 3 2 2 2 2" xfId="619"/>
    <cellStyle name="Comma 3 2 2 3" xfId="273"/>
    <cellStyle name="Comma 3 2 2 4" xfId="615"/>
    <cellStyle name="Comma 3 2 3" xfId="266"/>
    <cellStyle name="Comma 3 2 3 2" xfId="613"/>
    <cellStyle name="Comma 3 2 4" xfId="290"/>
    <cellStyle name="Comma 3 2 4 2" xfId="617"/>
    <cellStyle name="Comma 3 2 5" xfId="223"/>
    <cellStyle name="Comma 3 2 6" xfId="611"/>
    <cellStyle name="Comma 3 3" xfId="31"/>
    <cellStyle name="Comma 3 3 2" xfId="85"/>
    <cellStyle name="Comma 3 4" xfId="186"/>
    <cellStyle name="Comma 3 5" xfId="606"/>
    <cellStyle name="Comma 4" xfId="11"/>
    <cellStyle name="Comma 4 2" xfId="32"/>
    <cellStyle name="Comma 4 2 2" xfId="86"/>
    <cellStyle name="Comma 4 3" xfId="82"/>
    <cellStyle name="Comma 4 4" xfId="189"/>
    <cellStyle name="Comma 4 5" xfId="608"/>
    <cellStyle name="Comma 5" xfId="12"/>
    <cellStyle name="Comma 5 2" xfId="35"/>
    <cellStyle name="Comma 5 2 2" xfId="88"/>
    <cellStyle name="Comma 5 2 3" xfId="265"/>
    <cellStyle name="Comma 5 2 4" xfId="612"/>
    <cellStyle name="Comma 5 3" xfId="83"/>
    <cellStyle name="Comma 5 3 2" xfId="289"/>
    <cellStyle name="Comma 5 3 3" xfId="616"/>
    <cellStyle name="Comma 5 4" xfId="182"/>
    <cellStyle name="Comma 5 5" xfId="605"/>
    <cellStyle name="Comma 6" xfId="29"/>
    <cellStyle name="Comma 6 2" xfId="84"/>
    <cellStyle name="Comma 6 2 2" xfId="295"/>
    <cellStyle name="Comma 6 2 3" xfId="618"/>
    <cellStyle name="Comma 6 3" xfId="272"/>
    <cellStyle name="Comma 6 4" xfId="614"/>
    <cellStyle name="Comma 7" xfId="13"/>
    <cellStyle name="Explanatory Text" xfId="584" builtinId="53" customBuiltin="1"/>
    <cellStyle name="Explanatory Text 2" xfId="65"/>
    <cellStyle name="Explanatory Text 2 2" xfId="224"/>
    <cellStyle name="Explanatory Text 2 3" xfId="161"/>
    <cellStyle name="Good" xfId="576" builtinId="26" customBuiltin="1"/>
    <cellStyle name="Good 2" xfId="66"/>
    <cellStyle name="Good 2 2" xfId="225"/>
    <cellStyle name="Good 2 3" xfId="167"/>
    <cellStyle name="Heading 1" xfId="572" builtinId="16" customBuiltin="1"/>
    <cellStyle name="Heading 1 2" xfId="67"/>
    <cellStyle name="Heading 1 2 2" xfId="226"/>
    <cellStyle name="Heading 1 2 3" xfId="152"/>
    <cellStyle name="Heading 2" xfId="573" builtinId="17" customBuiltin="1"/>
    <cellStyle name="Heading 2 2" xfId="68"/>
    <cellStyle name="Heading 2 2 2" xfId="227"/>
    <cellStyle name="Heading 2 2 3" xfId="170"/>
    <cellStyle name="Heading 3" xfId="574" builtinId="18" customBuiltin="1"/>
    <cellStyle name="Heading 3 2" xfId="69"/>
    <cellStyle name="Heading 3 2 2" xfId="228"/>
    <cellStyle name="Heading 3 2 3" xfId="154"/>
    <cellStyle name="Heading 4" xfId="575" builtinId="19" customBuiltin="1"/>
    <cellStyle name="Heading 4 2" xfId="70"/>
    <cellStyle name="Heading 4 2 2" xfId="229"/>
    <cellStyle name="Heading 4 2 3" xfId="150"/>
    <cellStyle name="Input" xfId="578" builtinId="20" customBuiltin="1"/>
    <cellStyle name="Input 2" xfId="71"/>
    <cellStyle name="Input 2 2" xfId="230"/>
    <cellStyle name="Input 2 3" xfId="169"/>
    <cellStyle name="Linked Cell" xfId="581" builtinId="24" customBuiltin="1"/>
    <cellStyle name="Linked Cell 2" xfId="72"/>
    <cellStyle name="Linked Cell 2 2" xfId="231"/>
    <cellStyle name="Linked Cell 2 3" xfId="157"/>
    <cellStyle name="Neutral 2" xfId="73"/>
    <cellStyle name="Neutral 2 2" xfId="192"/>
    <cellStyle name="Neutral 2 3" xfId="163"/>
    <cellStyle name="Neutral 3" xfId="232"/>
    <cellStyle name="Normal" xfId="0" builtinId="0"/>
    <cellStyle name="Normal 10" xfId="94"/>
    <cellStyle name="Normal 10 2" xfId="270"/>
    <cellStyle name="Normal 10 3" xfId="293"/>
    <cellStyle name="Normal 11" xfId="14"/>
    <cellStyle name="Normal 11 2" xfId="271"/>
    <cellStyle name="Normal 11 3" xfId="294"/>
    <cellStyle name="Normal 11 4" xfId="249"/>
    <cellStyle name="Normal 12" xfId="250"/>
    <cellStyle name="Normal 12 2" xfId="398"/>
    <cellStyle name="Normal 13" xfId="90"/>
    <cellStyle name="Normal 2" xfId="3"/>
    <cellStyle name="Normal 2 2" xfId="15"/>
    <cellStyle name="Normal 2 2 2" xfId="5"/>
    <cellStyle name="Normal 2 2 3" xfId="233"/>
    <cellStyle name="Normal 2 3" xfId="234"/>
    <cellStyle name="Normal 2 4" xfId="183"/>
    <cellStyle name="Normal 2 5" xfId="303"/>
    <cellStyle name="Normal 2 6" xfId="92"/>
    <cellStyle name="Normal 3" xfId="2"/>
    <cellStyle name="Normal 3 2" xfId="36"/>
    <cellStyle name="Normal 3 2 2" xfId="89"/>
    <cellStyle name="Normal 3 2 2 2" xfId="235"/>
    <cellStyle name="Normal 3 2 3" xfId="191"/>
    <cellStyle name="Normal 3 3" xfId="185"/>
    <cellStyle name="Normal 3_HavelvacN2axjusakN3" xfId="193"/>
    <cellStyle name="Normal 4" xfId="1"/>
    <cellStyle name="Normal 4 2" xfId="79"/>
    <cellStyle name="Normal 4 2 2" xfId="97"/>
    <cellStyle name="Normal 4 3" xfId="188"/>
    <cellStyle name="Normal 4 4" xfId="95"/>
    <cellStyle name="Normal 5" xfId="6"/>
    <cellStyle name="Normal 5 2" xfId="4"/>
    <cellStyle name="Normal 5 2 2" xfId="274"/>
    <cellStyle name="Normal 5 2 2 2" xfId="297"/>
    <cellStyle name="Normal 5 2 3" xfId="267"/>
    <cellStyle name="Normal 5 2 4" xfId="291"/>
    <cellStyle name="Normal 5 3" xfId="194"/>
    <cellStyle name="Normal 6" xfId="16"/>
    <cellStyle name="Normal 6 2" xfId="298"/>
    <cellStyle name="Normal 6 3" xfId="236"/>
    <cellStyle name="Normal 7" xfId="17"/>
    <cellStyle name="Normal 7 2" xfId="237"/>
    <cellStyle name="Normal 8" xfId="25"/>
    <cellStyle name="Normal 8 2" xfId="248"/>
    <cellStyle name="Normal 8 3" xfId="264"/>
    <cellStyle name="Normal 8 4" xfId="288"/>
    <cellStyle name="Normal 9" xfId="27"/>
    <cellStyle name="Normal 9 2" xfId="269"/>
    <cellStyle name="Normal 9 3" xfId="292"/>
    <cellStyle name="Normal 9 4" xfId="181"/>
    <cellStyle name="Note" xfId="37" builtinId="10" customBuiltin="1"/>
    <cellStyle name="Note 2" xfId="141"/>
    <cellStyle name="Note 2 2" xfId="238"/>
    <cellStyle name="Note 2 3" xfId="359"/>
    <cellStyle name="Note 2 4" xfId="385"/>
    <cellStyle name="Note 2 5" xfId="456"/>
    <cellStyle name="Note 3" xfId="251"/>
    <cellStyle name="Note 4" xfId="275"/>
    <cellStyle name="Note 5" xfId="357"/>
    <cellStyle name="Note 6" xfId="372"/>
    <cellStyle name="Note 7" xfId="400"/>
    <cellStyle name="Output" xfId="579" builtinId="21" customBuiltin="1"/>
    <cellStyle name="Output 2" xfId="74"/>
    <cellStyle name="Output 2 2" xfId="239"/>
    <cellStyle name="Output 2 3" xfId="168"/>
    <cellStyle name="Percent 2" xfId="18"/>
    <cellStyle name="Percent 2 2" xfId="184"/>
    <cellStyle name="Percent 2 3" xfId="93"/>
    <cellStyle name="SN_241" xfId="26"/>
    <cellStyle name="Style 1" xfId="19"/>
    <cellStyle name="Style 1 2" xfId="241"/>
    <cellStyle name="Style 1 2 2" xfId="268"/>
    <cellStyle name="Style 1 3" xfId="240"/>
    <cellStyle name="Style 1_verchnakan_ax21-25_2018" xfId="242"/>
    <cellStyle name="Title" xfId="571" builtinId="15" customBuiltin="1"/>
    <cellStyle name="Title 2" xfId="75"/>
    <cellStyle name="Title 2 2" xfId="243"/>
    <cellStyle name="Title 3" xfId="171"/>
    <cellStyle name="Title 4" xfId="358"/>
    <cellStyle name="Total" xfId="585" builtinId="25" customBuiltin="1"/>
    <cellStyle name="Total 2" xfId="76"/>
    <cellStyle name="Total 2 2" xfId="244"/>
    <cellStyle name="Total 2 3" xfId="176"/>
    <cellStyle name="Warning Text" xfId="583" builtinId="11" customBuiltin="1"/>
    <cellStyle name="Warning Text 2" xfId="77"/>
    <cellStyle name="Warning Text 2 2" xfId="245"/>
    <cellStyle name="Warning Text 2 3" xfId="155"/>
    <cellStyle name="Акцент1 2" xfId="324"/>
    <cellStyle name="Акцент1 3" xfId="116"/>
    <cellStyle name="Акцент2 2" xfId="325"/>
    <cellStyle name="Акцент2 3" xfId="120"/>
    <cellStyle name="Акцент3 2" xfId="326"/>
    <cellStyle name="Акцент3 3" xfId="124"/>
    <cellStyle name="Акцент4 2" xfId="327"/>
    <cellStyle name="Акцент4 3" xfId="128"/>
    <cellStyle name="Акцент5 2" xfId="328"/>
    <cellStyle name="Акцент5 3" xfId="132"/>
    <cellStyle name="Акцент6 2" xfId="329"/>
    <cellStyle name="Акцент6 3" xfId="136"/>
    <cellStyle name="Ввод  2" xfId="330"/>
    <cellStyle name="Ввод  3" xfId="107"/>
    <cellStyle name="Вывод 2" xfId="331"/>
    <cellStyle name="Вывод 3" xfId="108"/>
    <cellStyle name="Вычисление 2" xfId="332"/>
    <cellStyle name="Вычисление 3" xfId="109"/>
    <cellStyle name="Заголовок 1 2" xfId="333"/>
    <cellStyle name="Заголовок 1 3" xfId="100"/>
    <cellStyle name="Заголовок 2 2" xfId="334"/>
    <cellStyle name="Заголовок 2 3" xfId="101"/>
    <cellStyle name="Заголовок 3 2" xfId="335"/>
    <cellStyle name="Заголовок 3 3" xfId="102"/>
    <cellStyle name="Заголовок 4 2" xfId="336"/>
    <cellStyle name="Заголовок 4 3" xfId="103"/>
    <cellStyle name="Итог 2" xfId="337"/>
    <cellStyle name="Итог 3" xfId="115"/>
    <cellStyle name="Контрольная ячейка 2" xfId="338"/>
    <cellStyle name="Контрольная ячейка 3" xfId="111"/>
    <cellStyle name="Название 2" xfId="304"/>
    <cellStyle name="Название 3" xfId="399"/>
    <cellStyle name="Нейтральный 2" xfId="339"/>
    <cellStyle name="Нейтральный 3" xfId="106"/>
    <cellStyle name="Обычный 2" xfId="20"/>
    <cellStyle name="Обычный 2 2" xfId="247"/>
    <cellStyle name="Обычный 2 3" xfId="246"/>
    <cellStyle name="Обычный 2 4" xfId="99"/>
    <cellStyle name="Обычный 3" xfId="21"/>
    <cellStyle name="Обычный 3 2" xfId="301"/>
    <cellStyle name="Обычный 4" xfId="78"/>
    <cellStyle name="Обычный 5" xfId="91"/>
    <cellStyle name="Плохой 2" xfId="340"/>
    <cellStyle name="Плохой 3" xfId="105"/>
    <cellStyle name="Пояснение 2" xfId="341"/>
    <cellStyle name="Пояснение 3" xfId="114"/>
    <cellStyle name="Примечание 2" xfId="305"/>
    <cellStyle name="Примечание 3" xfId="413"/>
    <cellStyle name="Примечание 4" xfId="113"/>
    <cellStyle name="Связанная ячейка 2" xfId="342"/>
    <cellStyle name="Связанная ячейка 3" xfId="110"/>
    <cellStyle name="Стиль 1" xfId="22"/>
    <cellStyle name="Текст предупреждения 2" xfId="343"/>
    <cellStyle name="Текст предупреждения 3" xfId="112"/>
    <cellStyle name="Финансовый 2" xfId="23"/>
    <cellStyle name="Финансовый 2 2" xfId="300"/>
    <cellStyle name="Финансовый 2 3" xfId="299"/>
    <cellStyle name="Финансовый 3" xfId="24"/>
    <cellStyle name="Финансовый 4" xfId="302"/>
    <cellStyle name="Финансовый 5" xfId="96"/>
    <cellStyle name="Финансовый 6" xfId="604"/>
    <cellStyle name="Хороший 2" xfId="344"/>
    <cellStyle name="Хороший 3" xfId="10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3"/>
  <sheetViews>
    <sheetView topLeftCell="A10" zoomScale="110" zoomScaleNormal="110" workbookViewId="0">
      <selection activeCell="D15" sqref="D15"/>
    </sheetView>
  </sheetViews>
  <sheetFormatPr defaultRowHeight="13.5"/>
  <cols>
    <col min="1" max="1" width="14.28515625" style="1" customWidth="1"/>
    <col min="2" max="2" width="16.85546875" style="1" customWidth="1"/>
    <col min="3" max="3" width="71.28515625" style="1" customWidth="1"/>
    <col min="4" max="4" width="18.28515625" style="1" customWidth="1"/>
    <col min="5" max="5" width="28.85546875" style="1" customWidth="1"/>
    <col min="6" max="16384" width="9.140625" style="1"/>
  </cols>
  <sheetData>
    <row r="1" spans="1:6">
      <c r="D1" s="27" t="s">
        <v>71</v>
      </c>
    </row>
    <row r="2" spans="1:6">
      <c r="D2" s="27" t="s">
        <v>77</v>
      </c>
    </row>
    <row r="3" spans="1:6">
      <c r="D3" s="27" t="s">
        <v>39</v>
      </c>
    </row>
    <row r="4" spans="1:6">
      <c r="A4" s="43"/>
    </row>
    <row r="5" spans="1:6" ht="15.75" customHeight="1">
      <c r="A5" s="113" t="s">
        <v>78</v>
      </c>
      <c r="B5" s="113"/>
      <c r="C5" s="113"/>
      <c r="D5" s="113"/>
      <c r="E5" s="44"/>
      <c r="F5" s="44"/>
    </row>
    <row r="6" spans="1:6" ht="15.75" customHeight="1">
      <c r="A6" s="113"/>
      <c r="B6" s="113"/>
      <c r="C6" s="113"/>
      <c r="D6" s="113"/>
      <c r="E6" s="44"/>
      <c r="F6" s="44"/>
    </row>
    <row r="7" spans="1:6" ht="15.75" customHeight="1">
      <c r="A7" s="113"/>
      <c r="B7" s="113"/>
      <c r="C7" s="113"/>
      <c r="D7" s="113"/>
      <c r="E7" s="44"/>
      <c r="F7" s="44"/>
    </row>
    <row r="8" spans="1:6" ht="15.75" customHeight="1">
      <c r="A8" s="113"/>
      <c r="B8" s="113"/>
      <c r="C8" s="113"/>
      <c r="D8" s="113"/>
      <c r="E8" s="44"/>
      <c r="F8" s="44"/>
    </row>
    <row r="9" spans="1:6">
      <c r="A9" s="26"/>
      <c r="B9" s="26"/>
      <c r="C9" s="26"/>
      <c r="D9" s="26"/>
    </row>
    <row r="10" spans="1:6">
      <c r="D10" s="27" t="s">
        <v>40</v>
      </c>
    </row>
    <row r="11" spans="1:6" ht="108" customHeight="1">
      <c r="A11" s="122" t="s">
        <v>16</v>
      </c>
      <c r="B11" s="122"/>
      <c r="C11" s="114" t="s">
        <v>41</v>
      </c>
      <c r="D11" s="86" t="s">
        <v>60</v>
      </c>
    </row>
    <row r="12" spans="1:6">
      <c r="A12" s="28" t="s">
        <v>14</v>
      </c>
      <c r="B12" s="28" t="s">
        <v>33</v>
      </c>
      <c r="C12" s="115"/>
      <c r="D12" s="63" t="s">
        <v>76</v>
      </c>
    </row>
    <row r="13" spans="1:6" ht="14.25">
      <c r="A13" s="40"/>
      <c r="B13" s="29"/>
      <c r="C13" s="30" t="s">
        <v>42</v>
      </c>
      <c r="D13" s="19">
        <f>+D22+D28</f>
        <v>0</v>
      </c>
    </row>
    <row r="14" spans="1:6" s="21" customFormat="1" ht="28.5">
      <c r="A14" s="32"/>
      <c r="B14" s="36"/>
      <c r="C14" s="31" t="s">
        <v>38</v>
      </c>
      <c r="D14" s="19"/>
    </row>
    <row r="15" spans="1:6" s="21" customFormat="1">
      <c r="A15" s="45">
        <v>1079</v>
      </c>
      <c r="B15" s="36"/>
      <c r="C15" s="46" t="s">
        <v>44</v>
      </c>
      <c r="D15" s="19"/>
    </row>
    <row r="16" spans="1:6" s="21" customFormat="1">
      <c r="A16" s="116"/>
      <c r="B16" s="118"/>
      <c r="C16" s="20" t="s">
        <v>47</v>
      </c>
      <c r="D16" s="19"/>
    </row>
    <row r="17" spans="1:4" s="21" customFormat="1">
      <c r="A17" s="116"/>
      <c r="B17" s="119"/>
      <c r="C17" s="46" t="s">
        <v>45</v>
      </c>
      <c r="D17" s="19"/>
    </row>
    <row r="18" spans="1:4" s="21" customFormat="1">
      <c r="A18" s="116"/>
      <c r="B18" s="119"/>
      <c r="C18" s="20" t="s">
        <v>48</v>
      </c>
      <c r="D18" s="19"/>
    </row>
    <row r="19" spans="1:4" s="21" customFormat="1">
      <c r="A19" s="116"/>
      <c r="B19" s="119"/>
      <c r="C19" s="46" t="s">
        <v>46</v>
      </c>
      <c r="D19" s="19"/>
    </row>
    <row r="20" spans="1:4" s="21" customFormat="1">
      <c r="A20" s="117"/>
      <c r="B20" s="120"/>
      <c r="C20" s="20" t="s">
        <v>49</v>
      </c>
      <c r="D20" s="19"/>
    </row>
    <row r="21" spans="1:4" s="21" customFormat="1" ht="14.25">
      <c r="A21" s="121"/>
      <c r="B21" s="121"/>
      <c r="C21" s="32" t="s">
        <v>13</v>
      </c>
      <c r="D21" s="19"/>
    </row>
    <row r="22" spans="1:4">
      <c r="A22" s="111"/>
      <c r="B22" s="112">
        <v>11017</v>
      </c>
      <c r="C22" s="46" t="s">
        <v>26</v>
      </c>
      <c r="D22" s="19">
        <v>100000</v>
      </c>
    </row>
    <row r="23" spans="1:4">
      <c r="A23" s="111"/>
      <c r="B23" s="112"/>
      <c r="C23" s="20" t="s">
        <v>72</v>
      </c>
      <c r="D23" s="19"/>
    </row>
    <row r="24" spans="1:4">
      <c r="A24" s="111"/>
      <c r="B24" s="112"/>
      <c r="C24" s="46" t="s">
        <v>27</v>
      </c>
      <c r="D24" s="19"/>
    </row>
    <row r="25" spans="1:4">
      <c r="A25" s="111"/>
      <c r="B25" s="112"/>
      <c r="C25" s="20" t="s">
        <v>73</v>
      </c>
      <c r="D25" s="19"/>
    </row>
    <row r="26" spans="1:4">
      <c r="A26" s="111"/>
      <c r="B26" s="112"/>
      <c r="C26" s="46" t="s">
        <v>28</v>
      </c>
      <c r="D26" s="19"/>
    </row>
    <row r="27" spans="1:4">
      <c r="A27" s="111"/>
      <c r="B27" s="112"/>
      <c r="C27" s="20" t="s">
        <v>43</v>
      </c>
      <c r="D27" s="19"/>
    </row>
    <row r="28" spans="1:4">
      <c r="A28" s="111"/>
      <c r="B28" s="112">
        <v>31005</v>
      </c>
      <c r="C28" s="46" t="s">
        <v>26</v>
      </c>
      <c r="D28" s="19">
        <v>-100000</v>
      </c>
    </row>
    <row r="29" spans="1:4" ht="27">
      <c r="A29" s="111"/>
      <c r="B29" s="112"/>
      <c r="C29" s="20" t="s">
        <v>84</v>
      </c>
      <c r="D29" s="19"/>
    </row>
    <row r="30" spans="1:4">
      <c r="A30" s="111"/>
      <c r="B30" s="112"/>
      <c r="C30" s="46" t="s">
        <v>27</v>
      </c>
      <c r="D30" s="19"/>
    </row>
    <row r="31" spans="1:4" ht="27">
      <c r="A31" s="111"/>
      <c r="B31" s="112"/>
      <c r="C31" s="20" t="s">
        <v>85</v>
      </c>
      <c r="D31" s="19"/>
    </row>
    <row r="32" spans="1:4">
      <c r="A32" s="111"/>
      <c r="B32" s="112"/>
      <c r="C32" s="46" t="s">
        <v>28</v>
      </c>
      <c r="D32" s="19"/>
    </row>
    <row r="33" spans="1:4" ht="27">
      <c r="A33" s="111"/>
      <c r="B33" s="112"/>
      <c r="C33" s="20" t="s">
        <v>86</v>
      </c>
      <c r="D33" s="19"/>
    </row>
  </sheetData>
  <mergeCells count="10">
    <mergeCell ref="A28:A33"/>
    <mergeCell ref="B28:B33"/>
    <mergeCell ref="A22:A27"/>
    <mergeCell ref="B22:B27"/>
    <mergeCell ref="A5:D8"/>
    <mergeCell ref="C11:C12"/>
    <mergeCell ref="A16:A20"/>
    <mergeCell ref="B16:B20"/>
    <mergeCell ref="A21:B21"/>
    <mergeCell ref="A11:B11"/>
  </mergeCells>
  <pageMargins left="0" right="0" top="0" bottom="0" header="0" footer="0"/>
  <pageSetup paperSize="9" scale="8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zoomScaleNormal="100" workbookViewId="0">
      <selection activeCell="G9" sqref="G9"/>
    </sheetView>
  </sheetViews>
  <sheetFormatPr defaultRowHeight="13.5"/>
  <cols>
    <col min="1" max="1" width="9.28515625" style="16" bestFit="1" customWidth="1"/>
    <col min="2" max="2" width="8.85546875" style="16" bestFit="1" customWidth="1"/>
    <col min="3" max="3" width="7" style="16" bestFit="1" customWidth="1"/>
    <col min="4" max="5" width="10" style="16" customWidth="1"/>
    <col min="6" max="6" width="67.140625" style="16" customWidth="1"/>
    <col min="7" max="7" width="21.85546875" style="16" customWidth="1"/>
    <col min="8" max="8" width="15.7109375" style="16" customWidth="1"/>
    <col min="9" max="9" width="11.140625" style="16" bestFit="1" customWidth="1"/>
    <col min="10" max="16384" width="9.140625" style="16"/>
  </cols>
  <sheetData>
    <row r="1" spans="1:7" s="1" customFormat="1" ht="24" customHeight="1">
      <c r="D1" s="27"/>
      <c r="E1" s="27"/>
      <c r="F1" s="123" t="s">
        <v>61</v>
      </c>
      <c r="G1" s="123"/>
    </row>
    <row r="2" spans="1:7" s="1" customFormat="1">
      <c r="D2" s="123" t="s">
        <v>79</v>
      </c>
      <c r="E2" s="123"/>
      <c r="F2" s="123"/>
      <c r="G2" s="123"/>
    </row>
    <row r="3" spans="1:7" s="1" customFormat="1" ht="15.75" customHeight="1">
      <c r="D3" s="123" t="s">
        <v>12</v>
      </c>
      <c r="E3" s="123"/>
      <c r="F3" s="123"/>
      <c r="G3" s="123"/>
    </row>
    <row r="4" spans="1:7" s="1" customFormat="1">
      <c r="D4" s="123"/>
      <c r="E4" s="123"/>
      <c r="F4" s="123"/>
    </row>
    <row r="5" spans="1:7" s="1" customFormat="1" ht="15.75" customHeight="1">
      <c r="D5" s="123"/>
      <c r="E5" s="123"/>
      <c r="F5" s="123"/>
    </row>
    <row r="6" spans="1:7" s="1" customFormat="1" ht="40.5" customHeight="1">
      <c r="A6" s="130" t="s">
        <v>80</v>
      </c>
      <c r="B6" s="130"/>
      <c r="C6" s="130"/>
      <c r="D6" s="130"/>
      <c r="E6" s="130"/>
      <c r="F6" s="130"/>
      <c r="G6" s="130"/>
    </row>
    <row r="7" spans="1:7" ht="7.5" customHeight="1"/>
    <row r="8" spans="1:7" ht="21.75" customHeight="1">
      <c r="A8" s="124"/>
      <c r="B8" s="124"/>
      <c r="C8" s="124"/>
      <c r="D8" s="124"/>
      <c r="E8" s="124"/>
      <c r="F8" s="124"/>
      <c r="G8" s="54" t="s">
        <v>40</v>
      </c>
    </row>
    <row r="9" spans="1:7" ht="87" customHeight="1">
      <c r="A9" s="125" t="s">
        <v>15</v>
      </c>
      <c r="B9" s="126"/>
      <c r="C9" s="127"/>
      <c r="D9" s="125" t="s">
        <v>16</v>
      </c>
      <c r="E9" s="127"/>
      <c r="F9" s="128" t="s">
        <v>17</v>
      </c>
      <c r="G9" s="87" t="s">
        <v>60</v>
      </c>
    </row>
    <row r="10" spans="1:7" ht="27">
      <c r="A10" s="17" t="s">
        <v>18</v>
      </c>
      <c r="B10" s="17" t="s">
        <v>19</v>
      </c>
      <c r="C10" s="17" t="s">
        <v>34</v>
      </c>
      <c r="D10" s="17" t="s">
        <v>20</v>
      </c>
      <c r="E10" s="17" t="s">
        <v>21</v>
      </c>
      <c r="F10" s="129"/>
      <c r="G10" s="63" t="s">
        <v>76</v>
      </c>
    </row>
    <row r="11" spans="1:7" ht="39.75" customHeight="1">
      <c r="A11" s="47"/>
      <c r="B11" s="47"/>
      <c r="C11" s="47"/>
      <c r="D11" s="47"/>
      <c r="E11" s="47"/>
      <c r="F11" s="48" t="s">
        <v>62</v>
      </c>
      <c r="G11" s="19">
        <f>+G22+G31</f>
        <v>0</v>
      </c>
    </row>
    <row r="12" spans="1:7" ht="14.25">
      <c r="A12" s="4" t="s">
        <v>23</v>
      </c>
      <c r="B12" s="7"/>
      <c r="C12" s="7"/>
      <c r="D12" s="7"/>
      <c r="E12" s="7"/>
      <c r="F12" s="4" t="s">
        <v>31</v>
      </c>
      <c r="G12" s="19"/>
    </row>
    <row r="13" spans="1:7">
      <c r="A13" s="7"/>
      <c r="B13" s="7"/>
      <c r="C13" s="7"/>
      <c r="D13" s="7"/>
      <c r="E13" s="7"/>
      <c r="F13" s="7" t="s">
        <v>22</v>
      </c>
      <c r="G13" s="19"/>
    </row>
    <row r="14" spans="1:7" ht="14.25">
      <c r="A14" s="18"/>
      <c r="B14" s="33" t="s">
        <v>64</v>
      </c>
      <c r="C14" s="18"/>
      <c r="D14" s="18"/>
      <c r="E14" s="18"/>
      <c r="F14" s="49" t="s">
        <v>65</v>
      </c>
      <c r="G14" s="19"/>
    </row>
    <row r="15" spans="1:7">
      <c r="A15" s="18"/>
      <c r="B15" s="18"/>
      <c r="C15" s="18"/>
      <c r="D15" s="18"/>
      <c r="E15" s="18"/>
      <c r="F15" s="20" t="s">
        <v>22</v>
      </c>
      <c r="G15" s="19"/>
    </row>
    <row r="16" spans="1:7" ht="14.25">
      <c r="A16" s="18"/>
      <c r="B16" s="18"/>
      <c r="C16" s="33" t="s">
        <v>64</v>
      </c>
      <c r="D16" s="18"/>
      <c r="E16" s="18"/>
      <c r="F16" s="49" t="s">
        <v>66</v>
      </c>
      <c r="G16" s="19"/>
    </row>
    <row r="17" spans="1:7" ht="14.25">
      <c r="A17" s="18"/>
      <c r="B17" s="18"/>
      <c r="C17" s="33"/>
      <c r="D17" s="18"/>
      <c r="E17" s="18"/>
      <c r="F17" s="20" t="s">
        <v>22</v>
      </c>
      <c r="G17" s="19"/>
    </row>
    <row r="18" spans="1:7" ht="27">
      <c r="A18" s="18"/>
      <c r="B18" s="18"/>
      <c r="C18" s="18"/>
      <c r="D18" s="18"/>
      <c r="E18" s="18"/>
      <c r="F18" s="46" t="s">
        <v>69</v>
      </c>
      <c r="G18" s="19"/>
    </row>
    <row r="19" spans="1:7">
      <c r="A19" s="18"/>
      <c r="B19" s="18"/>
      <c r="C19" s="18"/>
      <c r="D19" s="18"/>
      <c r="F19" s="20" t="s">
        <v>22</v>
      </c>
      <c r="G19" s="19"/>
    </row>
    <row r="20" spans="1:7">
      <c r="A20" s="7"/>
      <c r="B20" s="7"/>
      <c r="C20" s="7"/>
      <c r="D20" s="7">
        <v>1079</v>
      </c>
      <c r="E20" s="18"/>
      <c r="F20" s="6" t="s">
        <v>32</v>
      </c>
      <c r="G20" s="19"/>
    </row>
    <row r="21" spans="1:7" ht="14.25">
      <c r="A21" s="18"/>
      <c r="B21" s="18"/>
      <c r="C21" s="33"/>
      <c r="D21" s="18"/>
      <c r="E21" s="18"/>
      <c r="F21" s="20" t="s">
        <v>22</v>
      </c>
      <c r="G21" s="19"/>
    </row>
    <row r="22" spans="1:7">
      <c r="A22" s="18"/>
      <c r="B22" s="18"/>
      <c r="C22" s="18"/>
      <c r="D22" s="18"/>
      <c r="E22" s="34">
        <v>11017</v>
      </c>
      <c r="F22" s="20" t="str">
        <f>'Հավելված 1'!C23</f>
        <v xml:space="preserve"> Ավիացիոն ծառայությունների մատուցում</v>
      </c>
      <c r="G22" s="19">
        <f t="shared" ref="G22" si="0">G28</f>
        <v>100000</v>
      </c>
    </row>
    <row r="23" spans="1:7">
      <c r="A23" s="18"/>
      <c r="B23" s="18"/>
      <c r="C23" s="18"/>
      <c r="D23" s="18"/>
      <c r="E23" s="18"/>
      <c r="F23" s="20" t="s">
        <v>50</v>
      </c>
      <c r="G23" s="19"/>
    </row>
    <row r="24" spans="1:7" ht="27">
      <c r="A24" s="18"/>
      <c r="B24" s="18"/>
      <c r="C24" s="18"/>
      <c r="D24" s="18"/>
      <c r="E24" s="18"/>
      <c r="F24" s="6" t="s">
        <v>36</v>
      </c>
      <c r="G24" s="19">
        <f t="shared" ref="G24" si="1">G28</f>
        <v>100000</v>
      </c>
    </row>
    <row r="25" spans="1:7" ht="27">
      <c r="A25" s="18"/>
      <c r="B25" s="18"/>
      <c r="C25" s="18"/>
      <c r="D25" s="18"/>
      <c r="E25" s="18"/>
      <c r="F25" s="20" t="s">
        <v>25</v>
      </c>
      <c r="G25" s="19"/>
    </row>
    <row r="26" spans="1:7">
      <c r="A26" s="18"/>
      <c r="B26" s="18"/>
      <c r="C26" s="18"/>
      <c r="D26" s="18"/>
      <c r="E26" s="18"/>
      <c r="F26" s="20" t="s">
        <v>24</v>
      </c>
      <c r="G26" s="19">
        <f t="shared" ref="G26:G27" si="2">G27</f>
        <v>100000</v>
      </c>
    </row>
    <row r="27" spans="1:7">
      <c r="A27" s="18"/>
      <c r="B27" s="18"/>
      <c r="C27" s="18"/>
      <c r="D27" s="18"/>
      <c r="E27" s="18"/>
      <c r="F27" s="20" t="s">
        <v>51</v>
      </c>
      <c r="G27" s="19">
        <f t="shared" si="2"/>
        <v>100000</v>
      </c>
    </row>
    <row r="28" spans="1:7">
      <c r="A28" s="18"/>
      <c r="B28" s="18"/>
      <c r="C28" s="18"/>
      <c r="D28" s="18"/>
      <c r="E28" s="18"/>
      <c r="F28" s="20" t="s">
        <v>52</v>
      </c>
      <c r="G28" s="60">
        <v>100000</v>
      </c>
    </row>
    <row r="29" spans="1:7">
      <c r="A29" s="18"/>
      <c r="B29" s="18"/>
      <c r="C29" s="18"/>
      <c r="D29" s="18"/>
      <c r="E29" s="18"/>
      <c r="F29" s="20" t="s">
        <v>74</v>
      </c>
      <c r="G29" s="59">
        <f>G30</f>
        <v>100000</v>
      </c>
    </row>
    <row r="30" spans="1:7">
      <c r="A30" s="18"/>
      <c r="B30" s="18"/>
      <c r="C30" s="18"/>
      <c r="D30" s="18"/>
      <c r="E30" s="18"/>
      <c r="F30" s="20" t="s">
        <v>75</v>
      </c>
      <c r="G30" s="19">
        <v>100000</v>
      </c>
    </row>
    <row r="31" spans="1:7" ht="27">
      <c r="A31" s="18"/>
      <c r="B31" s="18"/>
      <c r="C31" s="18"/>
      <c r="D31" s="18"/>
      <c r="E31" s="34">
        <v>31005</v>
      </c>
      <c r="F31" s="20" t="s">
        <v>84</v>
      </c>
      <c r="G31" s="19">
        <f t="shared" ref="G31" si="3">G33</f>
        <v>-100000</v>
      </c>
    </row>
    <row r="32" spans="1:7">
      <c r="A32" s="18"/>
      <c r="B32" s="18"/>
      <c r="C32" s="18"/>
      <c r="D32" s="18"/>
      <c r="E32" s="18"/>
      <c r="F32" s="20" t="s">
        <v>50</v>
      </c>
      <c r="G32" s="19"/>
    </row>
    <row r="33" spans="1:7" ht="27">
      <c r="A33" s="18"/>
      <c r="B33" s="18"/>
      <c r="C33" s="18"/>
      <c r="D33" s="18"/>
      <c r="E33" s="18"/>
      <c r="F33" s="20" t="s">
        <v>36</v>
      </c>
      <c r="G33" s="19">
        <f t="shared" ref="G33" si="4">G35</f>
        <v>-100000</v>
      </c>
    </row>
    <row r="34" spans="1:7" ht="27">
      <c r="A34" s="18"/>
      <c r="B34" s="18"/>
      <c r="C34" s="18"/>
      <c r="D34" s="18"/>
      <c r="E34" s="18"/>
      <c r="F34" s="20" t="s">
        <v>25</v>
      </c>
      <c r="G34" s="19"/>
    </row>
    <row r="35" spans="1:7">
      <c r="A35" s="18"/>
      <c r="B35" s="18"/>
      <c r="C35" s="18"/>
      <c r="D35" s="18"/>
      <c r="E35" s="18"/>
      <c r="F35" s="20" t="s">
        <v>24</v>
      </c>
      <c r="G35" s="19">
        <f>G36</f>
        <v>-100000</v>
      </c>
    </row>
    <row r="36" spans="1:7">
      <c r="A36" s="18"/>
      <c r="B36" s="18"/>
      <c r="C36" s="18"/>
      <c r="D36" s="18"/>
      <c r="E36" s="18"/>
      <c r="F36" s="20" t="s">
        <v>87</v>
      </c>
      <c r="G36" s="19">
        <f>G37</f>
        <v>-100000</v>
      </c>
    </row>
    <row r="37" spans="1:7">
      <c r="A37" s="18"/>
      <c r="B37" s="18"/>
      <c r="C37" s="18"/>
      <c r="D37" s="18"/>
      <c r="E37" s="18"/>
      <c r="F37" s="20" t="s">
        <v>88</v>
      </c>
      <c r="G37" s="19">
        <f>+G38</f>
        <v>-100000</v>
      </c>
    </row>
    <row r="38" spans="1:7">
      <c r="A38" s="18"/>
      <c r="B38" s="18"/>
      <c r="C38" s="18"/>
      <c r="D38" s="18"/>
      <c r="E38" s="18"/>
      <c r="F38" s="20" t="s">
        <v>89</v>
      </c>
      <c r="G38" s="19">
        <f>+G39</f>
        <v>-100000</v>
      </c>
    </row>
    <row r="39" spans="1:7">
      <c r="A39" s="18"/>
      <c r="B39" s="18"/>
      <c r="C39" s="18"/>
      <c r="D39" s="18"/>
      <c r="E39" s="18"/>
      <c r="F39" s="20" t="s">
        <v>90</v>
      </c>
      <c r="G39" s="19">
        <v>-100000</v>
      </c>
    </row>
  </sheetData>
  <mergeCells count="10">
    <mergeCell ref="F1:G1"/>
    <mergeCell ref="D2:G2"/>
    <mergeCell ref="D3:G3"/>
    <mergeCell ref="A8:F8"/>
    <mergeCell ref="A9:C9"/>
    <mergeCell ref="D9:E9"/>
    <mergeCell ref="F9:F10"/>
    <mergeCell ref="D4:F4"/>
    <mergeCell ref="D5:F5"/>
    <mergeCell ref="A6:G6"/>
  </mergeCells>
  <pageMargins left="0" right="0" top="0" bottom="0" header="0" footer="0"/>
  <pageSetup paperSize="9" scale="8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7"/>
  <sheetViews>
    <sheetView tabSelected="1" topLeftCell="A32" zoomScaleNormal="100" workbookViewId="0">
      <selection activeCell="B16" sqref="B16"/>
    </sheetView>
  </sheetViews>
  <sheetFormatPr defaultColWidth="9.140625" defaultRowHeight="13.5"/>
  <cols>
    <col min="1" max="1" width="51.140625" style="1" customWidth="1"/>
    <col min="2" max="2" width="60.7109375" style="1" customWidth="1"/>
    <col min="3" max="3" width="16" style="1" customWidth="1"/>
    <col min="4" max="4" width="16.5703125" style="1" customWidth="1"/>
    <col min="5" max="16384" width="9.140625" style="1"/>
  </cols>
  <sheetData>
    <row r="1" spans="1:4" ht="15" customHeight="1">
      <c r="C1" s="27" t="s">
        <v>83</v>
      </c>
    </row>
    <row r="2" spans="1:4" ht="15" customHeight="1">
      <c r="C2" s="27" t="s">
        <v>79</v>
      </c>
    </row>
    <row r="3" spans="1:4" ht="15" customHeight="1">
      <c r="C3" s="27" t="s">
        <v>68</v>
      </c>
    </row>
    <row r="6" spans="1:4" hidden="1"/>
    <row r="7" spans="1:4" hidden="1"/>
    <row r="8" spans="1:4" ht="45" customHeight="1">
      <c r="A8" s="169" t="s">
        <v>116</v>
      </c>
      <c r="B8" s="169"/>
      <c r="C8" s="169"/>
      <c r="D8" s="44"/>
    </row>
    <row r="9" spans="1:4">
      <c r="A9" s="43"/>
      <c r="B9" s="43"/>
      <c r="C9" s="43"/>
      <c r="D9" s="43"/>
    </row>
    <row r="10" spans="1:4" ht="20.25">
      <c r="A10" s="131" t="s">
        <v>35</v>
      </c>
      <c r="B10" s="131"/>
      <c r="C10" s="131"/>
      <c r="D10" s="95"/>
    </row>
    <row r="11" spans="1:4">
      <c r="A11" s="94" t="s">
        <v>0</v>
      </c>
      <c r="B11" s="43"/>
      <c r="C11" s="43"/>
      <c r="D11" s="43"/>
    </row>
    <row r="14" spans="1:4" ht="35.25" customHeight="1">
      <c r="A14" s="8" t="s">
        <v>1</v>
      </c>
      <c r="B14" s="8" t="s">
        <v>2</v>
      </c>
      <c r="C14" s="64"/>
    </row>
    <row r="15" spans="1:4" ht="25.5" customHeight="1">
      <c r="A15" s="9">
        <v>1079</v>
      </c>
      <c r="B15" s="3" t="s">
        <v>29</v>
      </c>
      <c r="C15" s="65"/>
    </row>
    <row r="16" spans="1:4" ht="11.25" customHeight="1">
      <c r="A16" s="10"/>
    </row>
    <row r="17" spans="1:6" ht="14.25">
      <c r="A17" s="11" t="s">
        <v>3</v>
      </c>
    </row>
    <row r="18" spans="1:6" ht="87" customHeight="1">
      <c r="A18" s="12" t="s">
        <v>4</v>
      </c>
      <c r="B18" s="13">
        <v>1079</v>
      </c>
      <c r="C18" s="88" t="s">
        <v>70</v>
      </c>
    </row>
    <row r="19" spans="1:6">
      <c r="A19" s="3" t="s">
        <v>5</v>
      </c>
      <c r="B19" s="62">
        <v>11017</v>
      </c>
      <c r="C19" s="66" t="s">
        <v>6</v>
      </c>
    </row>
    <row r="20" spans="1:6">
      <c r="A20" s="3" t="s">
        <v>7</v>
      </c>
      <c r="B20" s="35" t="str">
        <f>'Հավելված 1'!C23</f>
        <v xml:space="preserve"> Ավիացիոն ծառայությունների մատուցում</v>
      </c>
      <c r="C20" s="14"/>
    </row>
    <row r="21" spans="1:6" s="92" customFormat="1">
      <c r="A21" s="3" t="s">
        <v>8</v>
      </c>
      <c r="B21" s="93" t="s">
        <v>73</v>
      </c>
      <c r="C21" s="90"/>
    </row>
    <row r="22" spans="1:6" s="92" customFormat="1" ht="27.75" customHeight="1">
      <c r="A22" s="3" t="s">
        <v>9</v>
      </c>
      <c r="B22" s="91" t="s">
        <v>56</v>
      </c>
      <c r="C22" s="90"/>
    </row>
    <row r="23" spans="1:6" s="92" customFormat="1" ht="27">
      <c r="A23" s="25" t="s">
        <v>81</v>
      </c>
      <c r="B23" s="61" t="s">
        <v>67</v>
      </c>
      <c r="C23" s="90"/>
    </row>
    <row r="24" spans="1:6" ht="21.75" customHeight="1">
      <c r="A24" s="56"/>
      <c r="B24" s="56" t="s">
        <v>10</v>
      </c>
      <c r="C24" s="15"/>
    </row>
    <row r="25" spans="1:6">
      <c r="A25" s="132" t="s">
        <v>11</v>
      </c>
      <c r="B25" s="132"/>
      <c r="C25" s="19">
        <v>100000</v>
      </c>
    </row>
    <row r="26" spans="1:6">
      <c r="A26" s="37"/>
      <c r="B26" s="37"/>
      <c r="C26" s="85"/>
      <c r="D26" s="85"/>
    </row>
    <row r="27" spans="1:6">
      <c r="A27" s="37"/>
      <c r="B27" s="37"/>
      <c r="C27" s="85"/>
      <c r="D27" s="85"/>
    </row>
    <row r="28" spans="1:6" ht="20.25">
      <c r="A28" s="133" t="s">
        <v>35</v>
      </c>
      <c r="B28" s="133"/>
      <c r="C28" s="133"/>
      <c r="D28" s="168"/>
      <c r="E28" s="168"/>
      <c r="F28" s="168"/>
    </row>
    <row r="29" spans="1:6">
      <c r="A29" s="134" t="s">
        <v>0</v>
      </c>
      <c r="B29" s="134"/>
      <c r="C29" s="134"/>
      <c r="D29" s="134"/>
      <c r="E29" s="134"/>
      <c r="F29" s="134"/>
    </row>
    <row r="30" spans="1:6" ht="13.5" customHeight="1">
      <c r="A30" s="10"/>
    </row>
    <row r="31" spans="1:6" ht="13.5" customHeight="1">
      <c r="A31" s="10"/>
    </row>
    <row r="32" spans="1:6" ht="35.25" customHeight="1">
      <c r="A32" s="8" t="s">
        <v>1</v>
      </c>
      <c r="B32" s="8" t="s">
        <v>2</v>
      </c>
      <c r="C32" s="64"/>
    </row>
    <row r="33" spans="1:3" ht="25.5" customHeight="1">
      <c r="A33" s="9">
        <v>1079</v>
      </c>
      <c r="B33" s="3" t="s">
        <v>29</v>
      </c>
      <c r="C33" s="65"/>
    </row>
    <row r="34" spans="1:3" ht="11.25" customHeight="1">
      <c r="A34" s="10"/>
    </row>
    <row r="35" spans="1:3" ht="14.25">
      <c r="A35" s="11" t="s">
        <v>3</v>
      </c>
    </row>
    <row r="36" spans="1:3" ht="108" customHeight="1">
      <c r="A36" s="56" t="s">
        <v>4</v>
      </c>
      <c r="B36" s="57">
        <v>1079</v>
      </c>
      <c r="C36" s="89" t="s">
        <v>59</v>
      </c>
    </row>
    <row r="37" spans="1:3">
      <c r="A37" s="61" t="s">
        <v>5</v>
      </c>
      <c r="B37" s="57">
        <v>31005</v>
      </c>
      <c r="C37" s="66" t="s">
        <v>6</v>
      </c>
    </row>
    <row r="38" spans="1:3" ht="47.25" customHeight="1">
      <c r="A38" s="83" t="s">
        <v>7</v>
      </c>
      <c r="B38" s="83" t="s">
        <v>91</v>
      </c>
      <c r="C38" s="58"/>
    </row>
    <row r="39" spans="1:3" ht="27">
      <c r="A39" s="83" t="s">
        <v>8</v>
      </c>
      <c r="B39" s="83" t="s">
        <v>92</v>
      </c>
      <c r="C39" s="119"/>
    </row>
    <row r="40" spans="1:3" ht="27.75" customHeight="1">
      <c r="A40" s="83" t="s">
        <v>9</v>
      </c>
      <c r="B40" s="83" t="s">
        <v>93</v>
      </c>
      <c r="C40" s="119"/>
    </row>
    <row r="41" spans="1:3" ht="27">
      <c r="A41" s="83" t="s">
        <v>81</v>
      </c>
      <c r="B41" s="35" t="s">
        <v>67</v>
      </c>
      <c r="C41" s="119"/>
    </row>
    <row r="42" spans="1:3" ht="21.75" customHeight="1">
      <c r="A42" s="83"/>
      <c r="B42" s="83" t="s">
        <v>10</v>
      </c>
      <c r="C42" s="120"/>
    </row>
    <row r="43" spans="1:3">
      <c r="A43" s="132" t="s">
        <v>11</v>
      </c>
      <c r="B43" s="132"/>
      <c r="C43" s="19">
        <v>-100000</v>
      </c>
    </row>
    <row r="44" spans="1:3" ht="13.5" customHeight="1">
      <c r="A44" s="10"/>
    </row>
    <row r="45" spans="1:3" ht="13.5" customHeight="1">
      <c r="A45" s="10"/>
    </row>
    <row r="46" spans="1:3" ht="13.5" customHeight="1">
      <c r="A46" s="10"/>
    </row>
    <row r="47" spans="1:3" ht="13.5" customHeight="1">
      <c r="A47" s="10"/>
    </row>
  </sheetData>
  <mergeCells count="7">
    <mergeCell ref="A8:C8"/>
    <mergeCell ref="A10:C10"/>
    <mergeCell ref="A43:B43"/>
    <mergeCell ref="A25:B25"/>
    <mergeCell ref="A29:F29"/>
    <mergeCell ref="C39:C42"/>
    <mergeCell ref="A28:C28"/>
  </mergeCells>
  <pageMargins left="0" right="0" top="0" bottom="0" header="0" footer="0"/>
  <pageSetup paperSize="9" scale="6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T51"/>
  <sheetViews>
    <sheetView topLeftCell="A29" zoomScaleNormal="100" workbookViewId="0">
      <selection activeCell="B49" sqref="B49"/>
    </sheetView>
  </sheetViews>
  <sheetFormatPr defaultColWidth="9.140625" defaultRowHeight="13.5"/>
  <cols>
    <col min="1" max="1" width="41.85546875" style="1" customWidth="1"/>
    <col min="2" max="2" width="62.140625" style="1" customWidth="1"/>
    <col min="3" max="3" width="19.42578125" style="1" customWidth="1"/>
    <col min="4" max="4" width="20.140625" style="1" customWidth="1"/>
    <col min="5" max="16384" width="9.140625" style="1"/>
  </cols>
  <sheetData>
    <row r="1" spans="1:8" ht="15" customHeight="1">
      <c r="C1" s="27" t="s">
        <v>63</v>
      </c>
    </row>
    <row r="2" spans="1:8" ht="14.25" customHeight="1">
      <c r="C2" s="27" t="s">
        <v>79</v>
      </c>
    </row>
    <row r="3" spans="1:8" ht="21.75" customHeight="1">
      <c r="C3" s="27" t="s">
        <v>68</v>
      </c>
    </row>
    <row r="6" spans="1:8" hidden="1"/>
    <row r="7" spans="1:8" hidden="1"/>
    <row r="8" spans="1:8" ht="54" customHeight="1">
      <c r="A8" s="136" t="s">
        <v>95</v>
      </c>
      <c r="B8" s="136"/>
      <c r="C8" s="136"/>
      <c r="D8" s="2"/>
      <c r="E8" s="2"/>
      <c r="F8" s="2"/>
    </row>
    <row r="9" spans="1:8" ht="17.25">
      <c r="A9" s="52"/>
      <c r="B9" s="52"/>
      <c r="C9" s="52"/>
      <c r="D9" s="2"/>
      <c r="E9" s="2"/>
      <c r="F9" s="2"/>
    </row>
    <row r="10" spans="1:8" s="2" customFormat="1" ht="41.25" customHeight="1">
      <c r="A10" s="137" t="s">
        <v>37</v>
      </c>
      <c r="B10" s="137"/>
      <c r="C10" s="137"/>
      <c r="G10" s="55"/>
      <c r="H10" s="55"/>
    </row>
    <row r="11" spans="1:8" s="2" customFormat="1" ht="17.25">
      <c r="A11" s="53" t="s">
        <v>30</v>
      </c>
      <c r="B11" s="22"/>
    </row>
    <row r="12" spans="1:8" s="2" customFormat="1" ht="17.25">
      <c r="A12" s="23"/>
      <c r="B12" s="23"/>
    </row>
    <row r="13" spans="1:8" s="2" customFormat="1" ht="17.25">
      <c r="A13" s="23"/>
      <c r="B13" s="23"/>
    </row>
    <row r="14" spans="1:8" s="2" customFormat="1" ht="24" customHeight="1">
      <c r="A14" s="8" t="s">
        <v>1</v>
      </c>
      <c r="B14" s="8" t="s">
        <v>2</v>
      </c>
    </row>
    <row r="15" spans="1:8" s="2" customFormat="1" ht="25.5" customHeight="1">
      <c r="A15" s="13">
        <v>1079</v>
      </c>
      <c r="B15" s="3" t="s">
        <v>29</v>
      </c>
    </row>
    <row r="16" spans="1:8" s="2" customFormat="1" ht="6.75" customHeight="1">
      <c r="A16" s="24"/>
      <c r="B16" s="21"/>
    </row>
    <row r="17" spans="1:6" s="2" customFormat="1" ht="17.25">
      <c r="A17" s="11" t="s">
        <v>3</v>
      </c>
      <c r="B17" s="1"/>
    </row>
    <row r="18" spans="1:6" s="2" customFormat="1" ht="13.5" customHeight="1">
      <c r="A18" s="10"/>
      <c r="B18" s="1"/>
      <c r="C18" s="1"/>
    </row>
    <row r="19" spans="1:6" s="2" customFormat="1" ht="69.75" customHeight="1">
      <c r="A19" s="12" t="s">
        <v>4</v>
      </c>
      <c r="B19" s="13">
        <v>1079</v>
      </c>
      <c r="C19" s="88" t="s">
        <v>70</v>
      </c>
    </row>
    <row r="20" spans="1:6" ht="17.25">
      <c r="A20" s="3" t="s">
        <v>5</v>
      </c>
      <c r="B20" s="62">
        <v>11017</v>
      </c>
      <c r="C20" s="67" t="s">
        <v>6</v>
      </c>
      <c r="D20" s="2"/>
    </row>
    <row r="21" spans="1:6" ht="17.25">
      <c r="A21" s="3" t="s">
        <v>7</v>
      </c>
      <c r="B21" s="35" t="str">
        <f>'Հավելված 3'!B20</f>
        <v xml:space="preserve"> Ավիացիոն ծառայությունների մատուցում</v>
      </c>
      <c r="C21" s="14"/>
      <c r="D21" s="2"/>
    </row>
    <row r="22" spans="1:6" ht="17.25">
      <c r="A22" s="3" t="s">
        <v>8</v>
      </c>
      <c r="B22" s="35" t="str">
        <f>'Հավելված 3'!B21</f>
        <v xml:space="preserve"> Ավիացիոն և այլ սարքավորումների նորոգում և պահպանում</v>
      </c>
      <c r="C22" s="14"/>
      <c r="D22" s="2"/>
    </row>
    <row r="23" spans="1:6" ht="27.75" customHeight="1">
      <c r="A23" s="3" t="s">
        <v>9</v>
      </c>
      <c r="B23" s="39" t="str">
        <f>'Հավելված 3'!B22</f>
        <v xml:space="preserve"> Ծառայությունների մատուցում </v>
      </c>
      <c r="C23" s="14"/>
      <c r="D23" s="2"/>
    </row>
    <row r="24" spans="1:6" ht="34.5" customHeight="1">
      <c r="A24" s="25" t="s">
        <v>81</v>
      </c>
      <c r="B24" s="56" t="str">
        <f>'Հավելված 3'!B23</f>
        <v xml:space="preserve"> ՀՀ տարածքային  կառավարման և ենթակառուցվածքների նախարարության պետական գույքի կառավարման կոմիտե </v>
      </c>
      <c r="C24" s="14"/>
    </row>
    <row r="25" spans="1:6" ht="21.75" customHeight="1">
      <c r="A25" s="56"/>
      <c r="B25" s="56" t="s">
        <v>10</v>
      </c>
      <c r="C25" s="15"/>
    </row>
    <row r="26" spans="1:6">
      <c r="A26" s="132" t="s">
        <v>11</v>
      </c>
      <c r="B26" s="132"/>
      <c r="C26" s="19">
        <v>100000</v>
      </c>
    </row>
    <row r="29" spans="1:6" s="50" customFormat="1" ht="48" customHeight="1">
      <c r="A29" s="137" t="s">
        <v>37</v>
      </c>
      <c r="B29" s="137"/>
      <c r="C29" s="137"/>
      <c r="D29" s="167"/>
      <c r="E29" s="135"/>
      <c r="F29" s="135"/>
    </row>
    <row r="30" spans="1:6" s="50" customFormat="1" ht="16.5" customHeight="1">
      <c r="A30" s="53" t="s">
        <v>30</v>
      </c>
      <c r="B30" s="53"/>
      <c r="C30" s="53"/>
      <c r="D30" s="53"/>
      <c r="E30" s="53"/>
      <c r="F30" s="53"/>
    </row>
    <row r="31" spans="1:6" s="50" customFormat="1" ht="16.5"/>
    <row r="32" spans="1:6">
      <c r="A32" s="37"/>
      <c r="B32" s="37"/>
      <c r="C32" s="37"/>
      <c r="D32" s="38"/>
    </row>
    <row r="33" spans="1:254" ht="30.75" customHeight="1">
      <c r="A33" s="8" t="s">
        <v>1</v>
      </c>
      <c r="B33" s="8" t="s">
        <v>2</v>
      </c>
      <c r="C33" s="64"/>
    </row>
    <row r="34" spans="1:254" ht="28.5" customHeight="1">
      <c r="A34" s="13">
        <v>1079</v>
      </c>
      <c r="B34" s="3" t="s">
        <v>29</v>
      </c>
      <c r="C34" s="84"/>
      <c r="D34" s="84"/>
      <c r="E34" s="84"/>
      <c r="F34" s="84"/>
    </row>
    <row r="35" spans="1:254" ht="12" customHeight="1">
      <c r="A35" s="10"/>
    </row>
    <row r="36" spans="1:254" ht="24" customHeight="1">
      <c r="A36" s="11" t="s">
        <v>3</v>
      </c>
    </row>
    <row r="37" spans="1:254" ht="14.25">
      <c r="A37" s="11"/>
    </row>
    <row r="38" spans="1:254" ht="77.25" customHeight="1">
      <c r="A38" s="12" t="s">
        <v>4</v>
      </c>
      <c r="B38" s="13">
        <v>1079</v>
      </c>
      <c r="C38" s="89" t="s">
        <v>59</v>
      </c>
      <c r="I38"/>
    </row>
    <row r="39" spans="1:254" ht="27.75" customHeight="1">
      <c r="A39" s="3" t="s">
        <v>5</v>
      </c>
      <c r="B39" s="62">
        <v>31005</v>
      </c>
      <c r="C39" s="68" t="s">
        <v>6</v>
      </c>
    </row>
    <row r="40" spans="1:254" ht="33" customHeight="1">
      <c r="A40" s="5" t="s">
        <v>53</v>
      </c>
      <c r="B40" s="83" t="s">
        <v>84</v>
      </c>
      <c r="C40" s="41"/>
    </row>
    <row r="41" spans="1:254" ht="42.75" customHeight="1">
      <c r="A41" s="5" t="s">
        <v>54</v>
      </c>
      <c r="B41" s="83" t="s">
        <v>85</v>
      </c>
      <c r="C41" s="42"/>
    </row>
    <row r="42" spans="1:254" ht="27">
      <c r="A42" s="5" t="s">
        <v>55</v>
      </c>
      <c r="B42" s="83" t="s">
        <v>94</v>
      </c>
      <c r="C42" s="42"/>
    </row>
    <row r="43" spans="1:254" s="51" customFormat="1" ht="27">
      <c r="A43" s="5" t="s">
        <v>82</v>
      </c>
      <c r="B43" s="61" t="s">
        <v>67</v>
      </c>
      <c r="C43" s="42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</row>
    <row r="44" spans="1:254" s="51" customFormat="1" ht="15" customHeight="1">
      <c r="A44" s="139" t="s">
        <v>57</v>
      </c>
      <c r="B44" s="139"/>
      <c r="C44" s="42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</row>
    <row r="45" spans="1:254" s="51" customFormat="1">
      <c r="A45" s="138" t="s">
        <v>58</v>
      </c>
      <c r="B45" s="138"/>
      <c r="C45" s="19">
        <v>-100000</v>
      </c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</row>
    <row r="49" spans="1:4">
      <c r="A49" s="37"/>
      <c r="B49" s="37"/>
      <c r="C49" s="37"/>
      <c r="D49" s="38"/>
    </row>
    <row r="50" spans="1:4">
      <c r="A50" s="37"/>
      <c r="B50" s="37"/>
      <c r="C50" s="37"/>
      <c r="D50" s="38"/>
    </row>
    <row r="51" spans="1:4">
      <c r="A51" s="37"/>
      <c r="B51" s="37"/>
      <c r="C51" s="37"/>
      <c r="D51" s="38"/>
    </row>
  </sheetData>
  <mergeCells count="7">
    <mergeCell ref="E29:F29"/>
    <mergeCell ref="A8:C8"/>
    <mergeCell ref="A10:C10"/>
    <mergeCell ref="A45:B45"/>
    <mergeCell ref="A26:B26"/>
    <mergeCell ref="A44:B44"/>
    <mergeCell ref="A29:C29"/>
  </mergeCells>
  <pageMargins left="0" right="0" top="0" bottom="0" header="0" footer="0"/>
  <pageSetup paperSize="9" scale="66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4"/>
  <sheetViews>
    <sheetView workbookViewId="0">
      <selection activeCell="G13" sqref="G13"/>
    </sheetView>
  </sheetViews>
  <sheetFormatPr defaultRowHeight="15"/>
  <cols>
    <col min="1" max="1" width="19.5703125" customWidth="1"/>
    <col min="2" max="2" width="28.28515625" customWidth="1"/>
    <col min="3" max="3" width="13.7109375" customWidth="1"/>
    <col min="4" max="4" width="13.140625" customWidth="1"/>
    <col min="5" max="5" width="19.7109375" customWidth="1"/>
    <col min="6" max="6" width="24.28515625" customWidth="1"/>
    <col min="7" max="7" width="22.42578125" customWidth="1"/>
  </cols>
  <sheetData>
    <row r="1" spans="1:7" ht="17.25">
      <c r="A1" s="96"/>
      <c r="B1" s="96"/>
      <c r="C1" s="96"/>
      <c r="D1" s="96"/>
      <c r="E1" s="97"/>
      <c r="F1" s="96"/>
      <c r="G1" s="96" t="s">
        <v>114</v>
      </c>
    </row>
    <row r="2" spans="1:7" ht="17.25">
      <c r="A2" s="96"/>
      <c r="B2" s="96"/>
      <c r="C2" s="96"/>
      <c r="D2" s="143" t="s">
        <v>79</v>
      </c>
      <c r="E2" s="143"/>
      <c r="F2" s="143"/>
      <c r="G2" s="143"/>
    </row>
    <row r="3" spans="1:7" ht="17.25">
      <c r="A3" s="96"/>
      <c r="B3" s="96"/>
      <c r="C3" s="96"/>
      <c r="D3" s="144" t="s">
        <v>68</v>
      </c>
      <c r="E3" s="144"/>
      <c r="F3" s="144"/>
      <c r="G3" s="144"/>
    </row>
    <row r="4" spans="1:7" ht="16.5" customHeight="1">
      <c r="A4" s="22"/>
      <c r="B4" s="22"/>
      <c r="C4" s="22"/>
      <c r="D4" s="98"/>
      <c r="E4" s="98"/>
      <c r="F4" s="98"/>
      <c r="G4" s="98"/>
    </row>
    <row r="5" spans="1:7" ht="47.25" customHeight="1">
      <c r="A5" s="145" t="s">
        <v>113</v>
      </c>
      <c r="B5" s="145"/>
      <c r="C5" s="145"/>
      <c r="D5" s="145"/>
      <c r="E5" s="145"/>
      <c r="F5" s="145"/>
      <c r="G5" s="145"/>
    </row>
    <row r="6" spans="1:7" ht="17.25">
      <c r="A6" s="99"/>
      <c r="B6" s="99"/>
      <c r="C6" s="99"/>
      <c r="D6" s="99"/>
      <c r="E6" s="99"/>
      <c r="F6" s="99"/>
      <c r="G6" s="99"/>
    </row>
    <row r="7" spans="1:7" ht="50.25" customHeight="1">
      <c r="A7" s="146" t="s">
        <v>98</v>
      </c>
      <c r="B7" s="141" t="s">
        <v>99</v>
      </c>
      <c r="C7" s="141" t="s">
        <v>100</v>
      </c>
      <c r="D7" s="141" t="s">
        <v>101</v>
      </c>
      <c r="E7" s="147" t="s">
        <v>102</v>
      </c>
      <c r="F7" s="148" t="s">
        <v>115</v>
      </c>
      <c r="G7" s="148"/>
    </row>
    <row r="8" spans="1:7" ht="34.5">
      <c r="A8" s="146"/>
      <c r="B8" s="141"/>
      <c r="C8" s="141"/>
      <c r="D8" s="141"/>
      <c r="E8" s="147"/>
      <c r="F8" s="100" t="s">
        <v>103</v>
      </c>
      <c r="G8" s="101" t="s">
        <v>104</v>
      </c>
    </row>
    <row r="9" spans="1:7" ht="37.5" customHeight="1">
      <c r="A9" s="140" t="s">
        <v>105</v>
      </c>
      <c r="B9" s="140"/>
      <c r="C9" s="140"/>
      <c r="D9" s="140"/>
      <c r="E9" s="140"/>
      <c r="F9" s="140"/>
      <c r="G9" s="102"/>
    </row>
    <row r="10" spans="1:7" ht="17.25">
      <c r="A10" s="103" t="s">
        <v>106</v>
      </c>
      <c r="B10" s="103" t="s">
        <v>107</v>
      </c>
      <c r="C10" s="103" t="s">
        <v>108</v>
      </c>
      <c r="D10" s="141" t="s">
        <v>66</v>
      </c>
      <c r="E10" s="141"/>
      <c r="F10" s="141"/>
      <c r="G10" s="102"/>
    </row>
    <row r="11" spans="1:7" ht="37.5" customHeight="1">
      <c r="A11" s="103" t="s">
        <v>96</v>
      </c>
      <c r="B11" s="142" t="s">
        <v>84</v>
      </c>
      <c r="C11" s="142"/>
      <c r="D11" s="142"/>
      <c r="E11" s="142"/>
      <c r="F11" s="142"/>
      <c r="G11" s="102"/>
    </row>
    <row r="12" spans="1:7" ht="17.25">
      <c r="A12" s="100"/>
      <c r="B12" s="103" t="s">
        <v>109</v>
      </c>
      <c r="C12" s="103"/>
      <c r="D12" s="103"/>
      <c r="E12" s="104"/>
      <c r="F12" s="105"/>
      <c r="G12" s="102"/>
    </row>
    <row r="13" spans="1:7" ht="33.75" customHeight="1">
      <c r="A13" s="106" t="s">
        <v>97</v>
      </c>
      <c r="B13" s="107" t="s">
        <v>110</v>
      </c>
      <c r="C13" s="106" t="s">
        <v>111</v>
      </c>
      <c r="D13" s="105" t="s">
        <v>112</v>
      </c>
      <c r="E13" s="108"/>
      <c r="F13" s="109"/>
      <c r="G13" s="102">
        <v>-100000</v>
      </c>
    </row>
    <row r="14" spans="1:7" ht="16.5">
      <c r="A14" s="22"/>
      <c r="B14" s="22"/>
      <c r="C14" s="22"/>
      <c r="D14" s="22"/>
      <c r="E14" s="110"/>
      <c r="F14" s="22"/>
      <c r="G14" s="22"/>
    </row>
  </sheetData>
  <mergeCells count="12">
    <mergeCell ref="A9:F9"/>
    <mergeCell ref="D10:F10"/>
    <mergeCell ref="B11:F11"/>
    <mergeCell ref="D2:G2"/>
    <mergeCell ref="D3:G3"/>
    <mergeCell ref="A5:G5"/>
    <mergeCell ref="A7:A8"/>
    <mergeCell ref="B7:B8"/>
    <mergeCell ref="C7:C8"/>
    <mergeCell ref="D7:D8"/>
    <mergeCell ref="E7:E8"/>
    <mergeCell ref="F7:G7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9"/>
  <sheetViews>
    <sheetView topLeftCell="A4" workbookViewId="0">
      <selection activeCell="K38" sqref="K38"/>
    </sheetView>
  </sheetViews>
  <sheetFormatPr defaultRowHeight="15"/>
  <cols>
    <col min="12" max="12" width="17.42578125" customWidth="1"/>
    <col min="13" max="13" width="22.140625" customWidth="1"/>
  </cols>
  <sheetData>
    <row r="1" spans="1:13" ht="18" customHeight="1">
      <c r="C1" s="69"/>
      <c r="D1" s="69"/>
      <c r="E1" s="69"/>
      <c r="F1" s="69"/>
      <c r="G1" s="69"/>
      <c r="H1" s="69"/>
      <c r="I1" s="69"/>
      <c r="L1" s="70"/>
    </row>
    <row r="2" spans="1:13" ht="17.25">
      <c r="C2" s="149"/>
      <c r="D2" s="149"/>
      <c r="E2" s="149"/>
      <c r="F2" s="149"/>
      <c r="G2" s="70"/>
      <c r="H2" s="70"/>
      <c r="I2" s="70"/>
      <c r="J2" s="149"/>
      <c r="K2" s="149"/>
      <c r="L2" s="149"/>
      <c r="M2" s="149"/>
    </row>
    <row r="3" spans="1:13" ht="313.5" customHeight="1">
      <c r="C3" s="149"/>
      <c r="D3" s="149"/>
      <c r="E3" s="149"/>
      <c r="F3" s="149"/>
      <c r="G3" s="70"/>
      <c r="H3" s="70"/>
      <c r="I3" s="70"/>
      <c r="J3" s="149"/>
      <c r="K3" s="149"/>
      <c r="L3" s="149"/>
      <c r="M3" s="149"/>
    </row>
    <row r="4" spans="1:13" ht="17.25" customHeight="1">
      <c r="C4" s="70"/>
      <c r="D4" s="70"/>
      <c r="E4" s="70"/>
      <c r="F4" s="70"/>
      <c r="G4" s="70"/>
      <c r="H4" s="70"/>
      <c r="I4" s="70"/>
      <c r="J4" s="70"/>
      <c r="K4" s="70"/>
      <c r="L4" s="70"/>
      <c r="M4" s="70"/>
    </row>
    <row r="5" spans="1:13" ht="17.25" customHeight="1">
      <c r="A5" s="150"/>
      <c r="B5" s="150"/>
      <c r="C5" s="150"/>
      <c r="D5" s="150"/>
      <c r="E5" s="150"/>
      <c r="F5" s="150"/>
      <c r="G5" s="150"/>
      <c r="H5" s="150"/>
      <c r="I5" s="150"/>
      <c r="J5" s="150"/>
      <c r="K5" s="150"/>
      <c r="L5" s="150"/>
      <c r="M5" s="71"/>
    </row>
    <row r="6" spans="1:13" ht="17.25">
      <c r="A6" s="150"/>
      <c r="B6" s="150"/>
      <c r="C6" s="150"/>
      <c r="D6" s="150"/>
      <c r="E6" s="150"/>
      <c r="F6" s="150"/>
      <c r="G6" s="150"/>
      <c r="H6" s="150"/>
      <c r="I6" s="150"/>
      <c r="J6" s="150"/>
      <c r="K6" s="150"/>
      <c r="L6" s="150"/>
      <c r="M6" s="71"/>
    </row>
    <row r="7" spans="1:13" ht="17.25" customHeight="1"/>
    <row r="8" spans="1:13" ht="16.5" customHeight="1">
      <c r="A8" s="151"/>
      <c r="B8" s="152"/>
      <c r="C8" s="157"/>
      <c r="D8" s="160"/>
      <c r="E8" s="161"/>
      <c r="F8" s="161"/>
      <c r="G8" s="161"/>
      <c r="H8" s="161"/>
      <c r="I8" s="161"/>
      <c r="J8" s="161"/>
      <c r="K8" s="161"/>
      <c r="L8" s="162"/>
    </row>
    <row r="9" spans="1:13" ht="16.5" customHeight="1">
      <c r="A9" s="153"/>
      <c r="B9" s="154"/>
      <c r="C9" s="158"/>
      <c r="D9" s="160"/>
      <c r="E9" s="161"/>
      <c r="F9" s="162"/>
      <c r="G9" s="160"/>
      <c r="H9" s="161"/>
      <c r="I9" s="162"/>
      <c r="J9" s="160"/>
      <c r="K9" s="161"/>
      <c r="L9" s="162"/>
    </row>
    <row r="10" spans="1:13" ht="16.5" customHeight="1">
      <c r="A10" s="155"/>
      <c r="B10" s="156"/>
      <c r="C10" s="159"/>
      <c r="D10" s="163"/>
      <c r="E10" s="165"/>
      <c r="F10" s="166"/>
      <c r="G10" s="163"/>
      <c r="H10" s="165"/>
      <c r="I10" s="166"/>
      <c r="J10" s="163"/>
      <c r="K10" s="165"/>
      <c r="L10" s="166"/>
    </row>
    <row r="11" spans="1:13" ht="16.5">
      <c r="A11" s="72"/>
      <c r="B11" s="72"/>
      <c r="C11" s="73"/>
      <c r="D11" s="164"/>
      <c r="E11" s="72"/>
      <c r="F11" s="72"/>
      <c r="G11" s="164"/>
      <c r="H11" s="72"/>
      <c r="I11" s="72"/>
      <c r="J11" s="164"/>
      <c r="K11" s="72"/>
      <c r="L11" s="72"/>
    </row>
    <row r="12" spans="1:13" ht="17.25">
      <c r="C12" s="74"/>
      <c r="D12" s="75"/>
      <c r="E12" s="76"/>
      <c r="F12" s="75"/>
      <c r="G12" s="77"/>
      <c r="H12" s="76"/>
      <c r="I12" s="77"/>
      <c r="J12" s="77"/>
      <c r="K12" s="76"/>
      <c r="L12" s="77"/>
    </row>
    <row r="13" spans="1:13" ht="17.25">
      <c r="C13" s="78"/>
      <c r="D13" s="75"/>
      <c r="E13" s="78"/>
      <c r="F13" s="75"/>
      <c r="G13" s="78"/>
      <c r="H13" s="78"/>
      <c r="I13" s="78"/>
      <c r="J13" s="78"/>
      <c r="K13" s="78"/>
      <c r="L13" s="78"/>
    </row>
    <row r="14" spans="1:13" ht="17.25">
      <c r="C14" s="74"/>
      <c r="D14" s="75"/>
      <c r="E14" s="76"/>
      <c r="F14" s="75"/>
      <c r="G14" s="77"/>
      <c r="H14" s="76"/>
      <c r="I14" s="77"/>
      <c r="J14" s="77"/>
      <c r="K14" s="76"/>
      <c r="L14" s="77"/>
    </row>
    <row r="15" spans="1:13" ht="17.25">
      <c r="C15" s="74"/>
      <c r="D15" s="75"/>
      <c r="E15" s="76"/>
      <c r="F15" s="75"/>
      <c r="G15" s="77"/>
      <c r="H15" s="76"/>
      <c r="I15" s="77"/>
      <c r="J15" s="77"/>
      <c r="K15" s="76"/>
      <c r="L15" s="77"/>
    </row>
    <row r="16" spans="1:13" ht="17.25">
      <c r="A16" s="78"/>
      <c r="B16" s="78"/>
      <c r="C16" s="78"/>
      <c r="D16" s="75"/>
      <c r="E16" s="76"/>
      <c r="F16" s="75"/>
      <c r="G16" s="77"/>
      <c r="H16" s="76"/>
      <c r="I16" s="77"/>
      <c r="J16" s="77"/>
      <c r="K16" s="76"/>
      <c r="L16" s="77"/>
    </row>
    <row r="17" spans="1:12" ht="17.25">
      <c r="A17" s="78"/>
      <c r="B17" s="78"/>
      <c r="C17" s="78"/>
      <c r="D17" s="75"/>
      <c r="E17" s="78"/>
      <c r="F17" s="75"/>
      <c r="G17" s="78"/>
      <c r="H17" s="78"/>
      <c r="I17" s="78"/>
      <c r="J17" s="78"/>
      <c r="K17" s="78"/>
      <c r="L17" s="78"/>
    </row>
    <row r="18" spans="1:12" ht="17.25">
      <c r="B18" s="78"/>
      <c r="C18" s="78"/>
      <c r="D18" s="75"/>
      <c r="E18" s="76"/>
      <c r="F18" s="75"/>
      <c r="G18" s="77"/>
      <c r="H18" s="76"/>
      <c r="I18" s="77"/>
      <c r="J18" s="77"/>
      <c r="K18" s="76"/>
      <c r="L18" s="77"/>
    </row>
    <row r="19" spans="1:12" ht="17.25">
      <c r="A19" s="78"/>
      <c r="B19" s="78"/>
      <c r="C19" s="78"/>
      <c r="D19" s="75"/>
      <c r="E19" s="78"/>
      <c r="F19" s="75"/>
      <c r="G19" s="78"/>
      <c r="H19" s="78"/>
      <c r="I19" s="78"/>
      <c r="J19" s="78"/>
      <c r="K19" s="78"/>
      <c r="L19" s="78"/>
    </row>
    <row r="20" spans="1:12" ht="17.25">
      <c r="A20" s="78"/>
      <c r="B20" s="78"/>
      <c r="C20" s="79"/>
      <c r="D20" s="75"/>
      <c r="E20" s="76"/>
      <c r="F20" s="75"/>
      <c r="G20" s="77"/>
      <c r="H20" s="76"/>
      <c r="I20" s="77"/>
      <c r="J20" s="77"/>
      <c r="K20" s="76"/>
      <c r="L20" s="77"/>
    </row>
    <row r="21" spans="1:12" ht="17.25">
      <c r="A21" s="78"/>
      <c r="B21" s="78"/>
      <c r="C21" s="78"/>
      <c r="D21" s="80"/>
      <c r="E21" s="78"/>
      <c r="F21" s="80"/>
      <c r="G21" s="78"/>
      <c r="H21" s="78"/>
      <c r="I21" s="78"/>
      <c r="J21" s="78"/>
      <c r="K21" s="78"/>
      <c r="L21" s="78"/>
    </row>
    <row r="22" spans="1:12" ht="17.25">
      <c r="A22" s="78"/>
      <c r="B22" s="78"/>
      <c r="C22" s="78"/>
      <c r="D22" s="75"/>
      <c r="E22" s="76"/>
      <c r="F22" s="75"/>
      <c r="G22" s="77"/>
      <c r="H22" s="76"/>
      <c r="I22" s="77"/>
      <c r="J22" s="77"/>
      <c r="K22" s="76"/>
      <c r="L22" s="77"/>
    </row>
    <row r="23" spans="1:12" ht="17.25">
      <c r="A23" s="78"/>
      <c r="B23" s="78"/>
      <c r="C23" s="78"/>
      <c r="D23" s="75"/>
      <c r="E23" s="76"/>
      <c r="F23" s="75"/>
      <c r="G23" s="77"/>
      <c r="H23" s="76"/>
      <c r="I23" s="77"/>
      <c r="J23" s="77"/>
      <c r="K23" s="76"/>
      <c r="L23" s="77"/>
    </row>
    <row r="24" spans="1:12" ht="17.25">
      <c r="A24" s="78"/>
      <c r="B24" s="78"/>
      <c r="C24" s="78"/>
      <c r="D24" s="75"/>
      <c r="E24" s="76"/>
      <c r="F24" s="75"/>
      <c r="G24" s="77"/>
      <c r="H24" s="76"/>
      <c r="I24" s="77"/>
      <c r="J24" s="77"/>
      <c r="K24" s="76"/>
      <c r="L24" s="77"/>
    </row>
    <row r="25" spans="1:12" ht="17.25">
      <c r="A25" s="78"/>
      <c r="B25" s="78"/>
      <c r="C25" s="78"/>
      <c r="D25" s="75"/>
      <c r="E25" s="76"/>
      <c r="F25" s="75"/>
      <c r="G25" s="77"/>
      <c r="H25" s="76"/>
      <c r="I25" s="77"/>
      <c r="J25" s="77"/>
      <c r="K25" s="76"/>
      <c r="L25" s="77"/>
    </row>
    <row r="26" spans="1:12" ht="17.25">
      <c r="A26" s="81"/>
      <c r="B26" s="78"/>
      <c r="C26" s="78"/>
      <c r="D26" s="75"/>
      <c r="E26" s="76"/>
      <c r="F26" s="75"/>
      <c r="G26" s="77"/>
      <c r="H26" s="76"/>
      <c r="I26" s="77"/>
      <c r="J26" s="77"/>
      <c r="K26" s="76"/>
      <c r="L26" s="77"/>
    </row>
    <row r="29" spans="1:12" ht="17.25">
      <c r="C29" s="82"/>
      <c r="D29" s="82"/>
      <c r="E29" s="82"/>
      <c r="F29" s="82"/>
      <c r="G29" s="82"/>
    </row>
  </sheetData>
  <mergeCells count="17">
    <mergeCell ref="A8:B10"/>
    <mergeCell ref="C8:C10"/>
    <mergeCell ref="D8:L8"/>
    <mergeCell ref="D9:F9"/>
    <mergeCell ref="G9:I9"/>
    <mergeCell ref="J9:L9"/>
    <mergeCell ref="D10:D11"/>
    <mergeCell ref="E10:F10"/>
    <mergeCell ref="G10:G11"/>
    <mergeCell ref="H10:I10"/>
    <mergeCell ref="J10:J11"/>
    <mergeCell ref="K10:L10"/>
    <mergeCell ref="C2:F2"/>
    <mergeCell ref="J2:M2"/>
    <mergeCell ref="C3:F3"/>
    <mergeCell ref="J3:M3"/>
    <mergeCell ref="A5:L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Հավելված 1</vt:lpstr>
      <vt:lpstr>Հավելված 2</vt:lpstr>
      <vt:lpstr>Հավելված 3</vt:lpstr>
      <vt:lpstr>Հավելված 4</vt:lpstr>
      <vt:lpstr>Հավելված 5</vt:lpstr>
      <vt:lpstr>10</vt:lpstr>
      <vt:lpstr>'Հավելված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Mariam</dc:creator>
  <cp:keywords>https:/mul2.gov.am/tasks/1009826/oneclick/havelvacner.xlsx?token=128bfeb32252e846561d32ef8c176ed1</cp:keywords>
  <cp:lastModifiedBy>Arpine Martirosyan</cp:lastModifiedBy>
  <cp:lastPrinted>2023-09-14T11:19:07Z</cp:lastPrinted>
  <dcterms:created xsi:type="dcterms:W3CDTF">2020-06-10T09:17:02Z</dcterms:created>
  <dcterms:modified xsi:type="dcterms:W3CDTF">2024-12-24T08:42:54Z</dcterms:modified>
</cp:coreProperties>
</file>