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rriS\Desktop\Գործեր\2025\02 February\11657 ԲՏԱՆ\"/>
    </mc:Choice>
  </mc:AlternateContent>
  <bookViews>
    <workbookView xWindow="0" yWindow="0" windowWidth="28800" windowHeight="9780" activeTab="2"/>
  </bookViews>
  <sheets>
    <sheet name="Հավելված 1" sheetId="1" r:id="rId1"/>
    <sheet name="Հավելված 2" sheetId="2" r:id="rId2"/>
    <sheet name="Հավելված 3" sheetId="4" r:id="rId3"/>
    <sheet name="Հավելված 4" sheetId="5" r:id="rId4"/>
  </sheets>
  <definedNames>
    <definedName name="_xlnm.Print_Area" localSheetId="0">'Հավելված 1'!$A$1:$J$32</definedName>
    <definedName name="_xlnm.Print_Area" localSheetId="2">'Հավելված 3'!$A$1:$M$21</definedName>
    <definedName name="_xlnm.Print_Area" localSheetId="3">'Հավելված 4'!$A$1:$G$13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5" l="1"/>
  <c r="G7" i="5" s="1"/>
  <c r="G12" i="2" l="1"/>
  <c r="M16" i="4" s="1"/>
  <c r="F12" i="2"/>
  <c r="L16" i="4" s="1"/>
  <c r="E12" i="2"/>
  <c r="K16" i="4" s="1"/>
  <c r="G11" i="2"/>
  <c r="F11" i="2"/>
  <c r="L10" i="4" s="1"/>
  <c r="E11" i="2"/>
  <c r="K10" i="4" s="1"/>
  <c r="D12" i="2"/>
  <c r="J16" i="4" s="1"/>
  <c r="D11" i="2"/>
  <c r="J10" i="4" s="1"/>
  <c r="G9" i="2" l="1"/>
  <c r="G7" i="2" s="1"/>
  <c r="M10" i="4"/>
  <c r="D9" i="2"/>
  <c r="D7" i="2" s="1"/>
  <c r="E9" i="2"/>
  <c r="E7" i="2" s="1"/>
  <c r="F9" i="2"/>
  <c r="F7" i="2" s="1"/>
  <c r="K15" i="4"/>
  <c r="K14" i="4" s="1"/>
  <c r="K9" i="4"/>
  <c r="K8" i="4" s="1"/>
  <c r="K7" i="4" s="1"/>
  <c r="L15" i="4"/>
  <c r="L14" i="4" s="1"/>
  <c r="L9" i="4"/>
  <c r="L8" i="4" s="1"/>
  <c r="M15" i="4"/>
  <c r="M14" i="4" s="1"/>
  <c r="J9" i="4"/>
  <c r="J8" i="4" s="1"/>
  <c r="J15" i="4"/>
  <c r="J14" i="4" s="1"/>
  <c r="L7" i="4" l="1"/>
  <c r="J7" i="4"/>
  <c r="M9" i="4"/>
  <c r="M8" i="4" s="1"/>
  <c r="M7" i="4" s="1"/>
  <c r="J30" i="1"/>
  <c r="J24" i="1"/>
  <c r="J23" i="1" s="1"/>
  <c r="J22" i="1" s="1"/>
  <c r="I24" i="1"/>
  <c r="I23" i="1" s="1"/>
  <c r="I22" i="1" s="1"/>
  <c r="H24" i="1"/>
  <c r="H23" i="1" s="1"/>
  <c r="H22" i="1" s="1"/>
  <c r="G24" i="1"/>
  <c r="G23" i="1" s="1"/>
  <c r="G22" i="1" s="1"/>
  <c r="J31" i="1"/>
  <c r="I31" i="1"/>
  <c r="I30" i="1" s="1"/>
  <c r="I29" i="1" s="1"/>
  <c r="I28" i="1" s="1"/>
  <c r="I26" i="1" s="1"/>
  <c r="H31" i="1"/>
  <c r="H30" i="1" s="1"/>
  <c r="H29" i="1" s="1"/>
  <c r="H28" i="1" s="1"/>
  <c r="H26" i="1" s="1"/>
  <c r="G31" i="1"/>
  <c r="G30" i="1" s="1"/>
  <c r="J29" i="1" l="1"/>
  <c r="J28" i="1" s="1"/>
  <c r="J26" i="1" s="1"/>
  <c r="G29" i="1"/>
  <c r="G28" i="1" s="1"/>
  <c r="G26" i="1" s="1"/>
  <c r="H21" i="1"/>
  <c r="H20" i="1" s="1"/>
  <c r="H19" i="1" s="1"/>
  <c r="H17" i="1" s="1"/>
  <c r="H7" i="1" s="1"/>
  <c r="J21" i="1"/>
  <c r="J20" i="1" s="1"/>
  <c r="J19" i="1" s="1"/>
  <c r="J17" i="1" s="1"/>
  <c r="J7" i="1" s="1"/>
  <c r="I21" i="1"/>
  <c r="I20" i="1" s="1"/>
  <c r="I19" i="1" s="1"/>
  <c r="I17" i="1" s="1"/>
  <c r="I7" i="1" s="1"/>
  <c r="G21" i="1"/>
  <c r="G20" i="1" s="1"/>
  <c r="G19" i="1" s="1"/>
  <c r="G17" i="1" s="1"/>
  <c r="G7" i="1" s="1"/>
</calcChain>
</file>

<file path=xl/sharedStrings.xml><?xml version="1.0" encoding="utf-8"?>
<sst xmlns="http://schemas.openxmlformats.org/spreadsheetml/2006/main" count="135" uniqueCount="103">
  <si>
    <t xml:space="preserve">ՀՀ կառավարության 2024 թվականի
 N       -Ն որոշման 
</t>
  </si>
  <si>
    <t>ՀԱՅԱՍՏԱՆԻ ՀԱՆՐԱՊԵՏՈՒԹՅԱՆ ԿԱՌԱՎԱՐՈՒԹՅԱՆ 2024 ԹՎԱԿԱՆԻ ԴԵԿՏԵՄԲԵՐԻ 27-Ի N 2060-Ն ՈՐՈՇՄԱՆ N 3 ԵՎ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</si>
  <si>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</si>
  <si>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</si>
  <si>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</si>
  <si>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</si>
  <si>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</si>
  <si>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</si>
  <si>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</si>
  <si>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Դաս</t>
  </si>
  <si>
    <t xml:space="preserve"> Ծրագիր</t>
  </si>
  <si>
    <t xml:space="preserve"> ԸՆԴԱՄԵՆԸ ԾԱԽՍԵՐ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</si>
  <si>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</si>
  <si>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</si>
  <si>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</si>
  <si>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</si>
  <si>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</si>
  <si>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</si>
  <si>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</si>
  <si>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</si>
  <si>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</si>
  <si>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</si>
  <si>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</si>
  <si>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</si>
  <si>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</si>
  <si>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</si>
  <si>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</si>
  <si>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</si>
  <si>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</si>
  <si>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</si>
  <si>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ԱՅԼ ՀԻՄՆԱԿԱՆ ՄԻՋՈՑՆԵՐ</t>
  </si>
  <si>
    <t xml:space="preserve"> ՀՀ կառավարություն</t>
  </si>
  <si>
    <t xml:space="preserve"> - Ոչ նյութական հիմնական միջոցներ</t>
  </si>
  <si>
    <t>ՀՀ կենտրոնական ընտրական հանձնաժողով</t>
  </si>
  <si>
    <t xml:space="preserve">ՀՀ կառավարության 2025 թվականի
 N       -Ն որոշման </t>
  </si>
  <si>
    <t xml:space="preserve"> Ծրագրային դասիչ</t>
  </si>
  <si>
    <t xml:space="preserve"> Միջոց առում</t>
  </si>
  <si>
    <t xml:space="preserve"> այդ թվում՛</t>
  </si>
  <si>
    <t>Բյուջետային գլխավոր կարգադրիչների, ծրագրերի, միջոցառումների և ուղղությունների անվանումները</t>
  </si>
  <si>
    <t xml:space="preserve"> (ավելացումները նշված են դրական նշանով, իսկ նվազեցումները՝ փակագծերում)</t>
  </si>
  <si>
    <t xml:space="preserve"> 1235</t>
  </si>
  <si>
    <t>ՀՀ կառավարություն</t>
  </si>
  <si>
    <t>Հավելված N 1</t>
  </si>
  <si>
    <t xml:space="preserve"> Հավելված N 2
</t>
  </si>
  <si>
    <t xml:space="preserve">ՀՀ կառավարության 2025 թվականի
N       -Ն որոշման 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</si>
  <si>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</si>
  <si>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</si>
  <si>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</si>
  <si>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</si>
  <si>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</si>
  <si>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Ցուցանիշների փոփոխությունը (ավելացումները նշված են դրական նշանով, իսկ նվազեցումները  նշված են փակագծերում)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</si>
  <si>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</si>
  <si>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</si>
  <si>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</si>
  <si>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</si>
  <si>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</si>
  <si>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</si>
  <si>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</si>
  <si>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</si>
  <si>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</si>
  <si>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Պետական մարմինների կողմից օգտագործվող ոչ ֆինանսական ակտիվների հետ գործառնություններ </t>
  </si>
  <si>
    <t xml:space="preserve"> 1235 </t>
  </si>
  <si>
    <t xml:space="preserve"> Թվային փոխակերպման գործընթացի իրականացում </t>
  </si>
  <si>
    <t xml:space="preserve"> 1235 - 31001 </t>
  </si>
  <si>
    <t>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</si>
  <si>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</si>
  <si>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Ակտիվն օգտագործող կազմակերպության անվանումը` Հանրային իշխանության մարմիններ </t>
  </si>
  <si>
    <t>Հավելված N 3</t>
  </si>
  <si>
    <t xml:space="preserve">ՀԱՅԱՍՏԱՆԻ ՀԱՆՐԱՊԵՏՈՒԹՅԱՆ ԿԱՌԱՎԱՐՈՒԹՅԱՆ 2024 ԹՎԱԿԱՆԻ ԴԵԿՏԵՄԲԵՐԻ 27-Ի N2060-Ն ՈՐՈՇՄԱՆ N 9.1 ՀԱՎԵԼՎԱԾՈՒՄ  ԿԱՏԱՐՎՈՂ ՓՈՓՈԽՈՒԹՅՈՒՆՆԵՐԸ  ԵՎ ԼՐԱՑՈՒՄՆԵՐԸ  </t>
  </si>
  <si>
    <t xml:space="preserve"> ՀՀ կառավարություն </t>
  </si>
  <si>
    <t xml:space="preserve"> ՀՀ կենտրոնական ընտրական հանձնաժողով </t>
  </si>
  <si>
    <t>ՀՀ կառավարության  2025 թվականի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</si>
  <si>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</si>
  <si>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</si>
  <si>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</si>
  <si>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</si>
  <si>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</si>
  <si>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</si>
  <si>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</si>
  <si>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</si>
  <si>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</si>
  <si>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</si>
  <si>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</si>
  <si>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>Ծրագրման և վիճակագրական ընդհանուր ծառայություններ</t>
  </si>
  <si>
    <t>1235       31001</t>
  </si>
  <si>
    <t xml:space="preserve"> ՄԱՍ I. ԱՊՐԱՆՔՆԵՐ</t>
  </si>
  <si>
    <t>32421300/501</t>
  </si>
  <si>
    <t>35111240/501</t>
  </si>
  <si>
    <t>Անվտանգության ապահովման սարքեր</t>
  </si>
  <si>
    <t>ԳՀ</t>
  </si>
  <si>
    <t>Ցանցային բաժանարար</t>
  </si>
  <si>
    <t>ԷԱՃ</t>
  </si>
  <si>
    <t>հատ</t>
  </si>
  <si>
    <t xml:space="preserve"> ՀԱՅԱՍՏԱՆԻ  ՀԱՆՐԱՊԵՏՈՒԹՅԱՆ ԿԱՌԱՎԱՐՈՒԹՅԱՆ 2024 ԹՎԱԿԱՆԻ ԴԵԿՏԵՄԲԵՐԻ 27-Ի N 2060-Ն ՈՐՈՇՄԱՆ N 5 ՀԱՎԵԼՎԱԾԻ N2  ԱՂՅՈՒՍԱԿՈՒՄ ԿԱՏԱՐՎՈՂ ՓՈՓՈԽՈՒԹՅՈՒՆՆԵՐԸ ԵՎ ԼՐԱՑՈՒՄՆԵՐԸ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</si>
  <si>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</si>
  <si>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Ցուցանիշների փոփոխությունը  (ավելացումները նշված են դրական նշանով)</t>
  </si>
  <si>
    <t>Ծրագրային դասիչը</t>
  </si>
  <si>
    <t>Բաժին</t>
  </si>
  <si>
    <t>Խումբ</t>
  </si>
  <si>
    <t>Ծրագիր</t>
  </si>
  <si>
    <t>Միջոցառում</t>
  </si>
  <si>
    <t>Հավելված  N 4</t>
  </si>
  <si>
    <t xml:space="preserve"> ԲՍԿ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</si>
</sst>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_);\(#,##0.0\)"/>
    <numFmt numFmtId="165" formatCode="_(* #,##0.0_);_(* \(#,##0.0\);_(* &quot;-&quot;?_);_(@_)"/>
    <numFmt numFmtId="166" formatCode="##,##0.0;\(##,##0.0\);\-"/>
    <numFmt numFmtId="167" formatCode="#,##0.0"/>
    <numFmt numFmtId="168" formatCode="_-* #,##0.00\ _₽_-;\-* #,##0.00\ _₽_-;_-* \-??\ _₽_-;_-@_-"/>
    <numFmt numFmtId="169" formatCode="_(* #,##0.0_);_(* \(#,##0.0\);_(* \-??_);_(@_)"/>
    <numFmt numFmtId="170" formatCode="_(* #,##0_);_(* \(#,##0\);_(* \-??_);_(@_)"/>
    <numFmt numFmtId="171" formatCode="_(* #,##0_);_(* \(#,##0\);_(* &quot;-&quot;??_);_(@_)"/>
  </numFmts>
  <fonts count="45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0"/>
      <name val="Arial Armenian"/>
      <family val="2"/>
      <charset val="1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1"/>
      <name val="Times Armenian"/>
      <family val="1"/>
    </font>
    <font>
      <sz val="12"/>
      <name val="Arial Armenian"/>
      <family val="2"/>
      <charset val="1"/>
    </font>
    <font>
      <sz val="8"/>
      <name val="GHEA Grapalat"/>
      <family val="2"/>
      <charset val="1"/>
    </font>
    <font>
      <sz val="8"/>
      <name val="GHEA Grapalat"/>
      <family val="2"/>
    </font>
    <font>
      <sz val="10"/>
      <name val="Arial Armenian"/>
      <family val="2"/>
    </font>
    <font>
      <sz val="11"/>
      <name val="GHEA Grapalat"/>
      <family val="3"/>
      <charset val="1"/>
    </font>
    <font>
      <sz val="11"/>
      <color rgb="FFFF0000"/>
      <name val="GHEA Grapalat"/>
      <family val="3"/>
      <charset val="1"/>
    </font>
    <font>
      <b/>
      <sz val="12"/>
      <name val="GHEA Grapalat"/>
      <family val="3"/>
      <charset val="1"/>
    </font>
    <font>
      <sz val="11"/>
      <name val="Arial Armenian"/>
      <family val="2"/>
      <charset val="1"/>
    </font>
    <font>
      <b/>
      <sz val="9"/>
      <name val="GHEA Grapalat"/>
      <family val="2"/>
    </font>
    <font>
      <sz val="11"/>
      <color rgb="FFFF0000"/>
      <name val="Arial Armenian"/>
      <family val="2"/>
      <charset val="1"/>
    </font>
    <font>
      <sz val="10"/>
      <color rgb="FFFF0000"/>
      <name val="Arial Armenian"/>
      <family val="2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b/>
      <sz val="12"/>
      <color theme="1"/>
      <name val="GHEA Grapalat"/>
      <family val="3"/>
    </font>
    <font>
      <sz val="12"/>
      <color rgb="FFFF0000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GHEA Grapalat"/>
      <family val="3"/>
    </font>
    <font>
      <b/>
      <i/>
      <sz val="12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0"/>
    <xf numFmtId="166" fontId="8" fillId="0" borderId="0" applyBorder="0" applyProtection="0">
      <alignment horizontal="right" vertical="top"/>
    </xf>
    <xf numFmtId="0" fontId="9" fillId="0" borderId="0">
      <alignment horizontal="left" vertical="top" wrapText="1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166" fontId="15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68" fontId="2" fillId="0" borderId="0" applyBorder="0" applyProtection="0"/>
    <xf numFmtId="43" fontId="2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6" borderId="0" applyNumberFormat="0" applyBorder="0" applyAlignment="0" applyProtection="0"/>
    <xf numFmtId="0" fontId="33" fillId="7" borderId="0" applyNumberFormat="0" applyBorder="0" applyAlignment="0" applyProtection="0"/>
    <xf numFmtId="0" fontId="34" fillId="8" borderId="11" applyNumberFormat="0" applyAlignment="0" applyProtection="0"/>
    <xf numFmtId="0" fontId="35" fillId="9" borderId="12" applyNumberFormat="0" applyAlignment="0" applyProtection="0"/>
    <xf numFmtId="0" fontId="36" fillId="9" borderId="11" applyNumberFormat="0" applyAlignment="0" applyProtection="0"/>
    <xf numFmtId="0" fontId="37" fillId="0" borderId="13" applyNumberFormat="0" applyFill="0" applyAlignment="0" applyProtection="0"/>
    <xf numFmtId="0" fontId="38" fillId="10" borderId="14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6" applyNumberFormat="0" applyFill="0" applyAlignment="0" applyProtection="0"/>
    <xf numFmtId="0" fontId="4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11" borderId="15" applyNumberFormat="0" applyFont="0" applyAlignment="0" applyProtection="0"/>
  </cellStyleXfs>
  <cellXfs count="10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165" fontId="4" fillId="0" borderId="2" xfId="1" applyNumberFormat="1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2" xfId="0" applyFont="1" applyBorder="1"/>
    <xf numFmtId="166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166" fontId="3" fillId="0" borderId="2" xfId="2" applyFont="1" applyBorder="1" applyAlignment="1">
      <alignment horizontal="center" vertical="center"/>
    </xf>
    <xf numFmtId="0" fontId="4" fillId="0" borderId="2" xfId="3" applyFont="1" applyBorder="1">
      <alignment horizontal="left" vertical="top" wrapText="1"/>
    </xf>
    <xf numFmtId="0" fontId="3" fillId="0" borderId="2" xfId="3" applyFont="1" applyBorder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4" fillId="0" borderId="0" xfId="0" applyFont="1"/>
    <xf numFmtId="166" fontId="4" fillId="0" borderId="0" xfId="6" applyFont="1">
      <alignment horizontal="right" vertical="top"/>
    </xf>
    <xf numFmtId="0" fontId="0" fillId="0" borderId="0" xfId="0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0" fontId="16" fillId="0" borderId="0" xfId="0" applyFont="1"/>
    <xf numFmtId="0" fontId="17" fillId="0" borderId="0" xfId="0" applyFont="1"/>
    <xf numFmtId="0" fontId="4" fillId="0" borderId="0" xfId="7" applyFont="1" applyAlignment="1">
      <alignment vertical="top" wrapText="1"/>
    </xf>
    <xf numFmtId="0" fontId="13" fillId="0" borderId="0" xfId="7" applyFont="1">
      <alignment horizontal="left" vertical="top" wrapText="1"/>
    </xf>
    <xf numFmtId="0" fontId="19" fillId="0" borderId="0" xfId="0" applyFont="1" applyAlignment="1">
      <alignment vertical="center" wrapText="1"/>
    </xf>
    <xf numFmtId="169" fontId="20" fillId="0" borderId="2" xfId="8" applyNumberFormat="1" applyFont="1" applyBorder="1" applyAlignment="1" applyProtection="1">
      <alignment horizontal="center" vertical="center" wrapText="1"/>
    </xf>
    <xf numFmtId="170" fontId="20" fillId="0" borderId="2" xfId="8" applyNumberFormat="1" applyFont="1" applyBorder="1" applyAlignment="1" applyProtection="1">
      <alignment horizontal="center" vertical="center" wrapText="1"/>
    </xf>
    <xf numFmtId="164" fontId="4" fillId="4" borderId="2" xfId="8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18" fillId="3" borderId="2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3" fillId="3" borderId="2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169" fontId="19" fillId="0" borderId="0" xfId="8" applyNumberFormat="1" applyFont="1" applyBorder="1" applyAlignment="1" applyProtection="1">
      <alignment vertical="center" wrapText="1"/>
    </xf>
    <xf numFmtId="166" fontId="3" fillId="0" borderId="2" xfId="2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 wrapText="1"/>
    </xf>
    <xf numFmtId="171" fontId="5" fillId="3" borderId="6" xfId="9" applyNumberFormat="1" applyFont="1" applyFill="1" applyBorder="1" applyAlignment="1">
      <alignment horizontal="center" vertical="center" wrapText="1"/>
    </xf>
    <xf numFmtId="164" fontId="3" fillId="4" borderId="2" xfId="8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166" fontId="4" fillId="0" borderId="0" xfId="6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2" xfId="4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top" wrapText="1"/>
    </xf>
    <xf numFmtId="0" fontId="26" fillId="0" borderId="2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top" wrapText="1"/>
    </xf>
    <xf numFmtId="167" fontId="3" fillId="4" borderId="2" xfId="5" applyNumberFormat="1" applyFont="1" applyFill="1" applyBorder="1" applyAlignment="1">
      <alignment horizontal="right" vertical="top"/>
    </xf>
    <xf numFmtId="0" fontId="3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4" fillId="0" borderId="2" xfId="0" applyFont="1" applyBorder="1" applyAlignment="1">
      <alignment horizontal="left" vertical="top" wrapText="1"/>
    </xf>
    <xf numFmtId="0" fontId="3" fillId="0" borderId="0" xfId="0" applyFont="1" applyBorder="1"/>
    <xf numFmtId="0" fontId="25" fillId="0" borderId="0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43" fillId="0" borderId="2" xfId="4" applyFont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top"/>
    </xf>
    <xf numFmtId="2" fontId="4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3" fillId="0" borderId="2" xfId="4" applyFont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 wrapText="1"/>
    </xf>
    <xf numFmtId="0" fontId="18" fillId="4" borderId="5" xfId="0" applyFont="1" applyFill="1" applyBorder="1" applyAlignment="1">
      <alignment vertical="center" wrapText="1"/>
    </xf>
    <xf numFmtId="0" fontId="18" fillId="4" borderId="6" xfId="0" applyFont="1" applyFill="1" applyBorder="1" applyAlignment="1">
      <alignment vertical="center" wrapText="1"/>
    </xf>
    <xf numFmtId="0" fontId="18" fillId="4" borderId="7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left" vertical="center" wrapText="1"/>
    </xf>
    <xf numFmtId="0" fontId="23" fillId="3" borderId="6" xfId="0" applyFont="1" applyFill="1" applyBorder="1" applyAlignment="1">
      <alignment horizontal="left" vertical="center" wrapText="1"/>
    </xf>
    <xf numFmtId="0" fontId="23" fillId="3" borderId="7" xfId="0" applyFont="1" applyFill="1" applyBorder="1" applyAlignment="1">
      <alignment horizontal="left" vertical="center" wrapText="1"/>
    </xf>
    <xf numFmtId="0" fontId="4" fillId="4" borderId="0" xfId="7" applyFont="1" applyFill="1" applyAlignment="1">
      <alignment horizontal="right" vertical="top" wrapText="1"/>
    </xf>
    <xf numFmtId="0" fontId="4" fillId="0" borderId="0" xfId="7" applyFont="1" applyAlignment="1">
      <alignment horizontal="right" vertical="top" wrapText="1"/>
    </xf>
    <xf numFmtId="0" fontId="18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169" fontId="20" fillId="0" borderId="2" xfId="8" applyNumberFormat="1" applyFont="1" applyBorder="1" applyAlignment="1" applyProtection="1">
      <alignment horizontal="center" vertical="center" wrapText="1"/>
    </xf>
  </cellXfs>
  <cellStyles count="51">
    <cellStyle name="20% - Accent1" xfId="27" builtinId="30" customBuiltin="1"/>
    <cellStyle name="20% - Accent2" xfId="31" builtinId="34" customBuiltin="1"/>
    <cellStyle name="20% - Accent3" xfId="35" builtinId="38" customBuiltin="1"/>
    <cellStyle name="20% - Accent4" xfId="39" builtinId="42" customBuiltin="1"/>
    <cellStyle name="20% - Accent5" xfId="43" builtinId="46" customBuiltin="1"/>
    <cellStyle name="20% - Accent6" xfId="47" builtinId="50" customBuiltin="1"/>
    <cellStyle name="40% - Accent1" xfId="28" builtinId="31" customBuiltin="1"/>
    <cellStyle name="40% - Accent2" xfId="32" builtinId="35" customBuiltin="1"/>
    <cellStyle name="40% - Accent3" xfId="36" builtinId="39" customBuiltin="1"/>
    <cellStyle name="40% - Accent4" xfId="40" builtinId="43" customBuiltin="1"/>
    <cellStyle name="40% - Accent5" xfId="44" builtinId="47" customBuiltin="1"/>
    <cellStyle name="40% - Accent6" xfId="48" builtinId="51" customBuiltin="1"/>
    <cellStyle name="60% - Accent1" xfId="29" builtinId="32" customBuiltin="1"/>
    <cellStyle name="60% - Accent2" xfId="33" builtinId="36" customBuiltin="1"/>
    <cellStyle name="60% - Accent3" xfId="37" builtinId="40" customBuiltin="1"/>
    <cellStyle name="60% - Accent4" xfId="41" builtinId="44" customBuiltin="1"/>
    <cellStyle name="60% - Accent5" xfId="45" builtinId="48" customBuiltin="1"/>
    <cellStyle name="60% - Accent6" xfId="49" builtinId="52" customBuiltin="1"/>
    <cellStyle name="Accent1" xfId="26" builtinId="29" customBuiltin="1"/>
    <cellStyle name="Accent2" xfId="30" builtinId="33" customBuiltin="1"/>
    <cellStyle name="Accent3" xfId="34" builtinId="37" customBuiltin="1"/>
    <cellStyle name="Accent4" xfId="38" builtinId="41" customBuiltin="1"/>
    <cellStyle name="Accent5" xfId="42" builtinId="45" customBuiltin="1"/>
    <cellStyle name="Accent6" xfId="46" builtinId="49" customBuiltin="1"/>
    <cellStyle name="Bad" xfId="16" builtinId="27" customBuiltin="1"/>
    <cellStyle name="Calculation" xfId="20" builtinId="22" customBuiltin="1"/>
    <cellStyle name="Check Cell" xfId="22" builtinId="23" customBuiltin="1"/>
    <cellStyle name="Comma" xfId="9" builtinId="3"/>
    <cellStyle name="Comma 15" xfId="5"/>
    <cellStyle name="Comma 2" xfId="8"/>
    <cellStyle name="Explanatory Text" xfId="24" builtinId="53" customBuiltin="1"/>
    <cellStyle name="Good" xfId="15" builtinId="26" customBuiltin="1"/>
    <cellStyle name="Heading 1" xfId="11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Input" xfId="18" builtinId="20" customBuiltin="1"/>
    <cellStyle name="Linked Cell" xfId="21" builtinId="24" customBuiltin="1"/>
    <cellStyle name="Neutral" xfId="17" builtinId="28" customBuiltin="1"/>
    <cellStyle name="Normal" xfId="0" builtinId="0"/>
    <cellStyle name="Normal 3" xfId="4"/>
    <cellStyle name="Normal 8" xfId="7"/>
    <cellStyle name="Normal_Book2" xfId="1"/>
    <cellStyle name="Note 2" xfId="50"/>
    <cellStyle name="Output" xfId="19" builtinId="21" customBuiltin="1"/>
    <cellStyle name="SN_241" xfId="2"/>
    <cellStyle name="SN_b 2" xfId="6"/>
    <cellStyle name="Title" xfId="10" builtinId="15" customBuiltin="1"/>
    <cellStyle name="Total" xfId="25" builtinId="25" customBuiltin="1"/>
    <cellStyle name="Warning Text" xfId="23" builtinId="11" customBuiltin="1"/>
    <cellStyle name="Обычн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view="pageBreakPreview" topLeftCell="A22" zoomScaleNormal="100" zoomScaleSheetLayoutView="100" zoomScalePageLayoutView="120" workbookViewId="0">
      <selection activeCell="O5" sqref="O5"/>
    </sheetView>
  </sheetViews>
  <sheetFormatPr defaultColWidth="9.140625" defaultRowHeight="17.25" x14ac:dyDescent="0.3"/>
  <cols>
    <col min="1" max="3" width="9.140625" style="1"/>
    <col min="4" max="4" width="11.42578125" style="2" customWidth="1"/>
    <col min="5" max="5" width="13.140625" style="3" customWidth="1"/>
    <col min="6" max="6" width="47" style="1" customWidth="1"/>
    <col min="7" max="7" width="17.140625" style="1" customWidth="1"/>
    <col min="8" max="8" width="15.42578125" style="1" customWidth="1"/>
    <col min="9" max="9" width="15.7109375" style="1" customWidth="1"/>
    <col min="10" max="10" width="17.7109375" style="4" customWidth="1"/>
    <col min="11" max="11" width="13.42578125" style="4" bestFit="1" customWidth="1"/>
    <col min="12" max="16384" width="9.140625" style="4"/>
  </cols>
  <sheetData>
    <row r="1" spans="1:12" ht="27" customHeight="1" x14ac:dyDescent="0.3">
      <c r="F1" s="78" t="s">
        <v>42</v>
      </c>
      <c r="G1" s="78"/>
      <c r="H1" s="78"/>
      <c r="I1" s="78"/>
      <c r="J1" s="78"/>
    </row>
    <row r="2" spans="1:12" ht="47.25" customHeight="1" x14ac:dyDescent="0.3">
      <c r="F2" s="79" t="s">
        <v>0</v>
      </c>
      <c r="G2" s="79"/>
      <c r="H2" s="79"/>
      <c r="I2" s="79"/>
      <c r="J2" s="79"/>
    </row>
    <row r="3" spans="1:12" ht="37.5" customHeight="1" x14ac:dyDescent="0.3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</row>
    <row r="4" spans="1:12" ht="18" customHeight="1" x14ac:dyDescent="0.3">
      <c r="I4" s="84" t="s">
        <v>45</v>
      </c>
      <c r="J4" s="84"/>
      <c r="K4" s="75"/>
      <c r="L4" s="74"/>
    </row>
    <row r="5" spans="1:12" ht="108" customHeight="1" x14ac:dyDescent="0.3">
      <c r="A5" s="83" t="s">
        <v>2</v>
      </c>
      <c r="B5" s="83"/>
      <c r="C5" s="83"/>
      <c r="D5" s="83" t="s">
        <v>96</v>
      </c>
      <c r="E5" s="83"/>
      <c r="F5" s="83" t="s">
        <v>3</v>
      </c>
      <c r="G5" s="81" t="s">
        <v>4</v>
      </c>
      <c r="H5" s="82"/>
      <c r="I5" s="82"/>
      <c r="J5" s="82"/>
    </row>
    <row r="6" spans="1:12" ht="36" customHeight="1" x14ac:dyDescent="0.3">
      <c r="A6" s="77" t="s">
        <v>97</v>
      </c>
      <c r="B6" s="77" t="s">
        <v>98</v>
      </c>
      <c r="C6" s="77" t="s">
        <v>9</v>
      </c>
      <c r="D6" s="77" t="s">
        <v>99</v>
      </c>
      <c r="E6" s="77" t="s">
        <v>100</v>
      </c>
      <c r="F6" s="83"/>
      <c r="G6" s="68" t="s">
        <v>5</v>
      </c>
      <c r="H6" s="68" t="s">
        <v>6</v>
      </c>
      <c r="I6" s="68" t="s">
        <v>7</v>
      </c>
      <c r="J6" s="68" t="s">
        <v>8</v>
      </c>
    </row>
    <row r="7" spans="1:12" ht="21.75" customHeight="1" x14ac:dyDescent="0.3">
      <c r="A7" s="5"/>
      <c r="B7" s="5"/>
      <c r="C7" s="5"/>
      <c r="D7" s="5"/>
      <c r="E7" s="6"/>
      <c r="F7" s="7" t="s">
        <v>11</v>
      </c>
      <c r="G7" s="19">
        <f>G17</f>
        <v>0</v>
      </c>
      <c r="H7" s="19">
        <f t="shared" ref="H7:J7" si="0">H17</f>
        <v>0</v>
      </c>
      <c r="I7" s="19">
        <f t="shared" si="0"/>
        <v>0</v>
      </c>
      <c r="J7" s="19">
        <f t="shared" si="0"/>
        <v>0</v>
      </c>
    </row>
    <row r="8" spans="1:12" s="12" customFormat="1" ht="38.25" customHeight="1" x14ac:dyDescent="0.2">
      <c r="A8" s="9" t="s">
        <v>13</v>
      </c>
      <c r="B8" s="54"/>
      <c r="C8" s="54"/>
      <c r="D8" s="54"/>
      <c r="E8" s="54"/>
      <c r="F8" s="10" t="s">
        <v>14</v>
      </c>
      <c r="G8" s="10"/>
      <c r="H8" s="10"/>
      <c r="I8" s="10"/>
      <c r="J8" s="11"/>
    </row>
    <row r="9" spans="1:12" s="12" customFormat="1" x14ac:dyDescent="0.2">
      <c r="A9" s="54"/>
      <c r="B9" s="54"/>
      <c r="C9" s="54"/>
      <c r="D9" s="54"/>
      <c r="E9" s="54"/>
      <c r="F9" s="13" t="s">
        <v>15</v>
      </c>
      <c r="G9" s="13"/>
      <c r="H9" s="13"/>
      <c r="I9" s="13"/>
      <c r="J9" s="11"/>
    </row>
    <row r="10" spans="1:12" s="15" customFormat="1" ht="21.75" customHeight="1" x14ac:dyDescent="0.2">
      <c r="A10" s="54"/>
      <c r="B10" s="9" t="s">
        <v>16</v>
      </c>
      <c r="C10" s="54"/>
      <c r="D10" s="54"/>
      <c r="E10" s="54"/>
      <c r="F10" s="14" t="s">
        <v>17</v>
      </c>
      <c r="G10" s="14"/>
      <c r="H10" s="14"/>
      <c r="I10" s="14"/>
      <c r="J10" s="11"/>
    </row>
    <row r="11" spans="1:12" s="15" customFormat="1" ht="21.75" customHeight="1" x14ac:dyDescent="0.2">
      <c r="A11" s="54"/>
      <c r="B11" s="54"/>
      <c r="C11" s="54"/>
      <c r="D11" s="54"/>
      <c r="E11" s="54"/>
      <c r="F11" s="13" t="s">
        <v>15</v>
      </c>
      <c r="G11" s="13"/>
      <c r="H11" s="13"/>
      <c r="I11" s="13"/>
      <c r="J11" s="11"/>
    </row>
    <row r="12" spans="1:12" s="15" customFormat="1" ht="37.5" customHeight="1" x14ac:dyDescent="0.2">
      <c r="A12" s="54"/>
      <c r="B12" s="54"/>
      <c r="C12" s="9" t="s">
        <v>18</v>
      </c>
      <c r="D12" s="54"/>
      <c r="E12" s="54"/>
      <c r="F12" s="14" t="s">
        <v>19</v>
      </c>
      <c r="G12" s="14"/>
      <c r="H12" s="14"/>
      <c r="I12" s="14"/>
      <c r="J12" s="11"/>
    </row>
    <row r="13" spans="1:12" s="15" customFormat="1" ht="21.75" customHeight="1" x14ac:dyDescent="0.2">
      <c r="A13" s="54"/>
      <c r="B13" s="54"/>
      <c r="C13" s="54"/>
      <c r="D13" s="54"/>
      <c r="E13" s="54"/>
      <c r="F13" s="13" t="s">
        <v>15</v>
      </c>
      <c r="G13" s="13"/>
      <c r="H13" s="13"/>
      <c r="I13" s="13"/>
      <c r="J13" s="11"/>
    </row>
    <row r="14" spans="1:12" s="15" customFormat="1" ht="58.5" customHeight="1" x14ac:dyDescent="0.2">
      <c r="A14" s="72"/>
      <c r="B14" s="72"/>
      <c r="C14" s="72"/>
      <c r="D14" s="72"/>
      <c r="E14" s="72"/>
      <c r="F14" s="8" t="s">
        <v>12</v>
      </c>
      <c r="G14" s="13"/>
      <c r="H14" s="13"/>
      <c r="I14" s="13"/>
      <c r="J14" s="11"/>
    </row>
    <row r="15" spans="1:12" s="17" customFormat="1" ht="34.5" x14ac:dyDescent="0.2">
      <c r="A15" s="54"/>
      <c r="B15" s="54"/>
      <c r="C15" s="54"/>
      <c r="D15" s="9">
        <v>1235</v>
      </c>
      <c r="E15" s="16"/>
      <c r="F15" s="14" t="s">
        <v>27</v>
      </c>
      <c r="G15" s="14"/>
      <c r="H15" s="14"/>
      <c r="I15" s="14"/>
      <c r="J15" s="11"/>
    </row>
    <row r="16" spans="1:12" s="17" customFormat="1" x14ac:dyDescent="0.2">
      <c r="A16" s="54"/>
      <c r="B16" s="54"/>
      <c r="C16" s="54"/>
      <c r="D16" s="54"/>
      <c r="E16" s="54"/>
      <c r="F16" s="13" t="s">
        <v>15</v>
      </c>
      <c r="G16" s="13"/>
      <c r="H16" s="13"/>
      <c r="I16" s="13"/>
      <c r="J16" s="11"/>
    </row>
    <row r="17" spans="1:10" ht="55.5" customHeight="1" x14ac:dyDescent="0.3">
      <c r="A17" s="18"/>
      <c r="B17" s="18"/>
      <c r="C17" s="18"/>
      <c r="D17" s="18"/>
      <c r="E17" s="9" t="s">
        <v>28</v>
      </c>
      <c r="F17" s="14" t="s">
        <v>29</v>
      </c>
      <c r="G17" s="19">
        <f>G19+G26</f>
        <v>0</v>
      </c>
      <c r="H17" s="19">
        <f>H19+H26</f>
        <v>0</v>
      </c>
      <c r="I17" s="19">
        <f>I19+I26</f>
        <v>0</v>
      </c>
      <c r="J17" s="19">
        <f>J19+J26</f>
        <v>0</v>
      </c>
    </row>
    <row r="18" spans="1:10" x14ac:dyDescent="0.3">
      <c r="A18" s="18"/>
      <c r="B18" s="18"/>
      <c r="C18" s="18"/>
      <c r="D18" s="18"/>
      <c r="E18" s="20"/>
      <c r="F18" s="20" t="s">
        <v>20</v>
      </c>
      <c r="G18" s="21"/>
      <c r="H18" s="21"/>
      <c r="I18" s="21"/>
      <c r="J18" s="22"/>
    </row>
    <row r="19" spans="1:10" x14ac:dyDescent="0.3">
      <c r="A19" s="18"/>
      <c r="B19" s="18"/>
      <c r="C19" s="18"/>
      <c r="D19" s="18"/>
      <c r="E19" s="20"/>
      <c r="F19" s="73" t="s">
        <v>31</v>
      </c>
      <c r="G19" s="23">
        <f t="shared" ref="G19:J21" si="1">G20</f>
        <v>-73336.971999999994</v>
      </c>
      <c r="H19" s="23">
        <f t="shared" si="1"/>
        <v>-73336.971999999994</v>
      </c>
      <c r="I19" s="23">
        <f t="shared" si="1"/>
        <v>-73336.971999999994</v>
      </c>
      <c r="J19" s="23">
        <f t="shared" si="1"/>
        <v>-73336.971999999994</v>
      </c>
    </row>
    <row r="20" spans="1:10" ht="51.75" x14ac:dyDescent="0.3">
      <c r="A20" s="18"/>
      <c r="B20" s="18"/>
      <c r="C20" s="18"/>
      <c r="D20" s="18"/>
      <c r="E20" s="20"/>
      <c r="F20" s="20" t="s">
        <v>22</v>
      </c>
      <c r="G20" s="23">
        <f t="shared" si="1"/>
        <v>-73336.971999999994</v>
      </c>
      <c r="H20" s="23">
        <f t="shared" si="1"/>
        <v>-73336.971999999994</v>
      </c>
      <c r="I20" s="23">
        <f t="shared" si="1"/>
        <v>-73336.971999999994</v>
      </c>
      <c r="J20" s="23">
        <f t="shared" si="1"/>
        <v>-73336.971999999994</v>
      </c>
    </row>
    <row r="21" spans="1:10" x14ac:dyDescent="0.3">
      <c r="A21" s="18"/>
      <c r="B21" s="18"/>
      <c r="C21" s="18"/>
      <c r="D21" s="18"/>
      <c r="E21" s="20"/>
      <c r="F21" s="20" t="s">
        <v>11</v>
      </c>
      <c r="G21" s="23">
        <f t="shared" si="1"/>
        <v>-73336.971999999994</v>
      </c>
      <c r="H21" s="23">
        <f t="shared" si="1"/>
        <v>-73336.971999999994</v>
      </c>
      <c r="I21" s="23">
        <f t="shared" si="1"/>
        <v>-73336.971999999994</v>
      </c>
      <c r="J21" s="23">
        <f t="shared" si="1"/>
        <v>-73336.971999999994</v>
      </c>
    </row>
    <row r="22" spans="1:10" ht="34.5" x14ac:dyDescent="0.3">
      <c r="A22" s="18"/>
      <c r="B22" s="18"/>
      <c r="C22" s="18"/>
      <c r="D22" s="18"/>
      <c r="E22" s="20"/>
      <c r="F22" s="20" t="s">
        <v>23</v>
      </c>
      <c r="G22" s="23">
        <f>G23</f>
        <v>-73336.971999999994</v>
      </c>
      <c r="H22" s="23">
        <f>H23</f>
        <v>-73336.971999999994</v>
      </c>
      <c r="I22" s="23">
        <f>I23</f>
        <v>-73336.971999999994</v>
      </c>
      <c r="J22" s="23">
        <f>J23</f>
        <v>-73336.971999999994</v>
      </c>
    </row>
    <row r="23" spans="1:10" x14ac:dyDescent="0.3">
      <c r="A23" s="18"/>
      <c r="B23" s="18"/>
      <c r="C23" s="18"/>
      <c r="D23" s="18"/>
      <c r="E23" s="20"/>
      <c r="F23" s="20" t="s">
        <v>24</v>
      </c>
      <c r="G23" s="23">
        <f>G24</f>
        <v>-73336.971999999994</v>
      </c>
      <c r="H23" s="23">
        <f t="shared" ref="H23:J23" si="2">H24</f>
        <v>-73336.971999999994</v>
      </c>
      <c r="I23" s="23">
        <f t="shared" si="2"/>
        <v>-73336.971999999994</v>
      </c>
      <c r="J23" s="23">
        <f t="shared" si="2"/>
        <v>-73336.971999999994</v>
      </c>
    </row>
    <row r="24" spans="1:10" x14ac:dyDescent="0.3">
      <c r="A24" s="18"/>
      <c r="B24" s="18"/>
      <c r="C24" s="18"/>
      <c r="D24" s="18"/>
      <c r="E24" s="20"/>
      <c r="F24" s="20" t="s">
        <v>30</v>
      </c>
      <c r="G24" s="23">
        <f>G25</f>
        <v>-73336.971999999994</v>
      </c>
      <c r="H24" s="23">
        <f>H25</f>
        <v>-73336.971999999994</v>
      </c>
      <c r="I24" s="23">
        <f>I25</f>
        <v>-73336.971999999994</v>
      </c>
      <c r="J24" s="23">
        <f>J25</f>
        <v>-73336.971999999994</v>
      </c>
    </row>
    <row r="25" spans="1:10" x14ac:dyDescent="0.3">
      <c r="A25" s="18"/>
      <c r="B25" s="18"/>
      <c r="C25" s="18"/>
      <c r="D25" s="18"/>
      <c r="E25" s="20"/>
      <c r="F25" s="20" t="s">
        <v>32</v>
      </c>
      <c r="G25" s="49">
        <v>-73336.971999999994</v>
      </c>
      <c r="H25" s="49">
        <v>-73336.971999999994</v>
      </c>
      <c r="I25" s="49">
        <v>-73336.971999999994</v>
      </c>
      <c r="J25" s="49">
        <v>-73336.971999999994</v>
      </c>
    </row>
    <row r="26" spans="1:10" ht="42" customHeight="1" x14ac:dyDescent="0.3">
      <c r="A26" s="18"/>
      <c r="B26" s="18"/>
      <c r="C26" s="18"/>
      <c r="D26" s="18"/>
      <c r="E26" s="20"/>
      <c r="F26" s="21" t="s">
        <v>33</v>
      </c>
      <c r="G26" s="23">
        <f>G28</f>
        <v>73336.971999999994</v>
      </c>
      <c r="H26" s="23">
        <f t="shared" ref="H26:J26" si="3">H28</f>
        <v>73336.971999999994</v>
      </c>
      <c r="I26" s="23">
        <f t="shared" si="3"/>
        <v>73336.971999999994</v>
      </c>
      <c r="J26" s="23">
        <f t="shared" si="3"/>
        <v>73336.971999999994</v>
      </c>
    </row>
    <row r="27" spans="1:10" ht="51.75" x14ac:dyDescent="0.3">
      <c r="A27" s="18"/>
      <c r="B27" s="18"/>
      <c r="C27" s="18"/>
      <c r="D27" s="18"/>
      <c r="E27" s="20"/>
      <c r="F27" s="21" t="s">
        <v>22</v>
      </c>
      <c r="G27" s="23"/>
      <c r="H27" s="23"/>
      <c r="I27" s="23"/>
      <c r="J27" s="23"/>
    </row>
    <row r="28" spans="1:10" x14ac:dyDescent="0.3">
      <c r="A28" s="18"/>
      <c r="B28" s="18"/>
      <c r="C28" s="18"/>
      <c r="D28" s="18"/>
      <c r="E28" s="20"/>
      <c r="F28" s="21" t="s">
        <v>11</v>
      </c>
      <c r="G28" s="23">
        <f>G29</f>
        <v>73336.971999999994</v>
      </c>
      <c r="H28" s="23">
        <f t="shared" ref="H28:J29" si="4">H29</f>
        <v>73336.971999999994</v>
      </c>
      <c r="I28" s="23">
        <f t="shared" si="4"/>
        <v>73336.971999999994</v>
      </c>
      <c r="J28" s="23">
        <f t="shared" si="4"/>
        <v>73336.971999999994</v>
      </c>
    </row>
    <row r="29" spans="1:10" ht="34.5" x14ac:dyDescent="0.3">
      <c r="A29" s="18"/>
      <c r="B29" s="18"/>
      <c r="C29" s="18"/>
      <c r="D29" s="18"/>
      <c r="E29" s="20"/>
      <c r="F29" s="20" t="s">
        <v>23</v>
      </c>
      <c r="G29" s="23">
        <f>G30</f>
        <v>73336.971999999994</v>
      </c>
      <c r="H29" s="23">
        <f t="shared" si="4"/>
        <v>73336.971999999994</v>
      </c>
      <c r="I29" s="23">
        <f t="shared" si="4"/>
        <v>73336.971999999994</v>
      </c>
      <c r="J29" s="23">
        <f t="shared" si="4"/>
        <v>73336.971999999994</v>
      </c>
    </row>
    <row r="30" spans="1:10" x14ac:dyDescent="0.3">
      <c r="A30" s="18"/>
      <c r="B30" s="18"/>
      <c r="C30" s="18"/>
      <c r="D30" s="18"/>
      <c r="E30" s="20"/>
      <c r="F30" s="20" t="s">
        <v>24</v>
      </c>
      <c r="G30" s="23">
        <f>+G31</f>
        <v>73336.971999999994</v>
      </c>
      <c r="H30" s="23">
        <f>+H31</f>
        <v>73336.971999999994</v>
      </c>
      <c r="I30" s="23">
        <f>+I31</f>
        <v>73336.971999999994</v>
      </c>
      <c r="J30" s="23">
        <f>+J31</f>
        <v>73336.971999999994</v>
      </c>
    </row>
    <row r="31" spans="1:10" ht="26.25" customHeight="1" x14ac:dyDescent="0.3">
      <c r="A31" s="24"/>
      <c r="B31" s="25"/>
      <c r="C31" s="25"/>
      <c r="D31" s="25"/>
      <c r="E31" s="25"/>
      <c r="F31" s="20" t="s">
        <v>25</v>
      </c>
      <c r="G31" s="23">
        <f>G32</f>
        <v>73336.971999999994</v>
      </c>
      <c r="H31" s="23">
        <f t="shared" ref="H31:J31" si="5">H32</f>
        <v>73336.971999999994</v>
      </c>
      <c r="I31" s="23">
        <f t="shared" si="5"/>
        <v>73336.971999999994</v>
      </c>
      <c r="J31" s="23">
        <f t="shared" si="5"/>
        <v>73336.971999999994</v>
      </c>
    </row>
    <row r="32" spans="1:10" ht="26.25" customHeight="1" x14ac:dyDescent="0.3">
      <c r="A32" s="24"/>
      <c r="B32" s="25"/>
      <c r="C32" s="25"/>
      <c r="D32" s="25"/>
      <c r="E32" s="25"/>
      <c r="F32" s="20" t="s">
        <v>26</v>
      </c>
      <c r="G32" s="49">
        <v>73336.971999999994</v>
      </c>
      <c r="H32" s="23">
        <v>73336.971999999994</v>
      </c>
      <c r="I32" s="23">
        <v>73336.971999999994</v>
      </c>
      <c r="J32" s="23">
        <v>73336.971999999994</v>
      </c>
    </row>
  </sheetData>
  <mergeCells count="8">
    <mergeCell ref="F1:J1"/>
    <mergeCell ref="F2:J2"/>
    <mergeCell ref="A3:J3"/>
    <mergeCell ref="G5:J5"/>
    <mergeCell ref="A5:C5"/>
    <mergeCell ref="D5:E5"/>
    <mergeCell ref="F5:F6"/>
    <mergeCell ref="I4:J4"/>
  </mergeCells>
  <pageMargins left="0.25" right="0.25" top="0.75" bottom="0.75" header="0.51180555555555496" footer="0.51180555555555496"/>
  <pageSetup paperSize="9" scale="61" firstPageNumber="0" orientation="portrait" r:id="rId1"/>
  <ignoredErrors>
    <ignoredError sqref="E17 A8:C13" numberStoredAsText="1"/>
    <ignoredError sqref="G30:J3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4" sqref="F4:G4"/>
    </sheetView>
  </sheetViews>
  <sheetFormatPr defaultRowHeight="12.75" x14ac:dyDescent="0.2"/>
  <cols>
    <col min="1" max="1" width="10.85546875" customWidth="1"/>
    <col min="2" max="2" width="11.140625" customWidth="1"/>
    <col min="3" max="3" width="53.85546875" customWidth="1"/>
    <col min="4" max="4" width="18.85546875" customWidth="1"/>
    <col min="5" max="5" width="20.42578125" customWidth="1"/>
    <col min="6" max="6" width="20" customWidth="1"/>
    <col min="7" max="7" width="16.85546875" customWidth="1"/>
  </cols>
  <sheetData>
    <row r="1" spans="1:8" ht="21.75" customHeight="1" x14ac:dyDescent="0.3">
      <c r="A1" s="4"/>
      <c r="B1" s="4"/>
      <c r="C1" s="85" t="s">
        <v>43</v>
      </c>
      <c r="D1" s="85"/>
      <c r="E1" s="85"/>
      <c r="F1" s="85"/>
      <c r="G1" s="85"/>
    </row>
    <row r="2" spans="1:8" ht="42.75" customHeight="1" x14ac:dyDescent="0.3">
      <c r="A2" s="4"/>
      <c r="B2" s="4"/>
      <c r="C2" s="79" t="s">
        <v>34</v>
      </c>
      <c r="D2" s="79"/>
      <c r="E2" s="79"/>
      <c r="F2" s="79"/>
      <c r="G2" s="79"/>
    </row>
    <row r="3" spans="1:8" ht="56.25" customHeight="1" x14ac:dyDescent="0.2">
      <c r="A3" s="86" t="s">
        <v>93</v>
      </c>
      <c r="B3" s="86"/>
      <c r="C3" s="86"/>
      <c r="D3" s="86"/>
      <c r="E3" s="86"/>
      <c r="F3" s="86"/>
      <c r="G3" s="86"/>
    </row>
    <row r="4" spans="1:8" ht="17.25" x14ac:dyDescent="0.3">
      <c r="A4" s="4"/>
      <c r="B4" s="4"/>
      <c r="C4" s="4"/>
      <c r="D4" s="4"/>
      <c r="E4" s="4"/>
      <c r="F4" s="84" t="s">
        <v>45</v>
      </c>
      <c r="G4" s="84"/>
      <c r="H4" s="76"/>
    </row>
    <row r="5" spans="1:8" ht="39" customHeight="1" x14ac:dyDescent="0.2">
      <c r="A5" s="87" t="s">
        <v>35</v>
      </c>
      <c r="B5" s="87"/>
      <c r="C5" s="87" t="s">
        <v>38</v>
      </c>
      <c r="D5" s="87" t="s">
        <v>39</v>
      </c>
      <c r="E5" s="87"/>
      <c r="F5" s="87"/>
      <c r="G5" s="87"/>
    </row>
    <row r="6" spans="1:8" ht="58.5" customHeight="1" x14ac:dyDescent="0.2">
      <c r="A6" s="63" t="s">
        <v>10</v>
      </c>
      <c r="B6" s="63" t="s">
        <v>36</v>
      </c>
      <c r="C6" s="87"/>
      <c r="D6" s="19" t="s">
        <v>5</v>
      </c>
      <c r="E6" s="19" t="s">
        <v>6</v>
      </c>
      <c r="F6" s="19" t="s">
        <v>7</v>
      </c>
      <c r="G6" s="19" t="s">
        <v>8</v>
      </c>
    </row>
    <row r="7" spans="1:8" ht="34.5" x14ac:dyDescent="0.2">
      <c r="A7" s="64"/>
      <c r="B7" s="64"/>
      <c r="C7" s="65" t="s">
        <v>21</v>
      </c>
      <c r="D7" s="23">
        <f>+D9</f>
        <v>0</v>
      </c>
      <c r="E7" s="23">
        <f t="shared" ref="E7:G7" si="0">+E9</f>
        <v>0</v>
      </c>
      <c r="F7" s="23">
        <f t="shared" si="0"/>
        <v>0</v>
      </c>
      <c r="G7" s="23">
        <f t="shared" si="0"/>
        <v>0</v>
      </c>
    </row>
    <row r="8" spans="1:8" ht="17.25" x14ac:dyDescent="0.2">
      <c r="A8" s="66"/>
      <c r="B8" s="66"/>
      <c r="C8" s="20" t="s">
        <v>37</v>
      </c>
      <c r="D8" s="67"/>
      <c r="E8" s="67"/>
      <c r="F8" s="67"/>
      <c r="G8" s="67"/>
    </row>
    <row r="9" spans="1:8" ht="17.25" x14ac:dyDescent="0.2">
      <c r="A9" s="68" t="s">
        <v>40</v>
      </c>
      <c r="B9" s="68" t="s">
        <v>28</v>
      </c>
      <c r="C9" s="20" t="s">
        <v>29</v>
      </c>
      <c r="D9" s="23">
        <f>+D11+D12</f>
        <v>0</v>
      </c>
      <c r="E9" s="23">
        <f t="shared" ref="E9:G9" si="1">+E11+E12</f>
        <v>0</v>
      </c>
      <c r="F9" s="23">
        <f t="shared" si="1"/>
        <v>0</v>
      </c>
      <c r="G9" s="23">
        <f t="shared" si="1"/>
        <v>0</v>
      </c>
    </row>
    <row r="10" spans="1:8" ht="17.25" x14ac:dyDescent="0.2">
      <c r="A10" s="68"/>
      <c r="B10" s="68"/>
      <c r="C10" s="69" t="s">
        <v>20</v>
      </c>
      <c r="D10" s="23"/>
      <c r="E10" s="23"/>
      <c r="F10" s="23"/>
      <c r="G10" s="23"/>
    </row>
    <row r="11" spans="1:8" ht="17.25" x14ac:dyDescent="0.2">
      <c r="A11" s="68"/>
      <c r="B11" s="68"/>
      <c r="C11" s="70" t="s">
        <v>41</v>
      </c>
      <c r="D11" s="23">
        <f>'Հավելված 1'!G25</f>
        <v>-73336.971999999994</v>
      </c>
      <c r="E11" s="23">
        <f>'Հավելված 1'!H25</f>
        <v>-73336.971999999994</v>
      </c>
      <c r="F11" s="23">
        <f>'Հավելված 1'!I25</f>
        <v>-73336.971999999994</v>
      </c>
      <c r="G11" s="23">
        <f>'Հավելված 1'!J25</f>
        <v>-73336.971999999994</v>
      </c>
    </row>
    <row r="12" spans="1:8" ht="17.25" x14ac:dyDescent="0.2">
      <c r="A12" s="68"/>
      <c r="B12" s="68"/>
      <c r="C12" s="70" t="s">
        <v>33</v>
      </c>
      <c r="D12" s="23">
        <f>'Հավելված 1'!G32</f>
        <v>73336.971999999994</v>
      </c>
      <c r="E12" s="23">
        <f>'Հավելված 1'!H32</f>
        <v>73336.971999999994</v>
      </c>
      <c r="F12" s="23">
        <f>'Հավելված 1'!I32</f>
        <v>73336.971999999994</v>
      </c>
      <c r="G12" s="23">
        <f>'Հավելված 1'!J32</f>
        <v>73336.971999999994</v>
      </c>
    </row>
  </sheetData>
  <mergeCells count="7">
    <mergeCell ref="C1:G1"/>
    <mergeCell ref="C2:G2"/>
    <mergeCell ref="A3:G3"/>
    <mergeCell ref="A5:B5"/>
    <mergeCell ref="C5:C6"/>
    <mergeCell ref="D5:G5"/>
    <mergeCell ref="F4:G4"/>
  </mergeCells>
  <pageMargins left="0.7" right="0.7" top="0.75" bottom="0.75" header="0.3" footer="0.3"/>
  <pageSetup paperSize="9" orientation="portrait" r:id="rId1"/>
  <ignoredErrors>
    <ignoredError sqref="A9:B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A21"/>
  <sheetViews>
    <sheetView tabSelected="1" view="pageBreakPreview" zoomScaleNormal="100" zoomScaleSheetLayoutView="100" zoomScalePageLayoutView="120" workbookViewId="0">
      <selection activeCell="S6" sqref="S6"/>
    </sheetView>
  </sheetViews>
  <sheetFormatPr defaultColWidth="9.140625" defaultRowHeight="16.5" x14ac:dyDescent="0.2"/>
  <cols>
    <col min="1" max="1" width="7.42578125" style="27" customWidth="1"/>
    <col min="2" max="2" width="17.7109375" style="27" customWidth="1"/>
    <col min="3" max="3" width="13.28515625" style="27" customWidth="1"/>
    <col min="4" max="4" width="15.42578125" style="27" customWidth="1"/>
    <col min="5" max="5" width="13.85546875" style="27" customWidth="1"/>
    <col min="6" max="6" width="12" style="27" customWidth="1"/>
    <col min="7" max="7" width="10.7109375" style="27" customWidth="1"/>
    <col min="8" max="8" width="17.7109375" style="27" customWidth="1"/>
    <col min="9" max="9" width="29.7109375" style="27" customWidth="1"/>
    <col min="10" max="10" width="13.85546875" style="27" customWidth="1"/>
    <col min="11" max="11" width="12.5703125" style="27" customWidth="1"/>
    <col min="12" max="12" width="13" style="27" customWidth="1"/>
    <col min="13" max="13" width="13.5703125" style="27" customWidth="1"/>
    <col min="14" max="1012" width="9.140625" style="27"/>
    <col min="1013" max="1015" width="11.5703125" style="32" customWidth="1"/>
    <col min="1016" max="1017" width="11.5703125" style="33" customWidth="1"/>
    <col min="1018" max="16384" width="9.140625" style="33"/>
  </cols>
  <sheetData>
    <row r="1" spans="1:1015" customFormat="1" ht="23.25" customHeight="1" x14ac:dyDescent="0.2">
      <c r="A1" s="12"/>
      <c r="B1" s="55"/>
      <c r="C1" s="55"/>
      <c r="D1" s="12"/>
      <c r="E1" s="12"/>
      <c r="F1" s="12"/>
      <c r="G1" s="12"/>
      <c r="H1" s="12"/>
      <c r="I1" s="12"/>
      <c r="J1" s="85" t="s">
        <v>67</v>
      </c>
      <c r="K1" s="85"/>
      <c r="L1" s="85"/>
      <c r="M1" s="85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8"/>
      <c r="ALZ1" s="28"/>
      <c r="AMA1" s="28"/>
    </row>
    <row r="2" spans="1:1015" customFormat="1" ht="38.25" customHeight="1" x14ac:dyDescent="0.2">
      <c r="A2" s="12"/>
      <c r="B2" s="55"/>
      <c r="C2" s="55"/>
      <c r="D2" s="12"/>
      <c r="E2" s="12"/>
      <c r="F2" s="12"/>
      <c r="G2" s="12"/>
      <c r="H2" s="12"/>
      <c r="I2" s="12"/>
      <c r="J2" s="79" t="s">
        <v>44</v>
      </c>
      <c r="K2" s="79"/>
      <c r="L2" s="79"/>
      <c r="M2" s="79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8"/>
      <c r="ALZ2" s="28"/>
      <c r="AMA2" s="28"/>
    </row>
    <row r="3" spans="1:1015" customFormat="1" ht="54" customHeight="1" x14ac:dyDescent="0.2">
      <c r="A3" s="92" t="s">
        <v>68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8"/>
      <c r="ALZ3" s="28"/>
      <c r="AMA3" s="28"/>
    </row>
    <row r="4" spans="1:1015" customFormat="1" ht="22.5" customHeight="1" x14ac:dyDescent="0.2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93" t="s">
        <v>45</v>
      </c>
      <c r="M4" s="93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8"/>
      <c r="ALZ4" s="28"/>
      <c r="AMA4" s="28"/>
    </row>
    <row r="5" spans="1:1015" customFormat="1" ht="58.5" customHeight="1" x14ac:dyDescent="0.2">
      <c r="A5" s="94" t="s">
        <v>102</v>
      </c>
      <c r="B5" s="94" t="s">
        <v>46</v>
      </c>
      <c r="C5" s="94"/>
      <c r="D5" s="94" t="s">
        <v>47</v>
      </c>
      <c r="E5" s="94"/>
      <c r="F5" s="94"/>
      <c r="G5" s="94"/>
      <c r="H5" s="94" t="s">
        <v>48</v>
      </c>
      <c r="I5" s="94" t="s">
        <v>49</v>
      </c>
      <c r="J5" s="94" t="s">
        <v>50</v>
      </c>
      <c r="K5" s="94"/>
      <c r="L5" s="94"/>
      <c r="M5" s="94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8"/>
      <c r="ALZ5" s="28"/>
      <c r="AMA5" s="28"/>
    </row>
    <row r="6" spans="1:1015" customFormat="1" ht="46.5" customHeight="1" x14ac:dyDescent="0.2">
      <c r="A6" s="94"/>
      <c r="B6" s="57" t="s">
        <v>51</v>
      </c>
      <c r="C6" s="57" t="s">
        <v>52</v>
      </c>
      <c r="D6" s="57" t="s">
        <v>51</v>
      </c>
      <c r="E6" s="57" t="s">
        <v>52</v>
      </c>
      <c r="F6" s="57" t="s">
        <v>53</v>
      </c>
      <c r="G6" s="57" t="s">
        <v>54</v>
      </c>
      <c r="H6" s="94"/>
      <c r="I6" s="94"/>
      <c r="J6" s="57" t="s">
        <v>55</v>
      </c>
      <c r="K6" s="57" t="s">
        <v>56</v>
      </c>
      <c r="L6" s="57" t="s">
        <v>57</v>
      </c>
      <c r="M6" s="57" t="s">
        <v>58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8"/>
      <c r="ALZ6" s="28"/>
      <c r="AMA6" s="28"/>
    </row>
    <row r="7" spans="1:1015" customFormat="1" ht="21.75" customHeight="1" x14ac:dyDescent="0.2">
      <c r="A7" s="90" t="s">
        <v>59</v>
      </c>
      <c r="B7" s="90"/>
      <c r="C7" s="90"/>
      <c r="D7" s="90"/>
      <c r="E7" s="90"/>
      <c r="F7" s="90"/>
      <c r="G7" s="90"/>
      <c r="H7" s="90"/>
      <c r="I7" s="90"/>
      <c r="J7" s="58">
        <f>J8+J14</f>
        <v>0</v>
      </c>
      <c r="K7" s="58">
        <f t="shared" ref="K7:M7" si="0">K8+K14</f>
        <v>0</v>
      </c>
      <c r="L7" s="58">
        <f t="shared" si="0"/>
        <v>0</v>
      </c>
      <c r="M7" s="58">
        <f t="shared" si="0"/>
        <v>0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8"/>
      <c r="ALZ7" s="28"/>
      <c r="AMA7" s="28"/>
    </row>
    <row r="8" spans="1:1015" s="30" customFormat="1" ht="24.75" customHeight="1" x14ac:dyDescent="0.2">
      <c r="A8" s="89" t="s">
        <v>69</v>
      </c>
      <c r="B8" s="89"/>
      <c r="C8" s="89"/>
      <c r="D8" s="89"/>
      <c r="E8" s="89"/>
      <c r="F8" s="89"/>
      <c r="G8" s="89"/>
      <c r="H8" s="89"/>
      <c r="I8" s="89"/>
      <c r="J8" s="58">
        <f>J9</f>
        <v>-73336.971999999994</v>
      </c>
      <c r="K8" s="58">
        <f t="shared" ref="K8:M8" si="1">K9</f>
        <v>-73336.971999999994</v>
      </c>
      <c r="L8" s="58">
        <f t="shared" si="1"/>
        <v>-73336.971999999994</v>
      </c>
      <c r="M8" s="58">
        <f t="shared" si="1"/>
        <v>-73336.971999999994</v>
      </c>
      <c r="N8" s="29"/>
    </row>
    <row r="9" spans="1:1015" s="31" customFormat="1" ht="35.25" customHeight="1" x14ac:dyDescent="0.2">
      <c r="A9" s="12"/>
      <c r="B9" s="59" t="s">
        <v>61</v>
      </c>
      <c r="C9" s="88" t="s">
        <v>62</v>
      </c>
      <c r="D9" s="88"/>
      <c r="E9" s="88"/>
      <c r="F9" s="88"/>
      <c r="G9" s="88"/>
      <c r="H9" s="88"/>
      <c r="I9" s="88"/>
      <c r="J9" s="58">
        <f>J10</f>
        <v>-73336.971999999994</v>
      </c>
      <c r="K9" s="58">
        <f>K10</f>
        <v>-73336.971999999994</v>
      </c>
      <c r="L9" s="58">
        <f>L10</f>
        <v>-73336.971999999994</v>
      </c>
      <c r="M9" s="58">
        <f>M10</f>
        <v>-73336.971999999994</v>
      </c>
    </row>
    <row r="10" spans="1:1015" s="31" customFormat="1" ht="35.25" customHeight="1" x14ac:dyDescent="0.2">
      <c r="A10" s="12"/>
      <c r="B10" s="12"/>
      <c r="C10" s="12"/>
      <c r="D10" s="59" t="s">
        <v>63</v>
      </c>
      <c r="E10" s="88" t="s">
        <v>64</v>
      </c>
      <c r="F10" s="88"/>
      <c r="G10" s="88"/>
      <c r="H10" s="88"/>
      <c r="I10" s="88"/>
      <c r="J10" s="58">
        <f>+'Հավելված 2'!D11</f>
        <v>-73336.971999999994</v>
      </c>
      <c r="K10" s="58">
        <f>+'Հավելված 2'!E11</f>
        <v>-73336.971999999994</v>
      </c>
      <c r="L10" s="58">
        <f>+'Հավելված 2'!F11</f>
        <v>-73336.971999999994</v>
      </c>
      <c r="M10" s="58">
        <f>+'Հավելված 2'!G11</f>
        <v>-73336.971999999994</v>
      </c>
    </row>
    <row r="11" spans="1:1015" s="31" customFormat="1" ht="35.25" customHeight="1" x14ac:dyDescent="0.2">
      <c r="A11" s="12"/>
      <c r="B11" s="12"/>
      <c r="C11" s="12"/>
      <c r="D11" s="12"/>
      <c r="E11" s="12"/>
      <c r="F11" s="91" t="s">
        <v>65</v>
      </c>
      <c r="G11" s="91"/>
      <c r="H11" s="91"/>
      <c r="I11" s="91"/>
      <c r="J11" s="91"/>
      <c r="K11" s="91"/>
      <c r="L11" s="91"/>
      <c r="M11" s="91"/>
    </row>
    <row r="12" spans="1:1015" s="31" customFormat="1" ht="35.25" customHeight="1" x14ac:dyDescent="0.2">
      <c r="A12" s="12"/>
      <c r="B12" s="12"/>
      <c r="C12" s="12"/>
      <c r="D12" s="12"/>
      <c r="E12" s="12"/>
      <c r="F12" s="12"/>
      <c r="G12" s="91" t="s">
        <v>60</v>
      </c>
      <c r="H12" s="91"/>
      <c r="I12" s="91"/>
      <c r="J12" s="91"/>
      <c r="K12" s="91"/>
      <c r="L12" s="91"/>
      <c r="M12" s="91"/>
    </row>
    <row r="13" spans="1:1015" s="31" customFormat="1" ht="35.25" customHeight="1" x14ac:dyDescent="0.2">
      <c r="A13" s="12"/>
      <c r="B13" s="12"/>
      <c r="C13" s="12"/>
      <c r="D13" s="12"/>
      <c r="E13" s="12"/>
      <c r="F13" s="12"/>
      <c r="G13" s="12"/>
      <c r="H13" s="88" t="s">
        <v>66</v>
      </c>
      <c r="I13" s="88"/>
      <c r="J13" s="88"/>
      <c r="K13" s="88"/>
      <c r="L13" s="88"/>
      <c r="M13" s="88"/>
    </row>
    <row r="14" spans="1:1015" s="31" customFormat="1" ht="35.25" customHeight="1" x14ac:dyDescent="0.2">
      <c r="A14" s="89" t="s">
        <v>70</v>
      </c>
      <c r="B14" s="89"/>
      <c r="C14" s="89"/>
      <c r="D14" s="89"/>
      <c r="E14" s="89"/>
      <c r="F14" s="89"/>
      <c r="G14" s="89"/>
      <c r="H14" s="89"/>
      <c r="I14" s="89"/>
      <c r="J14" s="58">
        <f>J15</f>
        <v>73336.971999999994</v>
      </c>
      <c r="K14" s="58">
        <f t="shared" ref="K14:M14" si="2">K15</f>
        <v>73336.971999999994</v>
      </c>
      <c r="L14" s="58">
        <f t="shared" si="2"/>
        <v>73336.971999999994</v>
      </c>
      <c r="M14" s="58">
        <f t="shared" si="2"/>
        <v>73336.971999999994</v>
      </c>
    </row>
    <row r="15" spans="1:1015" ht="33" customHeight="1" x14ac:dyDescent="0.2">
      <c r="A15" s="60"/>
      <c r="B15" s="59" t="s">
        <v>61</v>
      </c>
      <c r="C15" s="88" t="s">
        <v>62</v>
      </c>
      <c r="D15" s="88"/>
      <c r="E15" s="88"/>
      <c r="F15" s="88"/>
      <c r="G15" s="88"/>
      <c r="H15" s="88"/>
      <c r="I15" s="88"/>
      <c r="J15" s="61">
        <f>J16</f>
        <v>73336.971999999994</v>
      </c>
      <c r="K15" s="61">
        <f>K16</f>
        <v>73336.971999999994</v>
      </c>
      <c r="L15" s="61">
        <f>L16</f>
        <v>73336.971999999994</v>
      </c>
      <c r="M15" s="61">
        <f>M16</f>
        <v>73336.971999999994</v>
      </c>
    </row>
    <row r="16" spans="1:1015" ht="33" customHeight="1" x14ac:dyDescent="0.2">
      <c r="A16" s="55"/>
      <c r="B16" s="12"/>
      <c r="C16" s="12"/>
      <c r="D16" s="59" t="s">
        <v>63</v>
      </c>
      <c r="E16" s="88" t="s">
        <v>64</v>
      </c>
      <c r="F16" s="88"/>
      <c r="G16" s="88"/>
      <c r="H16" s="88"/>
      <c r="I16" s="88"/>
      <c r="J16" s="61">
        <f>+'Հավելված 2'!D12</f>
        <v>73336.971999999994</v>
      </c>
      <c r="K16" s="61">
        <f>+'Հավելված 2'!E12</f>
        <v>73336.971999999994</v>
      </c>
      <c r="L16" s="61">
        <f>+'Հավելված 2'!F12</f>
        <v>73336.971999999994</v>
      </c>
      <c r="M16" s="61">
        <f>+'Հավելված 2'!G12</f>
        <v>73336.971999999994</v>
      </c>
    </row>
    <row r="17" spans="1:13" ht="35.25" customHeight="1" x14ac:dyDescent="0.2">
      <c r="A17" s="55"/>
      <c r="B17" s="12"/>
      <c r="C17" s="12"/>
      <c r="D17" s="12"/>
      <c r="E17" s="12"/>
      <c r="F17" s="88" t="s">
        <v>65</v>
      </c>
      <c r="G17" s="88"/>
      <c r="H17" s="88"/>
      <c r="I17" s="88"/>
      <c r="J17" s="88"/>
      <c r="K17" s="88"/>
      <c r="L17" s="88"/>
      <c r="M17" s="88"/>
    </row>
    <row r="18" spans="1:13" ht="34.5" customHeight="1" x14ac:dyDescent="0.2">
      <c r="A18" s="55"/>
      <c r="B18" s="12"/>
      <c r="C18" s="12"/>
      <c r="D18" s="12"/>
      <c r="E18" s="12"/>
      <c r="F18" s="62"/>
      <c r="G18" s="88" t="s">
        <v>60</v>
      </c>
      <c r="H18" s="88"/>
      <c r="I18" s="88"/>
      <c r="J18" s="88"/>
      <c r="K18" s="88"/>
      <c r="L18" s="88"/>
      <c r="M18" s="88"/>
    </row>
    <row r="19" spans="1:13" ht="35.25" customHeight="1" x14ac:dyDescent="0.2">
      <c r="A19" s="55"/>
      <c r="B19" s="12"/>
      <c r="C19" s="12"/>
      <c r="D19" s="12"/>
      <c r="E19" s="12"/>
      <c r="F19" s="62"/>
      <c r="G19" s="62"/>
      <c r="H19" s="88" t="s">
        <v>66</v>
      </c>
      <c r="I19" s="88"/>
      <c r="J19" s="88"/>
      <c r="K19" s="88"/>
      <c r="L19" s="88"/>
      <c r="M19" s="88"/>
    </row>
    <row r="20" spans="1:13" ht="34.5" x14ac:dyDescent="0.2">
      <c r="A20" s="55"/>
      <c r="B20" s="55"/>
      <c r="C20" s="55"/>
      <c r="D20" s="55"/>
      <c r="E20" s="55"/>
      <c r="F20" s="55"/>
      <c r="G20" s="55"/>
      <c r="H20" s="55"/>
      <c r="I20" s="62" t="s">
        <v>88</v>
      </c>
      <c r="J20" s="71"/>
      <c r="K20" s="71">
        <v>85</v>
      </c>
      <c r="L20" s="71"/>
      <c r="M20" s="71">
        <v>85</v>
      </c>
    </row>
    <row r="21" spans="1:13" ht="33.75" customHeight="1" x14ac:dyDescent="0.2">
      <c r="A21" s="55"/>
      <c r="B21" s="55"/>
      <c r="C21" s="55"/>
      <c r="D21" s="55"/>
      <c r="E21" s="55"/>
      <c r="F21" s="55"/>
      <c r="G21" s="55"/>
      <c r="H21" s="55"/>
      <c r="I21" s="62" t="s">
        <v>90</v>
      </c>
      <c r="J21" s="71"/>
      <c r="K21" s="71">
        <v>1</v>
      </c>
      <c r="L21" s="71"/>
      <c r="M21" s="71">
        <v>1</v>
      </c>
    </row>
  </sheetData>
  <mergeCells count="23">
    <mergeCell ref="J1:M1"/>
    <mergeCell ref="J2:M2"/>
    <mergeCell ref="A3:M3"/>
    <mergeCell ref="L4:M4"/>
    <mergeCell ref="A5:A6"/>
    <mergeCell ref="B5:C5"/>
    <mergeCell ref="D5:G5"/>
    <mergeCell ref="H5:H6"/>
    <mergeCell ref="I5:I6"/>
    <mergeCell ref="J5:M5"/>
    <mergeCell ref="H13:M13"/>
    <mergeCell ref="A14:I14"/>
    <mergeCell ref="A7:I7"/>
    <mergeCell ref="A8:I8"/>
    <mergeCell ref="C9:I9"/>
    <mergeCell ref="E10:I10"/>
    <mergeCell ref="F11:M11"/>
    <mergeCell ref="G12:M12"/>
    <mergeCell ref="C15:I15"/>
    <mergeCell ref="E16:I16"/>
    <mergeCell ref="F17:M17"/>
    <mergeCell ref="G18:M18"/>
    <mergeCell ref="H19:M19"/>
  </mergeCells>
  <pageMargins left="0.22" right="0.27" top="0.36" bottom="0.2" header="0.24" footer="0.2"/>
  <pageSetup paperSize="9" scale="53" firstPageNumber="0" fitToHeight="0" orientation="portrait" r:id="rId1"/>
  <ignoredErrors>
    <ignoredError sqref="B15 B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view="pageBreakPreview" topLeftCell="A4" zoomScaleNormal="100" zoomScaleSheetLayoutView="100" workbookViewId="0">
      <selection activeCell="N9" sqref="N9"/>
    </sheetView>
  </sheetViews>
  <sheetFormatPr defaultColWidth="9.140625" defaultRowHeight="17.25" x14ac:dyDescent="0.2"/>
  <cols>
    <col min="1" max="1" width="17.85546875" style="46" customWidth="1"/>
    <col min="2" max="2" width="45.7109375" style="36" customWidth="1"/>
    <col min="3" max="3" width="13" style="47" customWidth="1"/>
    <col min="4" max="4" width="11.85546875" style="47" customWidth="1"/>
    <col min="5" max="5" width="19.7109375" style="48" customWidth="1"/>
    <col min="6" max="6" width="14.28515625" style="48" customWidth="1"/>
    <col min="7" max="7" width="18.42578125" style="48" customWidth="1"/>
    <col min="8" max="8" width="15.28515625" style="36" customWidth="1"/>
    <col min="9" max="1024" width="9.140625" style="36"/>
    <col min="1025" max="16384" width="9.140625" style="15"/>
  </cols>
  <sheetData>
    <row r="1" spans="1:1024" s="35" customFormat="1" x14ac:dyDescent="0.2">
      <c r="A1" s="34"/>
      <c r="B1" s="104" t="s">
        <v>101</v>
      </c>
      <c r="C1" s="104"/>
      <c r="D1" s="104"/>
      <c r="E1" s="104"/>
      <c r="F1" s="104"/>
      <c r="G1" s="104"/>
    </row>
    <row r="2" spans="1:1024" s="35" customFormat="1" x14ac:dyDescent="0.2">
      <c r="A2" s="105" t="s">
        <v>71</v>
      </c>
      <c r="B2" s="105"/>
      <c r="C2" s="105"/>
      <c r="D2" s="105"/>
      <c r="E2" s="105"/>
      <c r="F2" s="105"/>
      <c r="G2" s="105"/>
    </row>
    <row r="3" spans="1:1024" s="35" customFormat="1" ht="37.5" customHeight="1" x14ac:dyDescent="0.2">
      <c r="A3" s="105" t="s">
        <v>72</v>
      </c>
      <c r="B3" s="105"/>
      <c r="C3" s="105"/>
      <c r="D3" s="105"/>
      <c r="E3" s="105"/>
      <c r="F3" s="105"/>
      <c r="G3" s="105"/>
    </row>
    <row r="4" spans="1:1024" ht="44.25" customHeight="1" x14ac:dyDescent="0.2">
      <c r="A4" s="106" t="s">
        <v>94</v>
      </c>
      <c r="B4" s="106"/>
      <c r="C4" s="106"/>
      <c r="D4" s="106"/>
      <c r="E4" s="106"/>
      <c r="F4" s="106"/>
      <c r="G4" s="106"/>
    </row>
    <row r="5" spans="1:1024" ht="98.25" customHeight="1" x14ac:dyDescent="0.2">
      <c r="A5" s="107" t="s">
        <v>73</v>
      </c>
      <c r="B5" s="107" t="s">
        <v>74</v>
      </c>
      <c r="C5" s="107" t="s">
        <v>75</v>
      </c>
      <c r="D5" s="107" t="s">
        <v>76</v>
      </c>
      <c r="E5" s="108" t="s">
        <v>77</v>
      </c>
      <c r="F5" s="108" t="s">
        <v>95</v>
      </c>
      <c r="G5" s="108"/>
    </row>
    <row r="6" spans="1:1024" ht="51.75" x14ac:dyDescent="0.2">
      <c r="A6" s="107"/>
      <c r="B6" s="107"/>
      <c r="C6" s="107"/>
      <c r="D6" s="107"/>
      <c r="E6" s="108"/>
      <c r="F6" s="37" t="s">
        <v>78</v>
      </c>
      <c r="G6" s="38" t="s">
        <v>79</v>
      </c>
    </row>
    <row r="7" spans="1:1024" s="40" customFormat="1" ht="24" customHeight="1" x14ac:dyDescent="0.2">
      <c r="A7" s="95" t="s">
        <v>33</v>
      </c>
      <c r="B7" s="96"/>
      <c r="C7" s="96"/>
      <c r="D7" s="96"/>
      <c r="E7" s="96"/>
      <c r="F7" s="97"/>
      <c r="G7" s="39">
        <f>+G8</f>
        <v>73336.97</v>
      </c>
    </row>
    <row r="8" spans="1:1024" customFormat="1" ht="54.75" customHeight="1" x14ac:dyDescent="0.2">
      <c r="A8" s="41" t="s">
        <v>80</v>
      </c>
      <c r="B8" s="41" t="s">
        <v>81</v>
      </c>
      <c r="C8" s="41" t="s">
        <v>82</v>
      </c>
      <c r="D8" s="98" t="s">
        <v>83</v>
      </c>
      <c r="E8" s="99"/>
      <c r="F8" s="100"/>
      <c r="G8" s="39">
        <f>+G11+G12</f>
        <v>73336.97</v>
      </c>
      <c r="H8" s="40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2"/>
      <c r="NV8" s="42"/>
      <c r="NW8" s="42"/>
      <c r="NX8" s="42"/>
      <c r="NY8" s="42"/>
      <c r="NZ8" s="42"/>
      <c r="OA8" s="42"/>
      <c r="OB8" s="42"/>
      <c r="OC8" s="42"/>
      <c r="OD8" s="42"/>
      <c r="OE8" s="42"/>
      <c r="OF8" s="42"/>
      <c r="OG8" s="42"/>
      <c r="OH8" s="42"/>
      <c r="OI8" s="42"/>
      <c r="OJ8" s="42"/>
      <c r="OK8" s="42"/>
      <c r="OL8" s="42"/>
      <c r="OM8" s="42"/>
      <c r="ON8" s="42"/>
      <c r="OO8" s="42"/>
      <c r="OP8" s="42"/>
      <c r="OQ8" s="42"/>
      <c r="OR8" s="42"/>
      <c r="OS8" s="42"/>
      <c r="OT8" s="42"/>
      <c r="OU8" s="42"/>
      <c r="OV8" s="42"/>
      <c r="OW8" s="42"/>
      <c r="OX8" s="42"/>
      <c r="OY8" s="42"/>
      <c r="OZ8" s="42"/>
      <c r="PA8" s="42"/>
      <c r="PB8" s="42"/>
      <c r="PC8" s="42"/>
      <c r="PD8" s="42"/>
      <c r="PE8" s="42"/>
      <c r="PF8" s="42"/>
      <c r="PG8" s="42"/>
      <c r="PH8" s="42"/>
      <c r="PI8" s="42"/>
      <c r="PJ8" s="42"/>
      <c r="PK8" s="42"/>
      <c r="PL8" s="42"/>
      <c r="PM8" s="42"/>
      <c r="PN8" s="42"/>
      <c r="PO8" s="42"/>
      <c r="PP8" s="42"/>
      <c r="PQ8" s="42"/>
      <c r="PR8" s="42"/>
      <c r="PS8" s="42"/>
      <c r="PT8" s="42"/>
      <c r="PU8" s="42"/>
      <c r="PV8" s="42"/>
      <c r="PW8" s="42"/>
      <c r="PX8" s="42"/>
      <c r="PY8" s="42"/>
      <c r="PZ8" s="42"/>
      <c r="QA8" s="42"/>
      <c r="QB8" s="42"/>
      <c r="QC8" s="42"/>
      <c r="QD8" s="42"/>
      <c r="QE8" s="42"/>
      <c r="QF8" s="42"/>
      <c r="QG8" s="42"/>
      <c r="QH8" s="42"/>
      <c r="QI8" s="42"/>
      <c r="QJ8" s="42"/>
      <c r="QK8" s="42"/>
      <c r="QL8" s="42"/>
      <c r="QM8" s="42"/>
      <c r="QN8" s="42"/>
      <c r="QO8" s="42"/>
      <c r="QP8" s="42"/>
      <c r="QQ8" s="42"/>
      <c r="QR8" s="42"/>
      <c r="QS8" s="42"/>
      <c r="QT8" s="42"/>
      <c r="QU8" s="42"/>
      <c r="QV8" s="42"/>
      <c r="QW8" s="42"/>
      <c r="QX8" s="42"/>
      <c r="QY8" s="42"/>
      <c r="QZ8" s="42"/>
      <c r="RA8" s="42"/>
      <c r="RB8" s="42"/>
      <c r="RC8" s="42"/>
      <c r="RD8" s="42"/>
      <c r="RE8" s="42"/>
      <c r="RF8" s="42"/>
      <c r="RG8" s="42"/>
      <c r="RH8" s="42"/>
      <c r="RI8" s="42"/>
      <c r="RJ8" s="42"/>
      <c r="RK8" s="42"/>
      <c r="RL8" s="42"/>
      <c r="RM8" s="42"/>
      <c r="RN8" s="42"/>
      <c r="RO8" s="42"/>
      <c r="RP8" s="42"/>
      <c r="RQ8" s="42"/>
      <c r="RR8" s="42"/>
      <c r="RS8" s="42"/>
      <c r="RT8" s="42"/>
      <c r="RU8" s="42"/>
      <c r="RV8" s="42"/>
      <c r="RW8" s="42"/>
      <c r="RX8" s="42"/>
      <c r="RY8" s="42"/>
      <c r="RZ8" s="42"/>
      <c r="SA8" s="42"/>
      <c r="SB8" s="42"/>
      <c r="SC8" s="42"/>
      <c r="SD8" s="42"/>
      <c r="SE8" s="42"/>
      <c r="SF8" s="42"/>
      <c r="SG8" s="42"/>
      <c r="SH8" s="42"/>
      <c r="SI8" s="42"/>
      <c r="SJ8" s="42"/>
      <c r="SK8" s="42"/>
      <c r="SL8" s="42"/>
      <c r="SM8" s="42"/>
      <c r="SN8" s="42"/>
      <c r="SO8" s="42"/>
      <c r="SP8" s="42"/>
      <c r="SQ8" s="42"/>
      <c r="SR8" s="42"/>
      <c r="SS8" s="42"/>
      <c r="ST8" s="42"/>
      <c r="SU8" s="42"/>
      <c r="SV8" s="42"/>
      <c r="SW8" s="42"/>
      <c r="SX8" s="42"/>
      <c r="SY8" s="42"/>
      <c r="SZ8" s="42"/>
      <c r="TA8" s="42"/>
      <c r="TB8" s="42"/>
      <c r="TC8" s="42"/>
      <c r="TD8" s="42"/>
      <c r="TE8" s="42"/>
      <c r="TF8" s="42"/>
      <c r="TG8" s="42"/>
      <c r="TH8" s="42"/>
      <c r="TI8" s="42"/>
      <c r="TJ8" s="42"/>
      <c r="TK8" s="42"/>
      <c r="TL8" s="42"/>
      <c r="TM8" s="42"/>
      <c r="TN8" s="42"/>
      <c r="TO8" s="42"/>
      <c r="TP8" s="42"/>
      <c r="TQ8" s="42"/>
      <c r="TR8" s="42"/>
      <c r="TS8" s="42"/>
      <c r="TT8" s="42"/>
      <c r="TU8" s="42"/>
      <c r="TV8" s="42"/>
      <c r="TW8" s="42"/>
      <c r="TX8" s="42"/>
      <c r="TY8" s="42"/>
      <c r="TZ8" s="42"/>
      <c r="UA8" s="42"/>
      <c r="UB8" s="42"/>
      <c r="UC8" s="42"/>
      <c r="UD8" s="42"/>
      <c r="UE8" s="42"/>
      <c r="UF8" s="42"/>
      <c r="UG8" s="42"/>
      <c r="UH8" s="42"/>
      <c r="UI8" s="42"/>
      <c r="UJ8" s="42"/>
      <c r="UK8" s="42"/>
      <c r="UL8" s="42"/>
      <c r="UM8" s="42"/>
      <c r="UN8" s="42"/>
      <c r="UO8" s="42"/>
      <c r="UP8" s="42"/>
      <c r="UQ8" s="42"/>
      <c r="UR8" s="42"/>
      <c r="US8" s="42"/>
      <c r="UT8" s="42"/>
      <c r="UU8" s="42"/>
      <c r="UV8" s="42"/>
      <c r="UW8" s="42"/>
      <c r="UX8" s="42"/>
      <c r="UY8" s="42"/>
      <c r="UZ8" s="42"/>
      <c r="VA8" s="42"/>
      <c r="VB8" s="42"/>
      <c r="VC8" s="42"/>
      <c r="VD8" s="42"/>
      <c r="VE8" s="42"/>
      <c r="VF8" s="42"/>
      <c r="VG8" s="42"/>
      <c r="VH8" s="42"/>
      <c r="VI8" s="42"/>
      <c r="VJ8" s="42"/>
      <c r="VK8" s="42"/>
      <c r="VL8" s="42"/>
      <c r="VM8" s="42"/>
      <c r="VN8" s="42"/>
      <c r="VO8" s="42"/>
      <c r="VP8" s="42"/>
      <c r="VQ8" s="42"/>
      <c r="VR8" s="42"/>
      <c r="VS8" s="42"/>
      <c r="VT8" s="42"/>
      <c r="VU8" s="42"/>
      <c r="VV8" s="42"/>
      <c r="VW8" s="42"/>
      <c r="VX8" s="42"/>
      <c r="VY8" s="42"/>
      <c r="VZ8" s="42"/>
      <c r="WA8" s="42"/>
      <c r="WB8" s="42"/>
      <c r="WC8" s="42"/>
      <c r="WD8" s="42"/>
      <c r="WE8" s="42"/>
      <c r="WF8" s="42"/>
      <c r="WG8" s="42"/>
      <c r="WH8" s="42"/>
      <c r="WI8" s="42"/>
      <c r="WJ8" s="42"/>
      <c r="WK8" s="42"/>
      <c r="WL8" s="42"/>
      <c r="WM8" s="42"/>
      <c r="WN8" s="42"/>
      <c r="WO8" s="42"/>
      <c r="WP8" s="42"/>
      <c r="WQ8" s="42"/>
      <c r="WR8" s="42"/>
      <c r="WS8" s="42"/>
      <c r="WT8" s="42"/>
      <c r="WU8" s="42"/>
      <c r="WV8" s="42"/>
      <c r="WW8" s="42"/>
      <c r="WX8" s="42"/>
      <c r="WY8" s="42"/>
      <c r="WZ8" s="42"/>
      <c r="XA8" s="42"/>
      <c r="XB8" s="42"/>
      <c r="XC8" s="42"/>
      <c r="XD8" s="42"/>
      <c r="XE8" s="42"/>
      <c r="XF8" s="42"/>
      <c r="XG8" s="42"/>
      <c r="XH8" s="42"/>
      <c r="XI8" s="42"/>
      <c r="XJ8" s="42"/>
      <c r="XK8" s="42"/>
      <c r="XL8" s="42"/>
      <c r="XM8" s="42"/>
      <c r="XN8" s="42"/>
      <c r="XO8" s="42"/>
      <c r="XP8" s="42"/>
      <c r="XQ8" s="42"/>
      <c r="XR8" s="42"/>
      <c r="XS8" s="42"/>
      <c r="XT8" s="42"/>
      <c r="XU8" s="42"/>
      <c r="XV8" s="42"/>
      <c r="XW8" s="42"/>
      <c r="XX8" s="42"/>
      <c r="XY8" s="42"/>
      <c r="XZ8" s="42"/>
      <c r="YA8" s="42"/>
      <c r="YB8" s="42"/>
      <c r="YC8" s="42"/>
      <c r="YD8" s="42"/>
      <c r="YE8" s="42"/>
      <c r="YF8" s="42"/>
      <c r="YG8" s="42"/>
      <c r="YH8" s="42"/>
      <c r="YI8" s="42"/>
      <c r="YJ8" s="42"/>
      <c r="YK8" s="42"/>
      <c r="YL8" s="42"/>
      <c r="YM8" s="42"/>
      <c r="YN8" s="42"/>
      <c r="YO8" s="42"/>
      <c r="YP8" s="42"/>
      <c r="YQ8" s="42"/>
      <c r="YR8" s="42"/>
      <c r="YS8" s="42"/>
      <c r="YT8" s="42"/>
      <c r="YU8" s="42"/>
      <c r="YV8" s="42"/>
      <c r="YW8" s="42"/>
      <c r="YX8" s="42"/>
      <c r="YY8" s="42"/>
      <c r="YZ8" s="42"/>
      <c r="ZA8" s="42"/>
      <c r="ZB8" s="42"/>
      <c r="ZC8" s="42"/>
      <c r="ZD8" s="42"/>
      <c r="ZE8" s="42"/>
      <c r="ZF8" s="42"/>
      <c r="ZG8" s="42"/>
      <c r="ZH8" s="42"/>
      <c r="ZI8" s="42"/>
      <c r="ZJ8" s="42"/>
      <c r="ZK8" s="42"/>
      <c r="ZL8" s="42"/>
      <c r="ZM8" s="42"/>
      <c r="ZN8" s="42"/>
      <c r="ZO8" s="42"/>
      <c r="ZP8" s="42"/>
      <c r="ZQ8" s="42"/>
      <c r="ZR8" s="42"/>
      <c r="ZS8" s="42"/>
      <c r="ZT8" s="42"/>
      <c r="ZU8" s="42"/>
      <c r="ZV8" s="42"/>
      <c r="ZW8" s="42"/>
      <c r="ZX8" s="42"/>
      <c r="ZY8" s="42"/>
      <c r="ZZ8" s="42"/>
      <c r="AAA8" s="42"/>
      <c r="AAB8" s="42"/>
      <c r="AAC8" s="42"/>
      <c r="AAD8" s="42"/>
      <c r="AAE8" s="42"/>
      <c r="AAF8" s="42"/>
      <c r="AAG8" s="42"/>
      <c r="AAH8" s="42"/>
      <c r="AAI8" s="42"/>
      <c r="AAJ8" s="42"/>
      <c r="AAK8" s="42"/>
      <c r="AAL8" s="42"/>
      <c r="AAM8" s="42"/>
      <c r="AAN8" s="42"/>
      <c r="AAO8" s="42"/>
      <c r="AAP8" s="42"/>
      <c r="AAQ8" s="42"/>
      <c r="AAR8" s="42"/>
      <c r="AAS8" s="42"/>
      <c r="AAT8" s="42"/>
      <c r="AAU8" s="42"/>
      <c r="AAV8" s="42"/>
      <c r="AAW8" s="42"/>
      <c r="AAX8" s="42"/>
      <c r="AAY8" s="42"/>
      <c r="AAZ8" s="42"/>
      <c r="ABA8" s="42"/>
      <c r="ABB8" s="42"/>
      <c r="ABC8" s="42"/>
      <c r="ABD8" s="42"/>
      <c r="ABE8" s="42"/>
      <c r="ABF8" s="42"/>
      <c r="ABG8" s="42"/>
      <c r="ABH8" s="42"/>
      <c r="ABI8" s="42"/>
      <c r="ABJ8" s="42"/>
      <c r="ABK8" s="42"/>
      <c r="ABL8" s="42"/>
      <c r="ABM8" s="42"/>
      <c r="ABN8" s="42"/>
      <c r="ABO8" s="42"/>
      <c r="ABP8" s="42"/>
      <c r="ABQ8" s="42"/>
      <c r="ABR8" s="42"/>
      <c r="ABS8" s="42"/>
      <c r="ABT8" s="42"/>
      <c r="ABU8" s="42"/>
      <c r="ABV8" s="42"/>
      <c r="ABW8" s="42"/>
      <c r="ABX8" s="42"/>
      <c r="ABY8" s="42"/>
      <c r="ABZ8" s="42"/>
      <c r="ACA8" s="42"/>
      <c r="ACB8" s="42"/>
      <c r="ACC8" s="42"/>
      <c r="ACD8" s="42"/>
      <c r="ACE8" s="42"/>
      <c r="ACF8" s="42"/>
      <c r="ACG8" s="42"/>
      <c r="ACH8" s="42"/>
      <c r="ACI8" s="42"/>
      <c r="ACJ8" s="42"/>
      <c r="ACK8" s="42"/>
      <c r="ACL8" s="42"/>
      <c r="ACM8" s="42"/>
      <c r="ACN8" s="42"/>
      <c r="ACO8" s="42"/>
      <c r="ACP8" s="42"/>
      <c r="ACQ8" s="42"/>
      <c r="ACR8" s="42"/>
      <c r="ACS8" s="42"/>
      <c r="ACT8" s="42"/>
      <c r="ACU8" s="42"/>
      <c r="ACV8" s="42"/>
      <c r="ACW8" s="42"/>
      <c r="ACX8" s="42"/>
      <c r="ACY8" s="42"/>
      <c r="ACZ8" s="42"/>
      <c r="ADA8" s="42"/>
      <c r="ADB8" s="42"/>
      <c r="ADC8" s="42"/>
      <c r="ADD8" s="42"/>
      <c r="ADE8" s="42"/>
      <c r="ADF8" s="42"/>
      <c r="ADG8" s="42"/>
      <c r="ADH8" s="42"/>
      <c r="ADI8" s="42"/>
      <c r="ADJ8" s="42"/>
      <c r="ADK8" s="42"/>
      <c r="ADL8" s="42"/>
      <c r="ADM8" s="42"/>
      <c r="ADN8" s="42"/>
      <c r="ADO8" s="42"/>
      <c r="ADP8" s="42"/>
      <c r="ADQ8" s="42"/>
      <c r="ADR8" s="42"/>
      <c r="ADS8" s="42"/>
      <c r="ADT8" s="42"/>
      <c r="ADU8" s="42"/>
      <c r="ADV8" s="42"/>
      <c r="ADW8" s="42"/>
      <c r="ADX8" s="42"/>
      <c r="ADY8" s="42"/>
      <c r="ADZ8" s="42"/>
      <c r="AEA8" s="42"/>
      <c r="AEB8" s="42"/>
      <c r="AEC8" s="42"/>
      <c r="AED8" s="42"/>
      <c r="AEE8" s="42"/>
      <c r="AEF8" s="42"/>
      <c r="AEG8" s="42"/>
      <c r="AEH8" s="42"/>
      <c r="AEI8" s="42"/>
      <c r="AEJ8" s="42"/>
      <c r="AEK8" s="42"/>
      <c r="AEL8" s="42"/>
      <c r="AEM8" s="42"/>
      <c r="AEN8" s="42"/>
      <c r="AEO8" s="42"/>
      <c r="AEP8" s="42"/>
      <c r="AEQ8" s="42"/>
      <c r="AER8" s="42"/>
      <c r="AES8" s="42"/>
      <c r="AET8" s="42"/>
      <c r="AEU8" s="42"/>
      <c r="AEV8" s="42"/>
      <c r="AEW8" s="42"/>
      <c r="AEX8" s="42"/>
      <c r="AEY8" s="42"/>
      <c r="AEZ8" s="42"/>
      <c r="AFA8" s="42"/>
      <c r="AFB8" s="42"/>
      <c r="AFC8" s="42"/>
      <c r="AFD8" s="42"/>
      <c r="AFE8" s="42"/>
      <c r="AFF8" s="42"/>
      <c r="AFG8" s="42"/>
      <c r="AFH8" s="42"/>
      <c r="AFI8" s="42"/>
      <c r="AFJ8" s="42"/>
      <c r="AFK8" s="42"/>
      <c r="AFL8" s="42"/>
      <c r="AFM8" s="42"/>
      <c r="AFN8" s="42"/>
      <c r="AFO8" s="42"/>
      <c r="AFP8" s="42"/>
      <c r="AFQ8" s="42"/>
      <c r="AFR8" s="42"/>
      <c r="AFS8" s="42"/>
      <c r="AFT8" s="42"/>
      <c r="AFU8" s="42"/>
      <c r="AFV8" s="42"/>
      <c r="AFW8" s="42"/>
      <c r="AFX8" s="42"/>
      <c r="AFY8" s="42"/>
      <c r="AFZ8" s="42"/>
      <c r="AGA8" s="42"/>
      <c r="AGB8" s="42"/>
      <c r="AGC8" s="42"/>
      <c r="AGD8" s="42"/>
      <c r="AGE8" s="42"/>
      <c r="AGF8" s="42"/>
      <c r="AGG8" s="42"/>
      <c r="AGH8" s="42"/>
      <c r="AGI8" s="42"/>
      <c r="AGJ8" s="42"/>
      <c r="AGK8" s="42"/>
      <c r="AGL8" s="42"/>
      <c r="AGM8" s="42"/>
      <c r="AGN8" s="42"/>
      <c r="AGO8" s="42"/>
      <c r="AGP8" s="42"/>
      <c r="AGQ8" s="42"/>
      <c r="AGR8" s="42"/>
      <c r="AGS8" s="42"/>
      <c r="AGT8" s="42"/>
      <c r="AGU8" s="42"/>
      <c r="AGV8" s="42"/>
      <c r="AGW8" s="42"/>
      <c r="AGX8" s="42"/>
      <c r="AGY8" s="42"/>
      <c r="AGZ8" s="42"/>
      <c r="AHA8" s="42"/>
      <c r="AHB8" s="42"/>
      <c r="AHC8" s="42"/>
      <c r="AHD8" s="42"/>
      <c r="AHE8" s="42"/>
      <c r="AHF8" s="42"/>
      <c r="AHG8" s="42"/>
      <c r="AHH8" s="42"/>
      <c r="AHI8" s="42"/>
      <c r="AHJ8" s="42"/>
      <c r="AHK8" s="42"/>
      <c r="AHL8" s="42"/>
      <c r="AHM8" s="42"/>
      <c r="AHN8" s="42"/>
      <c r="AHO8" s="42"/>
      <c r="AHP8" s="42"/>
      <c r="AHQ8" s="42"/>
      <c r="AHR8" s="42"/>
      <c r="AHS8" s="42"/>
      <c r="AHT8" s="42"/>
      <c r="AHU8" s="42"/>
      <c r="AHV8" s="42"/>
      <c r="AHW8" s="42"/>
      <c r="AHX8" s="42"/>
      <c r="AHY8" s="42"/>
      <c r="AHZ8" s="42"/>
      <c r="AIA8" s="42"/>
      <c r="AIB8" s="42"/>
      <c r="AIC8" s="42"/>
      <c r="AID8" s="42"/>
      <c r="AIE8" s="42"/>
      <c r="AIF8" s="42"/>
      <c r="AIG8" s="42"/>
      <c r="AIH8" s="42"/>
      <c r="AII8" s="42"/>
      <c r="AIJ8" s="42"/>
      <c r="AIK8" s="42"/>
      <c r="AIL8" s="42"/>
      <c r="AIM8" s="42"/>
      <c r="AIN8" s="42"/>
      <c r="AIO8" s="42"/>
      <c r="AIP8" s="42"/>
      <c r="AIQ8" s="42"/>
      <c r="AIR8" s="42"/>
      <c r="AIS8" s="42"/>
      <c r="AIT8" s="42"/>
      <c r="AIU8" s="42"/>
      <c r="AIV8" s="42"/>
      <c r="AIW8" s="42"/>
      <c r="AIX8" s="42"/>
      <c r="AIY8" s="42"/>
      <c r="AIZ8" s="42"/>
      <c r="AJA8" s="42"/>
      <c r="AJB8" s="42"/>
      <c r="AJC8" s="42"/>
      <c r="AJD8" s="42"/>
      <c r="AJE8" s="42"/>
      <c r="AJF8" s="42"/>
      <c r="AJG8" s="42"/>
      <c r="AJH8" s="42"/>
      <c r="AJI8" s="42"/>
      <c r="AJJ8" s="42"/>
      <c r="AJK8" s="42"/>
      <c r="AJL8" s="42"/>
      <c r="AJM8" s="42"/>
      <c r="AJN8" s="42"/>
      <c r="AJO8" s="42"/>
      <c r="AJP8" s="42"/>
      <c r="AJQ8" s="42"/>
      <c r="AJR8" s="42"/>
      <c r="AJS8" s="42"/>
      <c r="AJT8" s="42"/>
      <c r="AJU8" s="42"/>
      <c r="AJV8" s="42"/>
      <c r="AJW8" s="42"/>
      <c r="AJX8" s="42"/>
      <c r="AJY8" s="42"/>
      <c r="AJZ8" s="42"/>
      <c r="AKA8" s="42"/>
      <c r="AKB8" s="42"/>
      <c r="AKC8" s="42"/>
      <c r="AKD8" s="42"/>
      <c r="AKE8" s="42"/>
      <c r="AKF8" s="42"/>
      <c r="AKG8" s="42"/>
      <c r="AKH8" s="42"/>
      <c r="AKI8" s="42"/>
      <c r="AKJ8" s="42"/>
      <c r="AKK8" s="42"/>
      <c r="AKL8" s="42"/>
      <c r="AKM8" s="42"/>
      <c r="AKN8" s="42"/>
      <c r="AKO8" s="42"/>
      <c r="AKP8" s="42"/>
      <c r="AKQ8" s="42"/>
      <c r="AKR8" s="42"/>
      <c r="AKS8" s="42"/>
      <c r="AKT8" s="42"/>
      <c r="AKU8" s="42"/>
      <c r="AKV8" s="42"/>
      <c r="AKW8" s="42"/>
      <c r="AKX8" s="42"/>
      <c r="AKY8" s="42"/>
      <c r="AKZ8" s="42"/>
      <c r="ALA8" s="42"/>
      <c r="ALB8" s="42"/>
      <c r="ALC8" s="42"/>
      <c r="ALD8" s="42"/>
      <c r="ALE8" s="42"/>
      <c r="ALF8" s="42"/>
      <c r="ALG8" s="42"/>
      <c r="ALH8" s="42"/>
      <c r="ALI8" s="42"/>
      <c r="ALJ8" s="42"/>
      <c r="ALK8" s="42"/>
      <c r="ALL8" s="42"/>
      <c r="ALM8" s="42"/>
      <c r="ALN8" s="42"/>
      <c r="ALO8" s="42"/>
      <c r="ALP8" s="42"/>
      <c r="ALQ8" s="42"/>
      <c r="ALR8" s="42"/>
      <c r="ALS8" s="42"/>
      <c r="ALT8" s="42"/>
      <c r="ALU8" s="42"/>
      <c r="ALV8" s="42"/>
      <c r="ALW8" s="42"/>
      <c r="ALX8" s="42"/>
      <c r="ALY8" s="42"/>
      <c r="ALZ8" s="42"/>
      <c r="AMA8" s="42"/>
      <c r="AMB8" s="42"/>
      <c r="AMC8" s="42"/>
      <c r="AMD8" s="42"/>
      <c r="AME8" s="42"/>
      <c r="AMF8" s="42"/>
      <c r="AMG8" s="42"/>
      <c r="AMH8" s="42"/>
      <c r="AMI8" s="42"/>
      <c r="AMJ8" s="42"/>
    </row>
    <row r="9" spans="1:1024" customFormat="1" ht="39" customHeight="1" x14ac:dyDescent="0.2">
      <c r="A9" s="43" t="s">
        <v>84</v>
      </c>
      <c r="B9" s="101" t="s">
        <v>64</v>
      </c>
      <c r="C9" s="102"/>
      <c r="D9" s="102"/>
      <c r="E9" s="102"/>
      <c r="F9" s="103"/>
      <c r="G9" s="39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</row>
    <row r="10" spans="1:1024" customFormat="1" ht="26.25" customHeight="1" x14ac:dyDescent="0.2">
      <c r="A10" s="43"/>
      <c r="B10" s="44" t="s">
        <v>85</v>
      </c>
      <c r="C10" s="44"/>
      <c r="D10" s="44"/>
      <c r="E10" s="45"/>
      <c r="F10" s="44"/>
      <c r="G10" s="39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2"/>
      <c r="NV10" s="42"/>
      <c r="NW10" s="42"/>
      <c r="NX10" s="42"/>
      <c r="NY10" s="42"/>
      <c r="NZ10" s="42"/>
      <c r="OA10" s="42"/>
      <c r="OB10" s="42"/>
      <c r="OC10" s="42"/>
      <c r="OD10" s="42"/>
      <c r="OE10" s="42"/>
      <c r="OF10" s="42"/>
      <c r="OG10" s="42"/>
      <c r="OH10" s="42"/>
      <c r="OI10" s="42"/>
      <c r="OJ10" s="42"/>
      <c r="OK10" s="42"/>
      <c r="OL10" s="42"/>
      <c r="OM10" s="42"/>
      <c r="ON10" s="42"/>
      <c r="OO10" s="42"/>
      <c r="OP10" s="42"/>
      <c r="OQ10" s="42"/>
      <c r="OR10" s="42"/>
      <c r="OS10" s="42"/>
      <c r="OT10" s="42"/>
      <c r="OU10" s="42"/>
      <c r="OV10" s="42"/>
      <c r="OW10" s="42"/>
      <c r="OX10" s="42"/>
      <c r="OY10" s="42"/>
      <c r="OZ10" s="42"/>
      <c r="PA10" s="42"/>
      <c r="PB10" s="42"/>
      <c r="PC10" s="42"/>
      <c r="PD10" s="42"/>
      <c r="PE10" s="42"/>
      <c r="PF10" s="42"/>
      <c r="PG10" s="42"/>
      <c r="PH10" s="42"/>
      <c r="PI10" s="42"/>
      <c r="PJ10" s="42"/>
      <c r="PK10" s="42"/>
      <c r="PL10" s="42"/>
      <c r="PM10" s="42"/>
      <c r="PN10" s="42"/>
      <c r="PO10" s="42"/>
      <c r="PP10" s="42"/>
      <c r="PQ10" s="42"/>
      <c r="PR10" s="42"/>
      <c r="PS10" s="42"/>
      <c r="PT10" s="42"/>
      <c r="PU10" s="42"/>
      <c r="PV10" s="42"/>
      <c r="PW10" s="42"/>
      <c r="PX10" s="42"/>
      <c r="PY10" s="42"/>
      <c r="PZ10" s="42"/>
      <c r="QA10" s="42"/>
      <c r="QB10" s="42"/>
      <c r="QC10" s="42"/>
      <c r="QD10" s="42"/>
      <c r="QE10" s="42"/>
      <c r="QF10" s="42"/>
      <c r="QG10" s="42"/>
      <c r="QH10" s="42"/>
      <c r="QI10" s="42"/>
      <c r="QJ10" s="42"/>
      <c r="QK10" s="42"/>
      <c r="QL10" s="42"/>
      <c r="QM10" s="42"/>
      <c r="QN10" s="42"/>
      <c r="QO10" s="42"/>
      <c r="QP10" s="42"/>
      <c r="QQ10" s="42"/>
      <c r="QR10" s="42"/>
      <c r="QS10" s="42"/>
      <c r="QT10" s="42"/>
      <c r="QU10" s="42"/>
      <c r="QV10" s="42"/>
      <c r="QW10" s="42"/>
      <c r="QX10" s="42"/>
      <c r="QY10" s="42"/>
      <c r="QZ10" s="42"/>
      <c r="RA10" s="42"/>
      <c r="RB10" s="42"/>
      <c r="RC10" s="42"/>
      <c r="RD10" s="42"/>
      <c r="RE10" s="42"/>
      <c r="RF10" s="42"/>
      <c r="RG10" s="42"/>
      <c r="RH10" s="42"/>
      <c r="RI10" s="42"/>
      <c r="RJ10" s="42"/>
      <c r="RK10" s="42"/>
      <c r="RL10" s="42"/>
      <c r="RM10" s="42"/>
      <c r="RN10" s="42"/>
      <c r="RO10" s="42"/>
      <c r="RP10" s="42"/>
      <c r="RQ10" s="42"/>
      <c r="RR10" s="42"/>
      <c r="RS10" s="42"/>
      <c r="RT10" s="42"/>
      <c r="RU10" s="42"/>
      <c r="RV10" s="42"/>
      <c r="RW10" s="42"/>
      <c r="RX10" s="42"/>
      <c r="RY10" s="42"/>
      <c r="RZ10" s="42"/>
      <c r="SA10" s="42"/>
      <c r="SB10" s="42"/>
      <c r="SC10" s="42"/>
      <c r="SD10" s="42"/>
      <c r="SE10" s="42"/>
      <c r="SF10" s="42"/>
      <c r="SG10" s="42"/>
      <c r="SH10" s="42"/>
      <c r="SI10" s="42"/>
      <c r="SJ10" s="42"/>
      <c r="SK10" s="42"/>
      <c r="SL10" s="42"/>
      <c r="SM10" s="42"/>
      <c r="SN10" s="42"/>
      <c r="SO10" s="42"/>
      <c r="SP10" s="42"/>
      <c r="SQ10" s="42"/>
      <c r="SR10" s="42"/>
      <c r="SS10" s="42"/>
      <c r="ST10" s="42"/>
      <c r="SU10" s="42"/>
      <c r="SV10" s="42"/>
      <c r="SW10" s="42"/>
      <c r="SX10" s="42"/>
      <c r="SY10" s="42"/>
      <c r="SZ10" s="42"/>
      <c r="TA10" s="42"/>
      <c r="TB10" s="42"/>
      <c r="TC10" s="42"/>
      <c r="TD10" s="42"/>
      <c r="TE10" s="42"/>
      <c r="TF10" s="42"/>
      <c r="TG10" s="42"/>
      <c r="TH10" s="42"/>
      <c r="TI10" s="42"/>
      <c r="TJ10" s="42"/>
      <c r="TK10" s="42"/>
      <c r="TL10" s="42"/>
      <c r="TM10" s="42"/>
      <c r="TN10" s="42"/>
      <c r="TO10" s="42"/>
      <c r="TP10" s="42"/>
      <c r="TQ10" s="42"/>
      <c r="TR10" s="42"/>
      <c r="TS10" s="42"/>
      <c r="TT10" s="42"/>
      <c r="TU10" s="42"/>
      <c r="TV10" s="42"/>
      <c r="TW10" s="42"/>
      <c r="TX10" s="42"/>
      <c r="TY10" s="42"/>
      <c r="TZ10" s="42"/>
      <c r="UA10" s="42"/>
      <c r="UB10" s="42"/>
      <c r="UC10" s="42"/>
      <c r="UD10" s="42"/>
      <c r="UE10" s="42"/>
      <c r="UF10" s="42"/>
      <c r="UG10" s="42"/>
      <c r="UH10" s="42"/>
      <c r="UI10" s="42"/>
      <c r="UJ10" s="42"/>
      <c r="UK10" s="42"/>
      <c r="UL10" s="42"/>
      <c r="UM10" s="42"/>
      <c r="UN10" s="42"/>
      <c r="UO10" s="42"/>
      <c r="UP10" s="42"/>
      <c r="UQ10" s="42"/>
      <c r="UR10" s="42"/>
      <c r="US10" s="42"/>
      <c r="UT10" s="42"/>
      <c r="UU10" s="42"/>
      <c r="UV10" s="42"/>
      <c r="UW10" s="42"/>
      <c r="UX10" s="42"/>
      <c r="UY10" s="42"/>
      <c r="UZ10" s="42"/>
      <c r="VA10" s="42"/>
      <c r="VB10" s="42"/>
      <c r="VC10" s="42"/>
      <c r="VD10" s="42"/>
      <c r="VE10" s="42"/>
      <c r="VF10" s="42"/>
      <c r="VG10" s="42"/>
      <c r="VH10" s="42"/>
      <c r="VI10" s="42"/>
      <c r="VJ10" s="42"/>
      <c r="VK10" s="42"/>
      <c r="VL10" s="42"/>
      <c r="VM10" s="42"/>
      <c r="VN10" s="42"/>
      <c r="VO10" s="42"/>
      <c r="VP10" s="42"/>
      <c r="VQ10" s="42"/>
      <c r="VR10" s="42"/>
      <c r="VS10" s="42"/>
      <c r="VT10" s="42"/>
      <c r="VU10" s="42"/>
      <c r="VV10" s="42"/>
      <c r="VW10" s="42"/>
      <c r="VX10" s="42"/>
      <c r="VY10" s="42"/>
      <c r="VZ10" s="42"/>
      <c r="WA10" s="42"/>
      <c r="WB10" s="42"/>
      <c r="WC10" s="42"/>
      <c r="WD10" s="42"/>
      <c r="WE10" s="42"/>
      <c r="WF10" s="42"/>
      <c r="WG10" s="42"/>
      <c r="WH10" s="42"/>
      <c r="WI10" s="42"/>
      <c r="WJ10" s="42"/>
      <c r="WK10" s="42"/>
      <c r="WL10" s="42"/>
      <c r="WM10" s="42"/>
      <c r="WN10" s="42"/>
      <c r="WO10" s="42"/>
      <c r="WP10" s="42"/>
      <c r="WQ10" s="42"/>
      <c r="WR10" s="42"/>
      <c r="WS10" s="42"/>
      <c r="WT10" s="42"/>
      <c r="WU10" s="42"/>
      <c r="WV10" s="42"/>
      <c r="WW10" s="42"/>
      <c r="WX10" s="42"/>
      <c r="WY10" s="42"/>
      <c r="WZ10" s="42"/>
      <c r="XA10" s="42"/>
      <c r="XB10" s="42"/>
      <c r="XC10" s="42"/>
      <c r="XD10" s="42"/>
      <c r="XE10" s="42"/>
      <c r="XF10" s="42"/>
      <c r="XG10" s="42"/>
      <c r="XH10" s="42"/>
      <c r="XI10" s="42"/>
      <c r="XJ10" s="42"/>
      <c r="XK10" s="42"/>
      <c r="XL10" s="42"/>
      <c r="XM10" s="42"/>
      <c r="XN10" s="42"/>
      <c r="XO10" s="42"/>
      <c r="XP10" s="42"/>
      <c r="XQ10" s="42"/>
      <c r="XR10" s="42"/>
      <c r="XS10" s="42"/>
      <c r="XT10" s="42"/>
      <c r="XU10" s="42"/>
      <c r="XV10" s="42"/>
      <c r="XW10" s="42"/>
      <c r="XX10" s="42"/>
      <c r="XY10" s="42"/>
      <c r="XZ10" s="42"/>
      <c r="YA10" s="42"/>
      <c r="YB10" s="42"/>
      <c r="YC10" s="42"/>
      <c r="YD10" s="42"/>
      <c r="YE10" s="42"/>
      <c r="YF10" s="42"/>
      <c r="YG10" s="42"/>
      <c r="YH10" s="42"/>
      <c r="YI10" s="42"/>
      <c r="YJ10" s="42"/>
      <c r="YK10" s="42"/>
      <c r="YL10" s="42"/>
      <c r="YM10" s="42"/>
      <c r="YN10" s="42"/>
      <c r="YO10" s="42"/>
      <c r="YP10" s="42"/>
      <c r="YQ10" s="42"/>
      <c r="YR10" s="42"/>
      <c r="YS10" s="42"/>
      <c r="YT10" s="42"/>
      <c r="YU10" s="42"/>
      <c r="YV10" s="42"/>
      <c r="YW10" s="42"/>
      <c r="YX10" s="42"/>
      <c r="YY10" s="42"/>
      <c r="YZ10" s="42"/>
      <c r="ZA10" s="42"/>
      <c r="ZB10" s="42"/>
      <c r="ZC10" s="42"/>
      <c r="ZD10" s="42"/>
      <c r="ZE10" s="42"/>
      <c r="ZF10" s="42"/>
      <c r="ZG10" s="42"/>
      <c r="ZH10" s="42"/>
      <c r="ZI10" s="42"/>
      <c r="ZJ10" s="42"/>
      <c r="ZK10" s="42"/>
      <c r="ZL10" s="42"/>
      <c r="ZM10" s="42"/>
      <c r="ZN10" s="42"/>
      <c r="ZO10" s="42"/>
      <c r="ZP10" s="42"/>
      <c r="ZQ10" s="42"/>
      <c r="ZR10" s="42"/>
      <c r="ZS10" s="42"/>
      <c r="ZT10" s="42"/>
      <c r="ZU10" s="42"/>
      <c r="ZV10" s="42"/>
      <c r="ZW10" s="42"/>
      <c r="ZX10" s="42"/>
      <c r="ZY10" s="42"/>
      <c r="ZZ10" s="42"/>
      <c r="AAA10" s="42"/>
      <c r="AAB10" s="42"/>
      <c r="AAC10" s="42"/>
      <c r="AAD10" s="42"/>
      <c r="AAE10" s="42"/>
      <c r="AAF10" s="42"/>
      <c r="AAG10" s="42"/>
      <c r="AAH10" s="42"/>
      <c r="AAI10" s="42"/>
      <c r="AAJ10" s="42"/>
      <c r="AAK10" s="42"/>
      <c r="AAL10" s="42"/>
      <c r="AAM10" s="42"/>
      <c r="AAN10" s="42"/>
      <c r="AAO10" s="42"/>
      <c r="AAP10" s="42"/>
      <c r="AAQ10" s="42"/>
      <c r="AAR10" s="42"/>
      <c r="AAS10" s="42"/>
      <c r="AAT10" s="42"/>
      <c r="AAU10" s="42"/>
      <c r="AAV10" s="42"/>
      <c r="AAW10" s="42"/>
      <c r="AAX10" s="42"/>
      <c r="AAY10" s="42"/>
      <c r="AAZ10" s="42"/>
      <c r="ABA10" s="42"/>
      <c r="ABB10" s="42"/>
      <c r="ABC10" s="42"/>
      <c r="ABD10" s="42"/>
      <c r="ABE10" s="42"/>
      <c r="ABF10" s="42"/>
      <c r="ABG10" s="42"/>
      <c r="ABH10" s="42"/>
      <c r="ABI10" s="42"/>
      <c r="ABJ10" s="42"/>
      <c r="ABK10" s="42"/>
      <c r="ABL10" s="42"/>
      <c r="ABM10" s="42"/>
      <c r="ABN10" s="42"/>
      <c r="ABO10" s="42"/>
      <c r="ABP10" s="42"/>
      <c r="ABQ10" s="42"/>
      <c r="ABR10" s="42"/>
      <c r="ABS10" s="42"/>
      <c r="ABT10" s="42"/>
      <c r="ABU10" s="42"/>
      <c r="ABV10" s="42"/>
      <c r="ABW10" s="42"/>
      <c r="ABX10" s="42"/>
      <c r="ABY10" s="42"/>
      <c r="ABZ10" s="42"/>
      <c r="ACA10" s="42"/>
      <c r="ACB10" s="42"/>
      <c r="ACC10" s="42"/>
      <c r="ACD10" s="42"/>
      <c r="ACE10" s="42"/>
      <c r="ACF10" s="42"/>
      <c r="ACG10" s="42"/>
      <c r="ACH10" s="42"/>
      <c r="ACI10" s="42"/>
      <c r="ACJ10" s="42"/>
      <c r="ACK10" s="42"/>
      <c r="ACL10" s="42"/>
      <c r="ACM10" s="42"/>
      <c r="ACN10" s="42"/>
      <c r="ACO10" s="42"/>
      <c r="ACP10" s="42"/>
      <c r="ACQ10" s="42"/>
      <c r="ACR10" s="42"/>
      <c r="ACS10" s="42"/>
      <c r="ACT10" s="42"/>
      <c r="ACU10" s="42"/>
      <c r="ACV10" s="42"/>
      <c r="ACW10" s="42"/>
      <c r="ACX10" s="42"/>
      <c r="ACY10" s="42"/>
      <c r="ACZ10" s="42"/>
      <c r="ADA10" s="42"/>
      <c r="ADB10" s="42"/>
      <c r="ADC10" s="42"/>
      <c r="ADD10" s="42"/>
      <c r="ADE10" s="42"/>
      <c r="ADF10" s="42"/>
      <c r="ADG10" s="42"/>
      <c r="ADH10" s="42"/>
      <c r="ADI10" s="42"/>
      <c r="ADJ10" s="42"/>
      <c r="ADK10" s="42"/>
      <c r="ADL10" s="42"/>
      <c r="ADM10" s="42"/>
      <c r="ADN10" s="42"/>
      <c r="ADO10" s="42"/>
      <c r="ADP10" s="42"/>
      <c r="ADQ10" s="42"/>
      <c r="ADR10" s="42"/>
      <c r="ADS10" s="42"/>
      <c r="ADT10" s="42"/>
      <c r="ADU10" s="42"/>
      <c r="ADV10" s="42"/>
      <c r="ADW10" s="42"/>
      <c r="ADX10" s="42"/>
      <c r="ADY10" s="42"/>
      <c r="ADZ10" s="42"/>
      <c r="AEA10" s="42"/>
      <c r="AEB10" s="42"/>
      <c r="AEC10" s="42"/>
      <c r="AED10" s="42"/>
      <c r="AEE10" s="42"/>
      <c r="AEF10" s="42"/>
      <c r="AEG10" s="42"/>
      <c r="AEH10" s="42"/>
      <c r="AEI10" s="42"/>
      <c r="AEJ10" s="42"/>
      <c r="AEK10" s="42"/>
      <c r="AEL10" s="42"/>
      <c r="AEM10" s="42"/>
      <c r="AEN10" s="42"/>
      <c r="AEO10" s="42"/>
      <c r="AEP10" s="42"/>
      <c r="AEQ10" s="42"/>
      <c r="AER10" s="42"/>
      <c r="AES10" s="42"/>
      <c r="AET10" s="42"/>
      <c r="AEU10" s="42"/>
      <c r="AEV10" s="42"/>
      <c r="AEW10" s="42"/>
      <c r="AEX10" s="42"/>
      <c r="AEY10" s="42"/>
      <c r="AEZ10" s="42"/>
      <c r="AFA10" s="42"/>
      <c r="AFB10" s="42"/>
      <c r="AFC10" s="42"/>
      <c r="AFD10" s="42"/>
      <c r="AFE10" s="42"/>
      <c r="AFF10" s="42"/>
      <c r="AFG10" s="42"/>
      <c r="AFH10" s="42"/>
      <c r="AFI10" s="42"/>
      <c r="AFJ10" s="42"/>
      <c r="AFK10" s="42"/>
      <c r="AFL10" s="42"/>
      <c r="AFM10" s="42"/>
      <c r="AFN10" s="42"/>
      <c r="AFO10" s="42"/>
      <c r="AFP10" s="42"/>
      <c r="AFQ10" s="42"/>
      <c r="AFR10" s="42"/>
      <c r="AFS10" s="42"/>
      <c r="AFT10" s="42"/>
      <c r="AFU10" s="42"/>
      <c r="AFV10" s="42"/>
      <c r="AFW10" s="42"/>
      <c r="AFX10" s="42"/>
      <c r="AFY10" s="42"/>
      <c r="AFZ10" s="42"/>
      <c r="AGA10" s="42"/>
      <c r="AGB10" s="42"/>
      <c r="AGC10" s="42"/>
      <c r="AGD10" s="42"/>
      <c r="AGE10" s="42"/>
      <c r="AGF10" s="42"/>
      <c r="AGG10" s="42"/>
      <c r="AGH10" s="42"/>
      <c r="AGI10" s="42"/>
      <c r="AGJ10" s="42"/>
      <c r="AGK10" s="42"/>
      <c r="AGL10" s="42"/>
      <c r="AGM10" s="42"/>
      <c r="AGN10" s="42"/>
      <c r="AGO10" s="42"/>
      <c r="AGP10" s="42"/>
      <c r="AGQ10" s="42"/>
      <c r="AGR10" s="42"/>
      <c r="AGS10" s="42"/>
      <c r="AGT10" s="42"/>
      <c r="AGU10" s="42"/>
      <c r="AGV10" s="42"/>
      <c r="AGW10" s="42"/>
      <c r="AGX10" s="42"/>
      <c r="AGY10" s="42"/>
      <c r="AGZ10" s="42"/>
      <c r="AHA10" s="42"/>
      <c r="AHB10" s="42"/>
      <c r="AHC10" s="42"/>
      <c r="AHD10" s="42"/>
      <c r="AHE10" s="42"/>
      <c r="AHF10" s="42"/>
      <c r="AHG10" s="42"/>
      <c r="AHH10" s="42"/>
      <c r="AHI10" s="42"/>
      <c r="AHJ10" s="42"/>
      <c r="AHK10" s="42"/>
      <c r="AHL10" s="42"/>
      <c r="AHM10" s="42"/>
      <c r="AHN10" s="42"/>
      <c r="AHO10" s="42"/>
      <c r="AHP10" s="42"/>
      <c r="AHQ10" s="42"/>
      <c r="AHR10" s="42"/>
      <c r="AHS10" s="42"/>
      <c r="AHT10" s="42"/>
      <c r="AHU10" s="42"/>
      <c r="AHV10" s="42"/>
      <c r="AHW10" s="42"/>
      <c r="AHX10" s="42"/>
      <c r="AHY10" s="42"/>
      <c r="AHZ10" s="42"/>
      <c r="AIA10" s="42"/>
      <c r="AIB10" s="42"/>
      <c r="AIC10" s="42"/>
      <c r="AID10" s="42"/>
      <c r="AIE10" s="42"/>
      <c r="AIF10" s="42"/>
      <c r="AIG10" s="42"/>
      <c r="AIH10" s="42"/>
      <c r="AII10" s="42"/>
      <c r="AIJ10" s="42"/>
      <c r="AIK10" s="42"/>
      <c r="AIL10" s="42"/>
      <c r="AIM10" s="42"/>
      <c r="AIN10" s="42"/>
      <c r="AIO10" s="42"/>
      <c r="AIP10" s="42"/>
      <c r="AIQ10" s="42"/>
      <c r="AIR10" s="42"/>
      <c r="AIS10" s="42"/>
      <c r="AIT10" s="42"/>
      <c r="AIU10" s="42"/>
      <c r="AIV10" s="42"/>
      <c r="AIW10" s="42"/>
      <c r="AIX10" s="42"/>
      <c r="AIY10" s="42"/>
      <c r="AIZ10" s="42"/>
      <c r="AJA10" s="42"/>
      <c r="AJB10" s="42"/>
      <c r="AJC10" s="42"/>
      <c r="AJD10" s="42"/>
      <c r="AJE10" s="42"/>
      <c r="AJF10" s="42"/>
      <c r="AJG10" s="42"/>
      <c r="AJH10" s="42"/>
      <c r="AJI10" s="42"/>
      <c r="AJJ10" s="42"/>
      <c r="AJK10" s="42"/>
      <c r="AJL10" s="42"/>
      <c r="AJM10" s="42"/>
      <c r="AJN10" s="42"/>
      <c r="AJO10" s="42"/>
      <c r="AJP10" s="42"/>
      <c r="AJQ10" s="42"/>
      <c r="AJR10" s="42"/>
      <c r="AJS10" s="42"/>
      <c r="AJT10" s="42"/>
      <c r="AJU10" s="42"/>
      <c r="AJV10" s="42"/>
      <c r="AJW10" s="42"/>
      <c r="AJX10" s="42"/>
      <c r="AJY10" s="42"/>
      <c r="AJZ10" s="42"/>
      <c r="AKA10" s="42"/>
      <c r="AKB10" s="42"/>
      <c r="AKC10" s="42"/>
      <c r="AKD10" s="42"/>
      <c r="AKE10" s="42"/>
      <c r="AKF10" s="42"/>
      <c r="AKG10" s="42"/>
      <c r="AKH10" s="42"/>
      <c r="AKI10" s="42"/>
      <c r="AKJ10" s="42"/>
      <c r="AKK10" s="42"/>
      <c r="AKL10" s="42"/>
      <c r="AKM10" s="42"/>
      <c r="AKN10" s="42"/>
      <c r="AKO10" s="42"/>
      <c r="AKP10" s="42"/>
      <c r="AKQ10" s="42"/>
      <c r="AKR10" s="42"/>
      <c r="AKS10" s="42"/>
      <c r="AKT10" s="42"/>
      <c r="AKU10" s="42"/>
      <c r="AKV10" s="42"/>
      <c r="AKW10" s="42"/>
      <c r="AKX10" s="42"/>
      <c r="AKY10" s="42"/>
      <c r="AKZ10" s="42"/>
      <c r="ALA10" s="42"/>
      <c r="ALB10" s="42"/>
      <c r="ALC10" s="42"/>
      <c r="ALD10" s="42"/>
      <c r="ALE10" s="42"/>
      <c r="ALF10" s="42"/>
      <c r="ALG10" s="42"/>
      <c r="ALH10" s="42"/>
      <c r="ALI10" s="42"/>
      <c r="ALJ10" s="42"/>
      <c r="ALK10" s="42"/>
      <c r="ALL10" s="42"/>
      <c r="ALM10" s="42"/>
      <c r="ALN10" s="42"/>
      <c r="ALO10" s="42"/>
      <c r="ALP10" s="42"/>
      <c r="ALQ10" s="42"/>
      <c r="ALR10" s="42"/>
      <c r="ALS10" s="42"/>
      <c r="ALT10" s="42"/>
      <c r="ALU10" s="42"/>
      <c r="ALV10" s="42"/>
      <c r="ALW10" s="42"/>
      <c r="ALX10" s="42"/>
      <c r="ALY10" s="42"/>
      <c r="ALZ10" s="42"/>
      <c r="AMA10" s="42"/>
      <c r="AMB10" s="42"/>
      <c r="AMC10" s="42"/>
      <c r="AMD10" s="42"/>
      <c r="AME10" s="42"/>
      <c r="AMF10" s="42"/>
      <c r="AMG10" s="42"/>
      <c r="AMH10" s="42"/>
      <c r="AMI10" s="42"/>
      <c r="AMJ10" s="42"/>
    </row>
    <row r="11" spans="1:1024" ht="27" customHeight="1" x14ac:dyDescent="0.2">
      <c r="A11" s="50" t="s">
        <v>86</v>
      </c>
      <c r="B11" s="51" t="s">
        <v>90</v>
      </c>
      <c r="C11" s="51" t="s">
        <v>91</v>
      </c>
      <c r="D11" s="51" t="s">
        <v>92</v>
      </c>
      <c r="E11" s="52">
        <v>4556772</v>
      </c>
      <c r="F11" s="51">
        <v>1</v>
      </c>
      <c r="G11" s="53">
        <v>4556.7700000000004</v>
      </c>
    </row>
    <row r="12" spans="1:1024" ht="26.25" customHeight="1" x14ac:dyDescent="0.2">
      <c r="A12" s="50" t="s">
        <v>87</v>
      </c>
      <c r="B12" s="51" t="s">
        <v>88</v>
      </c>
      <c r="C12" s="51" t="s">
        <v>89</v>
      </c>
      <c r="D12" s="51" t="s">
        <v>92</v>
      </c>
      <c r="E12" s="52">
        <v>68780200</v>
      </c>
      <c r="F12" s="51">
        <v>1</v>
      </c>
      <c r="G12" s="53">
        <v>68780.2</v>
      </c>
    </row>
    <row r="13" spans="1:1024" x14ac:dyDescent="0.2">
      <c r="A13" s="43"/>
      <c r="B13" s="44"/>
      <c r="C13" s="44"/>
      <c r="D13" s="44"/>
      <c r="E13" s="45"/>
      <c r="F13" s="44"/>
      <c r="G13" s="39"/>
    </row>
  </sheetData>
  <mergeCells count="13">
    <mergeCell ref="A7:F7"/>
    <mergeCell ref="D8:F8"/>
    <mergeCell ref="B9:F9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'Հավելված 1'!Print_Area</vt:lpstr>
      <vt:lpstr>'Հավելված 3'!Print_Area</vt:lpstr>
      <vt:lpstr>'Հավելված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Hovsepyan</dc:creator>
  <cp:keywords>https://mul2.gov.am/tasks/1114455/oneclick?token=db4726b14fa6abea2cc3fcdbeaa5761e</cp:keywords>
  <cp:lastModifiedBy>Merri Saribekyan</cp:lastModifiedBy>
  <dcterms:created xsi:type="dcterms:W3CDTF">2025-01-29T10:16:04Z</dcterms:created>
  <dcterms:modified xsi:type="dcterms:W3CDTF">2025-02-25T08:09:59Z</dcterms:modified>
</cp:coreProperties>
</file>