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ayk.hovsepyan\Desktop\"/>
    </mc:Choice>
  </mc:AlternateContent>
  <xr:revisionPtr revIDLastSave="0" documentId="13_ncr:1_{BD837404-3746-4D23-8366-468150B85CDB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Հավելված 1" sheetId="2" r:id="rId1"/>
    <sheet name="Հավելված 2" sheetId="30" r:id="rId2"/>
    <sheet name="Հավելված 3" sheetId="28" r:id="rId3"/>
  </sheets>
  <definedNames>
    <definedName name="_xlnm.Print_Area" localSheetId="0">'Հավելված 1'!$A$1:$I$29</definedName>
    <definedName name="_xlnm.Print_Area" localSheetId="2">'Հավելված 3'!$A$1:$G$10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30" l="1"/>
  <c r="G7" i="28"/>
  <c r="G8" i="28"/>
  <c r="G9" i="28"/>
  <c r="G11" i="30" l="1"/>
  <c r="H28" i="2"/>
  <c r="H27" i="2" s="1"/>
  <c r="G28" i="2"/>
  <c r="G27" i="2" s="1"/>
  <c r="H25" i="2"/>
  <c r="H24" i="2" s="1"/>
  <c r="G25" i="2"/>
  <c r="G24" i="2" s="1"/>
  <c r="H23" i="2" l="1"/>
  <c r="H22" i="2" s="1"/>
  <c r="H20" i="2" s="1"/>
  <c r="H18" i="2" s="1"/>
  <c r="H16" i="2" s="1"/>
  <c r="G23" i="2"/>
  <c r="G22" i="2"/>
  <c r="G20" i="2" s="1"/>
  <c r="G18" i="2" s="1"/>
  <c r="G16" i="2" s="1"/>
  <c r="H14" i="2" l="1"/>
  <c r="H12" i="2" s="1"/>
  <c r="H10" i="2" s="1"/>
  <c r="H9" i="2" s="1"/>
  <c r="G14" i="2"/>
  <c r="G12" i="2" s="1"/>
  <c r="G10" i="2" s="1"/>
  <c r="G9" i="2" s="1"/>
</calcChain>
</file>

<file path=xl/sharedStrings.xml><?xml version="1.0" encoding="utf-8"?>
<sst xmlns="http://schemas.openxmlformats.org/spreadsheetml/2006/main" count="81" uniqueCount="73">
  <si>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</si>
  <si>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</si>
  <si>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</si>
  <si>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</si>
  <si>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</si>
  <si>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</si>
  <si>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</si>
  <si>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</si>
  <si>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</si>
  <si>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</si>
  <si>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</si>
  <si>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</si>
  <si>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</si>
  <si>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</si>
  <si>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</si>
  <si>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</si>
  <si>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</si>
  <si>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Տարի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</si>
  <si>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</si>
  <si>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</si>
  <si>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</si>
  <si>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</si>
  <si>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</si>
  <si>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</si>
  <si>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</si>
  <si>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</si>
  <si>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</si>
  <si>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</si>
  <si>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</si>
  <si>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</si>
  <si>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</si>
  <si>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</si>
  <si>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</si>
  <si>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</si>
  <si>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դրամ</t>
  </si>
  <si>
    <t xml:space="preserve"> Բարձր տեխնոլոգիական արդյունաբերության էկոհամակարգի և շուկայի զարգացման ծրագիր</t>
  </si>
  <si>
    <t>Հավելված N 1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</si>
  <si>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</si>
  <si>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</si>
  <si>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</si>
  <si>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</si>
  <si>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</si>
  <si>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</si>
  <si>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</si>
  <si>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</si>
  <si>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</si>
  <si>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</si>
  <si>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</si>
  <si>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</si>
  <si>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բարձր տեխնոլոգիական արդյունաբերության նախարարություն</t>
  </si>
  <si>
    <t>Բարձր տեխնոլոգիական արդյունաբերության էկոհամակարգի և շուկայի զարգացման ծրագիր</t>
  </si>
  <si>
    <t>Հավելված N 2</t>
  </si>
  <si>
    <t xml:space="preserve"> Ինն ամիս</t>
  </si>
  <si>
    <t xml:space="preserve"> Տարի</t>
  </si>
  <si>
    <t>ՀԱՅԱՍՏԱՆԻ ՀԱՆՐԱՊԵՏՈՒԹՅԱՆ ԿԱՌԱՎԱՐՈՒԹՅԱՆ 2024 ԹՎԱԿԱՆԻ ԴԵԿՏԵՄԲԵՐԻ 27-Ի N 2060-Ն ՈՐՈՇՄԱՆ N 5 ՀԱՎԵԼՎԱԾԻ 7-ՐԴ ԱՂՅՈՒՍԱԿՈՒՄ ԿԱՏԱՐՎՈՂ  ՓՈՓՈԽՈՒԹՅՈՒՆՆԵՐԸ</t>
  </si>
  <si>
    <t xml:space="preserve">ՀՀ կառավարության 2025 թվականի
-ի  N       -Ն որոշման 
</t>
  </si>
  <si>
    <t xml:space="preserve">ՀՀ կառավարության 2025 թվականի
 N       -Ն որոշման </t>
  </si>
  <si>
    <t>Մրցույթով ընտրված կազմակերպություններ</t>
  </si>
  <si>
    <t>Ցուցանիշների փոփոխությունը (նվազեցումները նշված են  փակագծերում)</t>
  </si>
  <si>
    <t>հազար դրամներով</t>
  </si>
  <si>
    <t>Հավելված N 3</t>
  </si>
  <si>
    <t>ՄԱ</t>
  </si>
  <si>
    <t>Միջոցառումների հետ կապված ծառայություններ</t>
  </si>
  <si>
    <t>79951100/3</t>
  </si>
  <si>
    <t>ՀԱՅԱՍՏԱՆԻ ՀԱՆՐԱՊԵՏՈՒԹՅԱՆ ԿԱՌԱՎԱՐՈՒԹՅԱՆ 2024 ԹՎԱԿԱՆԻ ԴԵԿՏԵՄԲԵՐԻ 27-Ի N 2060-Ն ՈՐՈՇՄԱՆ N 3 ԵՎ 4 ՀԱՎԵԼՎԱԾՆԵՐՈՒՄ ԿԱՏԱՐՎՈՂ ՓՈՓՈԽՈՒԹՅՈՒՆՆԵՐԸ</t>
  </si>
  <si>
    <t xml:space="preserve"> 11009</t>
  </si>
  <si>
    <t xml:space="preserve"> Ձեռներեցության տեխնոլոգիական էկոհամակարգ</t>
  </si>
  <si>
    <t>Ձեռներեցության տեխնոլոգիական էկոհամակարգ</t>
  </si>
  <si>
    <t xml:space="preserve"> 1043  11009</t>
  </si>
  <si>
    <t>Ծրագրման և վիճակագրական ընդհանուր ծառայություններ</t>
  </si>
  <si>
    <t xml:space="preserve"> ՄԱՍ III. ԾԱՌԱՅՈՒԹՅՈՒՆՆԵՐ</t>
  </si>
  <si>
    <t>ՀՀ կառավարության  2025 թվականի</t>
  </si>
  <si>
    <t>ՀԱՅԱՍՏԱՆԻ ՀԱՆՐԱՊԵՏՈՒԹՅԱՆ ԿԱՌԱՎԱՐՈՒԹՅԱՆ 2025 ԹՎԱԿԱՆԻ ԴԵԿՏԵՄԲԵՐԻ 27-Ի N 2060-Ն ՈՐՈՇՄԱՆ N 10 ՀԱՎԵԼՎԱԾՈՒՄ ԿԱՏԱՐՎՈՂ ՓՈՓՈԽՈՒԹՅՈՒՆՆԵՐԸ  ԵՎ ԼՐԱՑՈՒՄ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</si>
</sst>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(* #,##0.0_);_(* \(#,##0.0\);_(* &quot;-&quot;?_);_(@_)"/>
    <numFmt numFmtId="170" formatCode="_(* #,##0.0_);_(* \(#,##0.0\);_(* \-??_);_(@_)"/>
    <numFmt numFmtId="171" formatCode="General_)"/>
    <numFmt numFmtId="172" formatCode="_(* #,##0_);_(* \(#,##0\);_(* \-??_);_(@_)"/>
    <numFmt numFmtId="173" formatCode="_-* #,##0.0\ _₽_-;\-* #,##0.0\ _₽_-;_-* \-??\ _₽_-;_-@_-"/>
    <numFmt numFmtId="174" formatCode="#,##0.0"/>
  </numFmts>
  <fonts count="97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Cyr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2"/>
      <name val="Arial Armenian"/>
      <family val="2"/>
      <charset val="1"/>
    </font>
    <font>
      <sz val="18"/>
      <color theme="3"/>
      <name val="Calibri Light"/>
      <family val="2"/>
      <scheme val="major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0"/>
      <name val="GHEA Grapalat"/>
      <family val="2"/>
    </font>
    <font>
      <sz val="11"/>
      <name val="GHEA Grapalat"/>
      <family val="3"/>
    </font>
    <font>
      <sz val="11"/>
      <name val="Arial Armenian"/>
      <family val="2"/>
      <charset val="1"/>
    </font>
    <font>
      <i/>
      <sz val="12"/>
      <color rgb="FF00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color rgb="FF9C5700"/>
      <name val="Calibri"/>
      <family val="2"/>
      <scheme val="minor"/>
    </font>
    <font>
      <b/>
      <sz val="12"/>
      <name val="Arial Armenian"/>
      <family val="2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44">
    <xf numFmtId="0" fontId="0" fillId="0" borderId="0"/>
    <xf numFmtId="165" fontId="20" fillId="0" borderId="0" applyBorder="0" applyProtection="0"/>
    <xf numFmtId="164" fontId="20" fillId="0" borderId="0" applyBorder="0" applyProtection="0"/>
    <xf numFmtId="165" fontId="20" fillId="0" borderId="0" applyBorder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0" fontId="20" fillId="0" borderId="0"/>
    <xf numFmtId="0" fontId="17" fillId="0" borderId="0">
      <alignment horizontal="left" vertical="top" wrapText="1"/>
    </xf>
    <xf numFmtId="0" fontId="16" fillId="0" borderId="0"/>
    <xf numFmtId="166" fontId="17" fillId="0" borderId="0" applyBorder="0" applyProtection="0">
      <alignment horizontal="right" vertical="top"/>
    </xf>
    <xf numFmtId="0" fontId="19" fillId="0" borderId="0"/>
    <xf numFmtId="0" fontId="20" fillId="0" borderId="0"/>
    <xf numFmtId="167" fontId="20" fillId="0" borderId="0" applyBorder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9" applyNumberFormat="0" applyAlignment="0" applyProtection="0"/>
    <xf numFmtId="0" fontId="28" fillId="7" borderId="10" applyNumberFormat="0" applyAlignment="0" applyProtection="0"/>
    <xf numFmtId="0" fontId="29" fillId="7" borderId="9" applyNumberFormat="0" applyAlignment="0" applyProtection="0"/>
    <xf numFmtId="0" fontId="30" fillId="0" borderId="11" applyNumberFormat="0" applyFill="0" applyAlignment="0" applyProtection="0"/>
    <xf numFmtId="0" fontId="31" fillId="8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>
      <alignment horizontal="left" vertical="top" wrapText="1"/>
    </xf>
    <xf numFmtId="0" fontId="15" fillId="9" borderId="13" applyNumberFormat="0" applyFont="0" applyAlignment="0" applyProtection="0"/>
    <xf numFmtId="0" fontId="37" fillId="0" borderId="0" applyNumberForma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8" fillId="0" borderId="0"/>
    <xf numFmtId="0" fontId="41" fillId="0" borderId="0"/>
    <xf numFmtId="0" fontId="44" fillId="5" borderId="0" applyNumberFormat="0" applyBorder="0" applyAlignment="0" applyProtection="0"/>
    <xf numFmtId="0" fontId="42" fillId="0" borderId="0"/>
    <xf numFmtId="0" fontId="43" fillId="0" borderId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7" borderId="0" applyNumberFormat="0" applyBorder="0" applyAlignment="0" applyProtection="0"/>
    <xf numFmtId="0" fontId="40" fillId="43" borderId="0" applyNumberFormat="0" applyBorder="0" applyAlignment="0" applyProtection="0"/>
    <xf numFmtId="0" fontId="40" fillId="45" borderId="0" applyNumberFormat="0" applyBorder="0" applyAlignment="0" applyProtection="0"/>
    <xf numFmtId="0" fontId="45" fillId="46" borderId="0" applyNumberFormat="0" applyBorder="0" applyAlignment="0" applyProtection="0"/>
    <xf numFmtId="0" fontId="45" fillId="44" borderId="0" applyNumberFormat="0" applyBorder="0" applyAlignment="0" applyProtection="0"/>
    <xf numFmtId="0" fontId="45" fillId="38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0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51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5" applyNumberFormat="0" applyAlignment="0" applyProtection="0"/>
    <xf numFmtId="0" fontId="48" fillId="53" borderId="16" applyNumberFormat="0" applyAlignment="0" applyProtection="0"/>
    <xf numFmtId="43" fontId="4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6" borderId="0" applyNumberFormat="0" applyBorder="0" applyAlignment="0" applyProtection="0"/>
    <xf numFmtId="0" fontId="51" fillId="0" borderId="17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54" fillId="42" borderId="15" applyNumberFormat="0" applyAlignment="0" applyProtection="0"/>
    <xf numFmtId="0" fontId="55" fillId="0" borderId="20" applyNumberFormat="0" applyFill="0" applyAlignment="0" applyProtection="0"/>
    <xf numFmtId="0" fontId="56" fillId="54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4" fillId="0" borderId="0"/>
    <xf numFmtId="0" fontId="43" fillId="0" borderId="0"/>
    <xf numFmtId="0" fontId="43" fillId="0" borderId="0"/>
    <xf numFmtId="0" fontId="41" fillId="55" borderId="21" applyNumberFormat="0" applyFont="0" applyAlignment="0" applyProtection="0"/>
    <xf numFmtId="0" fontId="57" fillId="52" borderId="22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23" applyNumberFormat="0" applyFill="0" applyAlignment="0" applyProtection="0"/>
    <xf numFmtId="0" fontId="60" fillId="0" borderId="0" applyNumberFormat="0" applyFill="0" applyBorder="0" applyAlignment="0" applyProtection="0"/>
    <xf numFmtId="0" fontId="18" fillId="0" borderId="0"/>
    <xf numFmtId="1" fontId="62" fillId="0" borderId="0"/>
    <xf numFmtId="0" fontId="63" fillId="0" borderId="0"/>
    <xf numFmtId="0" fontId="43" fillId="0" borderId="0"/>
    <xf numFmtId="0" fontId="18" fillId="0" borderId="0"/>
    <xf numFmtId="9" fontId="14" fillId="0" borderId="0" applyFont="0" applyFill="0" applyBorder="0" applyAlignment="0" applyProtection="0"/>
    <xf numFmtId="0" fontId="61" fillId="0" borderId="0"/>
    <xf numFmtId="43" fontId="13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0" fontId="12" fillId="0" borderId="0"/>
    <xf numFmtId="43" fontId="42" fillId="0" borderId="0" applyFont="0" applyFill="0" applyBorder="0" applyAlignment="0" applyProtection="0"/>
    <xf numFmtId="0" fontId="42" fillId="0" borderId="0"/>
    <xf numFmtId="0" fontId="64" fillId="0" borderId="0"/>
    <xf numFmtId="0" fontId="36" fillId="0" borderId="0">
      <alignment horizontal="left" vertical="top" wrapText="1"/>
    </xf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3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65" fillId="0" borderId="0"/>
    <xf numFmtId="0" fontId="41" fillId="0" borderId="0"/>
    <xf numFmtId="0" fontId="41" fillId="0" borderId="0"/>
    <xf numFmtId="0" fontId="41" fillId="0" borderId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10" fillId="0" borderId="0"/>
    <xf numFmtId="0" fontId="68" fillId="0" borderId="0"/>
    <xf numFmtId="0" fontId="69" fillId="0" borderId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38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29" borderId="0" applyNumberFormat="0" applyBorder="0" applyAlignment="0" applyProtection="0"/>
    <xf numFmtId="0" fontId="35" fillId="40" borderId="0" applyNumberFormat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25" fillId="4" borderId="0" applyNumberFormat="0" applyBorder="0" applyAlignment="0" applyProtection="0"/>
    <xf numFmtId="0" fontId="29" fillId="7" borderId="9" applyNumberFormat="0" applyAlignment="0" applyProtection="0"/>
    <xf numFmtId="0" fontId="31" fillId="8" borderId="12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7" fillId="6" borderId="9" applyNumberFormat="0" applyAlignment="0" applyProtection="0"/>
    <xf numFmtId="38" fontId="71" fillId="0" borderId="0"/>
    <xf numFmtId="38" fontId="72" fillId="0" borderId="0"/>
    <xf numFmtId="38" fontId="73" fillId="0" borderId="0"/>
    <xf numFmtId="38" fontId="74" fillId="0" borderId="0"/>
    <xf numFmtId="0" fontId="75" fillId="0" borderId="0"/>
    <xf numFmtId="0" fontId="75" fillId="0" borderId="0"/>
    <xf numFmtId="0" fontId="76" fillId="0" borderId="0"/>
    <xf numFmtId="0" fontId="30" fillId="0" borderId="11" applyNumberFormat="0" applyFill="0" applyAlignment="0" applyProtection="0"/>
    <xf numFmtId="0" fontId="26" fillId="5" borderId="0" applyNumberFormat="0" applyBorder="0" applyAlignment="0" applyProtection="0"/>
    <xf numFmtId="0" fontId="41" fillId="0" borderId="0"/>
    <xf numFmtId="0" fontId="79" fillId="0" borderId="0"/>
    <xf numFmtId="0" fontId="41" fillId="0" borderId="0"/>
    <xf numFmtId="0" fontId="18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6" fillId="0" borderId="0"/>
    <xf numFmtId="0" fontId="70" fillId="0" borderId="0"/>
    <xf numFmtId="0" fontId="77" fillId="0" borderId="0"/>
    <xf numFmtId="0" fontId="41" fillId="0" borderId="0"/>
    <xf numFmtId="0" fontId="41" fillId="0" borderId="0"/>
    <xf numFmtId="0" fontId="68" fillId="0" borderId="0"/>
    <xf numFmtId="0" fontId="43" fillId="0" borderId="0"/>
    <xf numFmtId="0" fontId="43" fillId="0" borderId="0"/>
    <xf numFmtId="0" fontId="43" fillId="0" borderId="0"/>
    <xf numFmtId="0" fontId="80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9" fillId="0" borderId="0"/>
    <xf numFmtId="0" fontId="18" fillId="0" borderId="0"/>
    <xf numFmtId="0" fontId="43" fillId="0" borderId="0"/>
    <xf numFmtId="0" fontId="18" fillId="0" borderId="0"/>
    <xf numFmtId="0" fontId="40" fillId="55" borderId="21" applyNumberFormat="0" applyFont="0" applyAlignment="0" applyProtection="0"/>
    <xf numFmtId="0" fontId="40" fillId="9" borderId="13" applyNumberFormat="0" applyFont="0" applyAlignment="0" applyProtection="0"/>
    <xf numFmtId="0" fontId="28" fillId="7" borderId="10" applyNumberFormat="0" applyAlignment="0" applyProtection="0"/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4" fillId="0" borderId="14" applyNumberFormat="0" applyFill="0" applyAlignment="0" applyProtection="0"/>
    <xf numFmtId="0" fontId="32" fillId="0" borderId="0" applyNumberFormat="0" applyFill="0" applyBorder="0" applyAlignment="0" applyProtection="0"/>
    <xf numFmtId="171" fontId="68" fillId="0" borderId="27">
      <protection locked="0"/>
    </xf>
    <xf numFmtId="171" fontId="78" fillId="57" borderId="27"/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40" fillId="0" borderId="0"/>
    <xf numFmtId="0" fontId="43" fillId="0" borderId="0"/>
    <xf numFmtId="0" fontId="40" fillId="0" borderId="0"/>
    <xf numFmtId="0" fontId="61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1" fillId="0" borderId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38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1" fillId="0" borderId="0"/>
    <xf numFmtId="0" fontId="43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9" fontId="41" fillId="0" borderId="0" applyFont="0" applyFill="0" applyBorder="0" applyAlignment="0" applyProtection="0"/>
    <xf numFmtId="171" fontId="68" fillId="0" borderId="27">
      <protection locked="0"/>
    </xf>
    <xf numFmtId="0" fontId="9" fillId="0" borderId="0"/>
    <xf numFmtId="0" fontId="9" fillId="0" borderId="0"/>
    <xf numFmtId="0" fontId="66" fillId="0" borderId="0"/>
    <xf numFmtId="0" fontId="9" fillId="0" borderId="0"/>
    <xf numFmtId="43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" fillId="9" borderId="13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6" fillId="0" borderId="0"/>
    <xf numFmtId="43" fontId="66" fillId="0" borderId="0" applyFont="0" applyFill="0" applyBorder="0" applyAlignment="0" applyProtection="0"/>
    <xf numFmtId="0" fontId="36" fillId="0" borderId="0">
      <alignment horizontal="left" vertical="top" wrapText="1"/>
    </xf>
    <xf numFmtId="0" fontId="41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89" fillId="0" borderId="0" applyFill="0" applyBorder="0" applyProtection="0">
      <alignment horizontal="right" vertical="top"/>
    </xf>
    <xf numFmtId="0" fontId="41" fillId="0" borderId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" borderId="0" applyNumberFormat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1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05">
    <xf numFmtId="0" fontId="0" fillId="0" borderId="0" xfId="0"/>
    <xf numFmtId="0" fontId="38" fillId="2" borderId="0" xfId="0" applyFont="1" applyFill="1"/>
    <xf numFmtId="0" fontId="38" fillId="2" borderId="0" xfId="0" applyFont="1" applyFill="1" applyAlignment="1">
      <alignment horizontal="left"/>
    </xf>
    <xf numFmtId="0" fontId="38" fillId="2" borderId="0" xfId="0" applyFont="1" applyFill="1" applyAlignment="1">
      <alignment horizontal="center"/>
    </xf>
    <xf numFmtId="0" fontId="38" fillId="0" borderId="0" xfId="0" applyFont="1"/>
    <xf numFmtId="0" fontId="38" fillId="2" borderId="4" xfId="0" applyFont="1" applyFill="1" applyBorder="1" applyAlignment="1">
      <alignment horizontal="left" vertical="top" wrapText="1"/>
    </xf>
    <xf numFmtId="0" fontId="38" fillId="2" borderId="2" xfId="0" applyFont="1" applyFill="1" applyBorder="1" applyAlignment="1">
      <alignment horizontal="left" vertical="top" wrapText="1"/>
    </xf>
    <xf numFmtId="0" fontId="38" fillId="2" borderId="24" xfId="0" applyFont="1" applyFill="1" applyBorder="1" applyAlignment="1">
      <alignment horizontal="left" vertical="top" wrapText="1"/>
    </xf>
    <xf numFmtId="0" fontId="38" fillId="2" borderId="24" xfId="0" applyFont="1" applyFill="1" applyBorder="1" applyAlignment="1">
      <alignment horizontal="center" vertical="top" wrapText="1"/>
    </xf>
    <xf numFmtId="169" fontId="39" fillId="0" borderId="24" xfId="157" applyNumberFormat="1" applyFont="1" applyFill="1" applyBorder="1" applyAlignment="1">
      <alignment horizontal="left" vertical="center" wrapText="1"/>
    </xf>
    <xf numFmtId="0" fontId="39" fillId="0" borderId="0" xfId="8" applyFont="1" applyAlignment="1">
      <alignment vertical="top" wrapText="1"/>
    </xf>
    <xf numFmtId="0" fontId="83" fillId="0" borderId="0" xfId="8" applyFont="1">
      <alignment horizontal="left" vertical="top" wrapText="1"/>
    </xf>
    <xf numFmtId="0" fontId="85" fillId="0" borderId="0" xfId="0" applyFont="1" applyAlignment="1">
      <alignment vertical="center" wrapText="1"/>
    </xf>
    <xf numFmtId="0" fontId="81" fillId="0" borderId="0" xfId="0" applyFont="1"/>
    <xf numFmtId="172" fontId="86" fillId="0" borderId="24" xfId="1" applyNumberFormat="1" applyFont="1" applyBorder="1" applyAlignment="1" applyProtection="1">
      <alignment horizontal="center" vertical="center" wrapText="1"/>
    </xf>
    <xf numFmtId="0" fontId="87" fillId="0" borderId="0" xfId="0" applyFont="1" applyAlignment="1">
      <alignment vertical="center" wrapText="1"/>
    </xf>
    <xf numFmtId="0" fontId="88" fillId="0" borderId="0" xfId="0" applyFont="1" applyAlignment="1">
      <alignment vertical="center" wrapText="1"/>
    </xf>
    <xf numFmtId="0" fontId="85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170" fontId="85" fillId="0" borderId="0" xfId="1" applyNumberFormat="1" applyFont="1" applyBorder="1" applyAlignment="1" applyProtection="1">
      <alignment vertical="center" wrapText="1"/>
    </xf>
    <xf numFmtId="0" fontId="84" fillId="58" borderId="24" xfId="0" applyFont="1" applyFill="1" applyBorder="1" applyAlignment="1">
      <alignment horizontal="center" vertical="center" wrapText="1"/>
    </xf>
    <xf numFmtId="168" fontId="39" fillId="56" borderId="24" xfId="1" applyNumberFormat="1" applyFont="1" applyFill="1" applyBorder="1" applyAlignment="1">
      <alignment horizontal="right"/>
    </xf>
    <xf numFmtId="0" fontId="38" fillId="0" borderId="24" xfId="53" applyFont="1" applyBorder="1" applyAlignment="1">
      <alignment horizontal="left" vertical="center" wrapText="1"/>
    </xf>
    <xf numFmtId="170" fontId="86" fillId="0" borderId="24" xfId="1" applyNumberFormat="1" applyFont="1" applyBorder="1" applyAlignment="1" applyProtection="1">
      <alignment horizontal="center" vertical="center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4" xfId="0" applyFont="1" applyFill="1" applyBorder="1" applyAlignment="1">
      <alignment horizontal="center" vertical="top" wrapText="1"/>
    </xf>
    <xf numFmtId="0" fontId="39" fillId="2" borderId="24" xfId="0" applyFont="1" applyFill="1" applyBorder="1" applyAlignment="1">
      <alignment horizontal="left" vertical="center" wrapText="1"/>
    </xf>
    <xf numFmtId="0" fontId="38" fillId="2" borderId="24" xfId="0" applyFont="1" applyFill="1" applyBorder="1" applyAlignment="1">
      <alignment horizontal="left" vertical="center" wrapText="1"/>
    </xf>
    <xf numFmtId="0" fontId="39" fillId="2" borderId="3" xfId="0" applyFont="1" applyFill="1" applyBorder="1" applyAlignment="1">
      <alignment horizontal="left" vertical="center" wrapText="1"/>
    </xf>
    <xf numFmtId="0" fontId="39" fillId="0" borderId="24" xfId="53" applyFont="1" applyBorder="1" applyAlignment="1">
      <alignment horizontal="left" vertical="center" wrapText="1"/>
    </xf>
    <xf numFmtId="0" fontId="91" fillId="0" borderId="0" xfId="0" applyFont="1"/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right" wrapText="1"/>
    </xf>
    <xf numFmtId="0" fontId="39" fillId="0" borderId="24" xfId="0" applyFont="1" applyBorder="1" applyAlignment="1">
      <alignment horizontal="center" vertical="center" wrapText="1"/>
    </xf>
    <xf numFmtId="0" fontId="84" fillId="0" borderId="24" xfId="9" applyFont="1" applyBorder="1" applyAlignment="1">
      <alignment horizontal="center" vertical="center" wrapText="1"/>
    </xf>
    <xf numFmtId="1" fontId="92" fillId="0" borderId="29" xfId="9" applyNumberFormat="1" applyFont="1" applyBorder="1" applyAlignment="1">
      <alignment horizontal="center" vertical="center"/>
    </xf>
    <xf numFmtId="1" fontId="92" fillId="0" borderId="5" xfId="9" applyNumberFormat="1" applyFont="1" applyBorder="1" applyAlignment="1">
      <alignment horizontal="center" vertical="center"/>
    </xf>
    <xf numFmtId="0" fontId="84" fillId="60" borderId="24" xfId="0" applyFont="1" applyFill="1" applyBorder="1" applyAlignment="1">
      <alignment horizontal="center" vertical="center"/>
    </xf>
    <xf numFmtId="0" fontId="88" fillId="0" borderId="0" xfId="0" applyFont="1"/>
    <xf numFmtId="0" fontId="90" fillId="0" borderId="24" xfId="0" applyFont="1" applyBorder="1" applyAlignment="1">
      <alignment horizontal="left" vertical="top" wrapText="1"/>
    </xf>
    <xf numFmtId="168" fontId="39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horizontal="center" vertical="center"/>
    </xf>
    <xf numFmtId="0" fontId="38" fillId="2" borderId="24" xfId="0" applyFont="1" applyFill="1" applyBorder="1" applyAlignment="1">
      <alignment horizontal="center" vertical="center" wrapText="1"/>
    </xf>
    <xf numFmtId="0" fontId="94" fillId="0" borderId="24" xfId="0" applyFont="1" applyBorder="1" applyAlignment="1">
      <alignment horizontal="left" vertical="top" wrapText="1"/>
    </xf>
    <xf numFmtId="0" fontId="93" fillId="0" borderId="24" xfId="0" applyFont="1" applyBorder="1" applyAlignment="1">
      <alignment horizontal="left" vertical="top" wrapText="1"/>
    </xf>
    <xf numFmtId="0" fontId="39" fillId="2" borderId="2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168" fontId="38" fillId="0" borderId="24" xfId="0" applyNumberFormat="1" applyFont="1" applyBorder="1" applyAlignment="1">
      <alignment horizontal="center" vertical="center"/>
    </xf>
    <xf numFmtId="0" fontId="90" fillId="0" borderId="24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top" wrapText="1"/>
    </xf>
    <xf numFmtId="0" fontId="90" fillId="0" borderId="24" xfId="0" applyFont="1" applyBorder="1" applyAlignment="1">
      <alignment horizontal="left" vertical="center" wrapText="1"/>
    </xf>
    <xf numFmtId="170" fontId="39" fillId="0" borderId="24" xfId="0" applyNumberFormat="1" applyFont="1" applyBorder="1" applyAlignment="1">
      <alignment vertical="center" wrapText="1"/>
    </xf>
    <xf numFmtId="0" fontId="0" fillId="0" borderId="0" xfId="0"/>
    <xf numFmtId="0" fontId="67" fillId="58" borderId="24" xfId="0" applyFont="1" applyFill="1" applyBorder="1" applyAlignment="1">
      <alignment horizontal="left" vertical="center"/>
    </xf>
    <xf numFmtId="0" fontId="85" fillId="56" borderId="24" xfId="0" applyFont="1" applyFill="1" applyBorder="1" applyAlignment="1">
      <alignment horizontal="center" vertical="center" wrapText="1"/>
    </xf>
    <xf numFmtId="0" fontId="85" fillId="56" borderId="24" xfId="0" applyFont="1" applyFill="1" applyBorder="1" applyAlignment="1">
      <alignment vertical="center" wrapText="1"/>
    </xf>
    <xf numFmtId="170" fontId="85" fillId="56" borderId="24" xfId="1" applyNumberFormat="1" applyFont="1" applyFill="1" applyBorder="1" applyAlignment="1" applyProtection="1">
      <alignment vertical="center" wrapText="1"/>
    </xf>
    <xf numFmtId="168" fontId="39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horizontal="center" vertical="center" wrapText="1"/>
    </xf>
    <xf numFmtId="168" fontId="38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vertical="center" wrapText="1"/>
    </xf>
    <xf numFmtId="0" fontId="94" fillId="0" borderId="32" xfId="0" applyFont="1" applyBorder="1" applyAlignment="1">
      <alignment horizontal="left" vertical="center" wrapText="1"/>
    </xf>
    <xf numFmtId="0" fontId="93" fillId="0" borderId="24" xfId="0" applyFont="1" applyBorder="1" applyAlignment="1">
      <alignment horizontal="center" vertical="center"/>
    </xf>
    <xf numFmtId="0" fontId="39" fillId="2" borderId="0" xfId="0" applyFont="1" applyFill="1" applyAlignment="1">
      <alignment vertical="top"/>
    </xf>
    <xf numFmtId="2" fontId="39" fillId="2" borderId="0" xfId="0" applyNumberFormat="1" applyFont="1" applyFill="1" applyBorder="1" applyAlignment="1">
      <alignment vertical="center" wrapText="1"/>
    </xf>
    <xf numFmtId="0" fontId="39" fillId="2" borderId="0" xfId="0" applyFont="1" applyFill="1" applyBorder="1" applyAlignment="1">
      <alignment wrapText="1"/>
    </xf>
    <xf numFmtId="170" fontId="85" fillId="56" borderId="24" xfId="1" applyNumberFormat="1" applyFont="1" applyFill="1" applyBorder="1" applyAlignment="1" applyProtection="1">
      <alignment horizontal="center" vertical="center" wrapText="1"/>
    </xf>
    <xf numFmtId="170" fontId="84" fillId="56" borderId="24" xfId="1" applyNumberFormat="1" applyFont="1" applyFill="1" applyBorder="1" applyAlignment="1" applyProtection="1">
      <alignment vertical="center" wrapText="1"/>
    </xf>
    <xf numFmtId="0" fontId="94" fillId="0" borderId="1" xfId="0" applyFont="1" applyBorder="1" applyAlignment="1">
      <alignment horizontal="right" vertical="center"/>
    </xf>
    <xf numFmtId="0" fontId="39" fillId="2" borderId="0" xfId="0" applyFont="1" applyFill="1" applyAlignment="1">
      <alignment horizontal="right" vertical="top"/>
    </xf>
    <xf numFmtId="2" fontId="39" fillId="2" borderId="0" xfId="0" applyNumberFormat="1" applyFont="1" applyFill="1" applyBorder="1" applyAlignment="1">
      <alignment horizontal="right" vertical="center" wrapText="1"/>
    </xf>
    <xf numFmtId="0" fontId="90" fillId="0" borderId="24" xfId="386" applyFont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4" xfId="0" applyFont="1" applyFill="1" applyBorder="1" applyAlignment="1">
      <alignment horizontal="center" vertical="center" wrapText="1"/>
    </xf>
    <xf numFmtId="0" fontId="38" fillId="2" borderId="24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wrapText="1"/>
    </xf>
    <xf numFmtId="0" fontId="93" fillId="0" borderId="25" xfId="0" applyFont="1" applyBorder="1" applyAlignment="1">
      <alignment horizontal="left" vertical="center" wrapText="1"/>
    </xf>
    <xf numFmtId="0" fontId="93" fillId="0" borderId="30" xfId="0" applyFont="1" applyBorder="1" applyAlignment="1">
      <alignment horizontal="left" vertical="center" wrapText="1"/>
    </xf>
    <xf numFmtId="0" fontId="93" fillId="0" borderId="31" xfId="0" applyFont="1" applyBorder="1" applyAlignment="1">
      <alignment horizontal="left" vertical="center" wrapText="1"/>
    </xf>
    <xf numFmtId="1" fontId="92" fillId="0" borderId="29" xfId="9" applyNumberFormat="1" applyFont="1" applyBorder="1" applyAlignment="1">
      <alignment horizontal="center" vertical="center"/>
    </xf>
    <xf numFmtId="0" fontId="84" fillId="59" borderId="25" xfId="9" applyFont="1" applyFill="1" applyBorder="1" applyAlignment="1">
      <alignment horizontal="center" vertical="center"/>
    </xf>
    <xf numFmtId="0" fontId="84" fillId="59" borderId="26" xfId="9" applyFont="1" applyFill="1" applyBorder="1" applyAlignment="1">
      <alignment horizontal="center" vertical="center"/>
    </xf>
    <xf numFmtId="0" fontId="84" fillId="59" borderId="28" xfId="9" applyFont="1" applyFill="1" applyBorder="1" applyAlignment="1">
      <alignment horizontal="center" vertical="center"/>
    </xf>
    <xf numFmtId="0" fontId="93" fillId="0" borderId="25" xfId="0" applyFont="1" applyBorder="1" applyAlignment="1">
      <alignment horizontal="center" vertical="center" wrapText="1"/>
    </xf>
    <xf numFmtId="0" fontId="93" fillId="0" borderId="30" xfId="0" applyFont="1" applyBorder="1" applyAlignment="1">
      <alignment horizontal="center" vertical="center" wrapText="1"/>
    </xf>
    <xf numFmtId="0" fontId="93" fillId="0" borderId="31" xfId="0" applyFont="1" applyBorder="1" applyAlignment="1">
      <alignment horizontal="center" vertical="center" wrapText="1"/>
    </xf>
    <xf numFmtId="0" fontId="39" fillId="0" borderId="0" xfId="0" applyFont="1" applyAlignment="1">
      <alignment horizontal="right" vertical="center"/>
    </xf>
    <xf numFmtId="173" fontId="39" fillId="2" borderId="0" xfId="1" applyNumberFormat="1" applyFont="1" applyFill="1" applyBorder="1" applyAlignment="1" applyProtection="1">
      <alignment horizontal="right" vertical="center" wrapText="1"/>
    </xf>
    <xf numFmtId="0" fontId="39" fillId="0" borderId="0" xfId="0" applyFont="1" applyAlignment="1">
      <alignment horizontal="center" vertical="center" wrapText="1"/>
    </xf>
    <xf numFmtId="0" fontId="84" fillId="0" borderId="24" xfId="9" applyFont="1" applyBorder="1" applyAlignment="1">
      <alignment horizontal="center" vertical="center" wrapText="1"/>
    </xf>
    <xf numFmtId="174" fontId="38" fillId="0" borderId="24" xfId="9" applyNumberFormat="1" applyFont="1" applyBorder="1" applyAlignment="1">
      <alignment horizontal="center" vertical="center" wrapText="1"/>
    </xf>
    <xf numFmtId="0" fontId="96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30" xfId="0" applyFont="1" applyBorder="1" applyAlignment="1">
      <alignment horizontal="left" vertical="center" wrapText="1"/>
    </xf>
    <xf numFmtId="0" fontId="39" fillId="0" borderId="31" xfId="0" applyFont="1" applyBorder="1" applyAlignment="1">
      <alignment horizontal="left" vertical="center" wrapText="1"/>
    </xf>
    <xf numFmtId="0" fontId="84" fillId="56" borderId="25" xfId="0" applyFont="1" applyFill="1" applyBorder="1" applyAlignment="1">
      <alignment vertical="center" wrapText="1"/>
    </xf>
    <xf numFmtId="0" fontId="84" fillId="56" borderId="26" xfId="0" applyFont="1" applyFill="1" applyBorder="1" applyAlignment="1">
      <alignment vertical="center" wrapText="1"/>
    </xf>
    <xf numFmtId="0" fontId="84" fillId="56" borderId="28" xfId="0" applyFont="1" applyFill="1" applyBorder="1" applyAlignment="1">
      <alignment vertical="center" wrapText="1"/>
    </xf>
    <xf numFmtId="0" fontId="84" fillId="58" borderId="25" xfId="0" applyFont="1" applyFill="1" applyBorder="1" applyAlignment="1">
      <alignment vertical="center" wrapText="1"/>
    </xf>
    <xf numFmtId="0" fontId="84" fillId="58" borderId="26" xfId="0" applyFont="1" applyFill="1" applyBorder="1" applyAlignment="1">
      <alignment vertical="center" wrapText="1"/>
    </xf>
    <xf numFmtId="0" fontId="84" fillId="58" borderId="28" xfId="0" applyFont="1" applyFill="1" applyBorder="1" applyAlignment="1">
      <alignment vertical="center" wrapText="1"/>
    </xf>
    <xf numFmtId="0" fontId="39" fillId="0" borderId="0" xfId="8" applyFont="1" applyAlignment="1">
      <alignment horizontal="right" vertical="top" wrapText="1"/>
    </xf>
    <xf numFmtId="0" fontId="84" fillId="0" borderId="0" xfId="0" applyFont="1" applyAlignment="1">
      <alignment horizontal="center" vertical="center" wrapText="1"/>
    </xf>
    <xf numFmtId="0" fontId="86" fillId="0" borderId="24" xfId="0" applyFont="1" applyBorder="1" applyAlignment="1">
      <alignment horizontal="center" vertical="center" wrapText="1"/>
    </xf>
    <xf numFmtId="170" fontId="86" fillId="0" borderId="24" xfId="1" applyNumberFormat="1" applyFont="1" applyBorder="1" applyAlignment="1" applyProtection="1">
      <alignment horizontal="center" vertical="center" wrapText="1"/>
    </xf>
  </cellXfs>
  <cellStyles count="644">
    <cellStyle name="20% - Accent1" xfId="30" builtinId="30" customBuiltin="1"/>
    <cellStyle name="20% - Accent1 2" xfId="72" xr:uid="{00000000-0005-0000-0000-000001000000}"/>
    <cellStyle name="20% - Accent1 2 2" xfId="303" xr:uid="{00000000-0005-0000-0000-000002000000}"/>
    <cellStyle name="20% - Accent1 2 2 2" xfId="512" xr:uid="{00000000-0005-0000-0000-000003000000}"/>
    <cellStyle name="20% - Accent1 2 3" xfId="166" xr:uid="{00000000-0005-0000-0000-000004000000}"/>
    <cellStyle name="20% - Accent1 2 3 2" xfId="497" xr:uid="{00000000-0005-0000-0000-000005000000}"/>
    <cellStyle name="20% - Accent1 2 4" xfId="425" xr:uid="{00000000-0005-0000-0000-000006000000}"/>
    <cellStyle name="20% - Accent1 2 4 2" xfId="613" xr:uid="{00000000-0005-0000-0000-000007000000}"/>
    <cellStyle name="20% - Accent1 3" xfId="139" xr:uid="{00000000-0005-0000-0000-000008000000}"/>
    <cellStyle name="20% - Accent1 3 2" xfId="477" xr:uid="{00000000-0005-0000-0000-000009000000}"/>
    <cellStyle name="20% - Accent1 4" xfId="335" xr:uid="{00000000-0005-0000-0000-00000A000000}"/>
    <cellStyle name="20% - Accent1 4 2" xfId="531" xr:uid="{00000000-0005-0000-0000-00000B000000}"/>
    <cellStyle name="20% - Accent1 5" xfId="349" xr:uid="{00000000-0005-0000-0000-00000C000000}"/>
    <cellStyle name="20% - Accent1 5 2" xfId="545" xr:uid="{00000000-0005-0000-0000-00000D000000}"/>
    <cellStyle name="20% - Accent1 6" xfId="412" xr:uid="{00000000-0005-0000-0000-00000E000000}"/>
    <cellStyle name="20% - Accent1 6 2" xfId="600" xr:uid="{00000000-0005-0000-0000-00000F000000}"/>
    <cellStyle name="20% - Accent1 7" xfId="439" xr:uid="{00000000-0005-0000-0000-000010000000}"/>
    <cellStyle name="20% - Accent1 7 2" xfId="626" xr:uid="{00000000-0005-0000-0000-000011000000}"/>
    <cellStyle name="20% - Accent1 8" xfId="457" xr:uid="{00000000-0005-0000-0000-000012000000}"/>
    <cellStyle name="20% - Accent2" xfId="34" builtinId="34" customBuiltin="1"/>
    <cellStyle name="20% - Accent2 2" xfId="73" xr:uid="{00000000-0005-0000-0000-000014000000}"/>
    <cellStyle name="20% - Accent2 2 2" xfId="304" xr:uid="{00000000-0005-0000-0000-000015000000}"/>
    <cellStyle name="20% - Accent2 2 2 2" xfId="513" xr:uid="{00000000-0005-0000-0000-000016000000}"/>
    <cellStyle name="20% - Accent2 2 3" xfId="167" xr:uid="{00000000-0005-0000-0000-000017000000}"/>
    <cellStyle name="20% - Accent2 2 3 2" xfId="498" xr:uid="{00000000-0005-0000-0000-000018000000}"/>
    <cellStyle name="20% - Accent2 2 4" xfId="427" xr:uid="{00000000-0005-0000-0000-000019000000}"/>
    <cellStyle name="20% - Accent2 2 4 2" xfId="615" xr:uid="{00000000-0005-0000-0000-00001A000000}"/>
    <cellStyle name="20% - Accent2 3" xfId="141" xr:uid="{00000000-0005-0000-0000-00001B000000}"/>
    <cellStyle name="20% - Accent2 3 2" xfId="479" xr:uid="{00000000-0005-0000-0000-00001C000000}"/>
    <cellStyle name="20% - Accent2 4" xfId="337" xr:uid="{00000000-0005-0000-0000-00001D000000}"/>
    <cellStyle name="20% - Accent2 4 2" xfId="533" xr:uid="{00000000-0005-0000-0000-00001E000000}"/>
    <cellStyle name="20% - Accent2 5" xfId="351" xr:uid="{00000000-0005-0000-0000-00001F000000}"/>
    <cellStyle name="20% - Accent2 5 2" xfId="547" xr:uid="{00000000-0005-0000-0000-000020000000}"/>
    <cellStyle name="20% - Accent2 6" xfId="414" xr:uid="{00000000-0005-0000-0000-000021000000}"/>
    <cellStyle name="20% - Accent2 6 2" xfId="602" xr:uid="{00000000-0005-0000-0000-000022000000}"/>
    <cellStyle name="20% - Accent2 7" xfId="442" xr:uid="{00000000-0005-0000-0000-000023000000}"/>
    <cellStyle name="20% - Accent2 7 2" xfId="629" xr:uid="{00000000-0005-0000-0000-000024000000}"/>
    <cellStyle name="20% - Accent2 8" xfId="459" xr:uid="{00000000-0005-0000-0000-000025000000}"/>
    <cellStyle name="20% - Accent3" xfId="38" builtinId="38" customBuiltin="1"/>
    <cellStyle name="20% - Accent3 2" xfId="74" xr:uid="{00000000-0005-0000-0000-000027000000}"/>
    <cellStyle name="20% - Accent3 2 2" xfId="305" xr:uid="{00000000-0005-0000-0000-000028000000}"/>
    <cellStyle name="20% - Accent3 2 2 2" xfId="514" xr:uid="{00000000-0005-0000-0000-000029000000}"/>
    <cellStyle name="20% - Accent3 2 3" xfId="168" xr:uid="{00000000-0005-0000-0000-00002A000000}"/>
    <cellStyle name="20% - Accent3 2 3 2" xfId="499" xr:uid="{00000000-0005-0000-0000-00002B000000}"/>
    <cellStyle name="20% - Accent3 2 4" xfId="429" xr:uid="{00000000-0005-0000-0000-00002C000000}"/>
    <cellStyle name="20% - Accent3 2 4 2" xfId="617" xr:uid="{00000000-0005-0000-0000-00002D000000}"/>
    <cellStyle name="20% - Accent3 3" xfId="143" xr:uid="{00000000-0005-0000-0000-00002E000000}"/>
    <cellStyle name="20% - Accent3 3 2" xfId="481" xr:uid="{00000000-0005-0000-0000-00002F000000}"/>
    <cellStyle name="20% - Accent3 4" xfId="339" xr:uid="{00000000-0005-0000-0000-000030000000}"/>
    <cellStyle name="20% - Accent3 4 2" xfId="535" xr:uid="{00000000-0005-0000-0000-000031000000}"/>
    <cellStyle name="20% - Accent3 5" xfId="353" xr:uid="{00000000-0005-0000-0000-000032000000}"/>
    <cellStyle name="20% - Accent3 5 2" xfId="549" xr:uid="{00000000-0005-0000-0000-000033000000}"/>
    <cellStyle name="20% - Accent3 6" xfId="416" xr:uid="{00000000-0005-0000-0000-000034000000}"/>
    <cellStyle name="20% - Accent3 6 2" xfId="604" xr:uid="{00000000-0005-0000-0000-000035000000}"/>
    <cellStyle name="20% - Accent3 7" xfId="445" xr:uid="{00000000-0005-0000-0000-000036000000}"/>
    <cellStyle name="20% - Accent3 7 2" xfId="632" xr:uid="{00000000-0005-0000-0000-000037000000}"/>
    <cellStyle name="20% - Accent3 8" xfId="461" xr:uid="{00000000-0005-0000-0000-000038000000}"/>
    <cellStyle name="20% - Accent4" xfId="42" builtinId="42" customBuiltin="1"/>
    <cellStyle name="20% - Accent4 2" xfId="75" xr:uid="{00000000-0005-0000-0000-00003A000000}"/>
    <cellStyle name="20% - Accent4 2 2" xfId="306" xr:uid="{00000000-0005-0000-0000-00003B000000}"/>
    <cellStyle name="20% - Accent4 2 2 2" xfId="515" xr:uid="{00000000-0005-0000-0000-00003C000000}"/>
    <cellStyle name="20% - Accent4 2 3" xfId="169" xr:uid="{00000000-0005-0000-0000-00003D000000}"/>
    <cellStyle name="20% - Accent4 2 3 2" xfId="500" xr:uid="{00000000-0005-0000-0000-00003E000000}"/>
    <cellStyle name="20% - Accent4 2 4" xfId="431" xr:uid="{00000000-0005-0000-0000-00003F000000}"/>
    <cellStyle name="20% - Accent4 2 4 2" xfId="619" xr:uid="{00000000-0005-0000-0000-000040000000}"/>
    <cellStyle name="20% - Accent4 3" xfId="145" xr:uid="{00000000-0005-0000-0000-000041000000}"/>
    <cellStyle name="20% - Accent4 3 2" xfId="483" xr:uid="{00000000-0005-0000-0000-000042000000}"/>
    <cellStyle name="20% - Accent4 4" xfId="341" xr:uid="{00000000-0005-0000-0000-000043000000}"/>
    <cellStyle name="20% - Accent4 4 2" xfId="537" xr:uid="{00000000-0005-0000-0000-000044000000}"/>
    <cellStyle name="20% - Accent4 5" xfId="355" xr:uid="{00000000-0005-0000-0000-000045000000}"/>
    <cellStyle name="20% - Accent4 5 2" xfId="551" xr:uid="{00000000-0005-0000-0000-000046000000}"/>
    <cellStyle name="20% - Accent4 6" xfId="418" xr:uid="{00000000-0005-0000-0000-000047000000}"/>
    <cellStyle name="20% - Accent4 6 2" xfId="606" xr:uid="{00000000-0005-0000-0000-000048000000}"/>
    <cellStyle name="20% - Accent4 7" xfId="448" xr:uid="{00000000-0005-0000-0000-000049000000}"/>
    <cellStyle name="20% - Accent4 7 2" xfId="635" xr:uid="{00000000-0005-0000-0000-00004A000000}"/>
    <cellStyle name="20% - Accent4 8" xfId="463" xr:uid="{00000000-0005-0000-0000-00004B000000}"/>
    <cellStyle name="20% - Accent5" xfId="46" builtinId="46" customBuiltin="1"/>
    <cellStyle name="20% - Accent5 2" xfId="76" xr:uid="{00000000-0005-0000-0000-00004D000000}"/>
    <cellStyle name="20% - Accent5 2 2" xfId="307" xr:uid="{00000000-0005-0000-0000-00004E000000}"/>
    <cellStyle name="20% - Accent5 2 2 2" xfId="516" xr:uid="{00000000-0005-0000-0000-00004F000000}"/>
    <cellStyle name="20% - Accent5 2 3" xfId="170" xr:uid="{00000000-0005-0000-0000-000050000000}"/>
    <cellStyle name="20% - Accent5 2 3 2" xfId="501" xr:uid="{00000000-0005-0000-0000-000051000000}"/>
    <cellStyle name="20% - Accent5 2 4" xfId="433" xr:uid="{00000000-0005-0000-0000-000052000000}"/>
    <cellStyle name="20% - Accent5 2 4 2" xfId="621" xr:uid="{00000000-0005-0000-0000-000053000000}"/>
    <cellStyle name="20% - Accent5 3" xfId="147" xr:uid="{00000000-0005-0000-0000-000054000000}"/>
    <cellStyle name="20% - Accent5 3 2" xfId="485" xr:uid="{00000000-0005-0000-0000-000055000000}"/>
    <cellStyle name="20% - Accent5 4" xfId="343" xr:uid="{00000000-0005-0000-0000-000056000000}"/>
    <cellStyle name="20% - Accent5 4 2" xfId="539" xr:uid="{00000000-0005-0000-0000-000057000000}"/>
    <cellStyle name="20% - Accent5 5" xfId="357" xr:uid="{00000000-0005-0000-0000-000058000000}"/>
    <cellStyle name="20% - Accent5 5 2" xfId="553" xr:uid="{00000000-0005-0000-0000-000059000000}"/>
    <cellStyle name="20% - Accent5 6" xfId="420" xr:uid="{00000000-0005-0000-0000-00005A000000}"/>
    <cellStyle name="20% - Accent5 6 2" xfId="608" xr:uid="{00000000-0005-0000-0000-00005B000000}"/>
    <cellStyle name="20% - Accent5 7" xfId="451" xr:uid="{00000000-0005-0000-0000-00005C000000}"/>
    <cellStyle name="20% - Accent5 7 2" xfId="638" xr:uid="{00000000-0005-0000-0000-00005D000000}"/>
    <cellStyle name="20% - Accent5 8" xfId="465" xr:uid="{00000000-0005-0000-0000-00005E000000}"/>
    <cellStyle name="20% - Accent6" xfId="50" builtinId="50" customBuiltin="1"/>
    <cellStyle name="20% - Accent6 2" xfId="77" xr:uid="{00000000-0005-0000-0000-000060000000}"/>
    <cellStyle name="20% - Accent6 2 2" xfId="308" xr:uid="{00000000-0005-0000-0000-000061000000}"/>
    <cellStyle name="20% - Accent6 2 2 2" xfId="517" xr:uid="{00000000-0005-0000-0000-000062000000}"/>
    <cellStyle name="20% - Accent6 2 3" xfId="171" xr:uid="{00000000-0005-0000-0000-000063000000}"/>
    <cellStyle name="20% - Accent6 2 3 2" xfId="502" xr:uid="{00000000-0005-0000-0000-000064000000}"/>
    <cellStyle name="20% - Accent6 2 4" xfId="435" xr:uid="{00000000-0005-0000-0000-000065000000}"/>
    <cellStyle name="20% - Accent6 2 4 2" xfId="623" xr:uid="{00000000-0005-0000-0000-000066000000}"/>
    <cellStyle name="20% - Accent6 3" xfId="149" xr:uid="{00000000-0005-0000-0000-000067000000}"/>
    <cellStyle name="20% - Accent6 3 2" xfId="487" xr:uid="{00000000-0005-0000-0000-000068000000}"/>
    <cellStyle name="20% - Accent6 4" xfId="345" xr:uid="{00000000-0005-0000-0000-000069000000}"/>
    <cellStyle name="20% - Accent6 4 2" xfId="541" xr:uid="{00000000-0005-0000-0000-00006A000000}"/>
    <cellStyle name="20% - Accent6 5" xfId="359" xr:uid="{00000000-0005-0000-0000-00006B000000}"/>
    <cellStyle name="20% - Accent6 5 2" xfId="555" xr:uid="{00000000-0005-0000-0000-00006C000000}"/>
    <cellStyle name="20% - Accent6 6" xfId="422" xr:uid="{00000000-0005-0000-0000-00006D000000}"/>
    <cellStyle name="20% - Accent6 6 2" xfId="610" xr:uid="{00000000-0005-0000-0000-00006E000000}"/>
    <cellStyle name="20% - Accent6 7" xfId="454" xr:uid="{00000000-0005-0000-0000-00006F000000}"/>
    <cellStyle name="20% - Accent6 7 2" xfId="641" xr:uid="{00000000-0005-0000-0000-000070000000}"/>
    <cellStyle name="20% - Accent6 8" xfId="467" xr:uid="{00000000-0005-0000-0000-000071000000}"/>
    <cellStyle name="40% - Accent1" xfId="31" builtinId="31" customBuiltin="1"/>
    <cellStyle name="40% - Accent1 2" xfId="78" xr:uid="{00000000-0005-0000-0000-000073000000}"/>
    <cellStyle name="40% - Accent1 2 2" xfId="309" xr:uid="{00000000-0005-0000-0000-000074000000}"/>
    <cellStyle name="40% - Accent1 2 2 2" xfId="518" xr:uid="{00000000-0005-0000-0000-000075000000}"/>
    <cellStyle name="40% - Accent1 2 3" xfId="172" xr:uid="{00000000-0005-0000-0000-000076000000}"/>
    <cellStyle name="40% - Accent1 2 3 2" xfId="503" xr:uid="{00000000-0005-0000-0000-000077000000}"/>
    <cellStyle name="40% - Accent1 2 4" xfId="426" xr:uid="{00000000-0005-0000-0000-000078000000}"/>
    <cellStyle name="40% - Accent1 2 4 2" xfId="614" xr:uid="{00000000-0005-0000-0000-000079000000}"/>
    <cellStyle name="40% - Accent1 3" xfId="140" xr:uid="{00000000-0005-0000-0000-00007A000000}"/>
    <cellStyle name="40% - Accent1 3 2" xfId="478" xr:uid="{00000000-0005-0000-0000-00007B000000}"/>
    <cellStyle name="40% - Accent1 4" xfId="336" xr:uid="{00000000-0005-0000-0000-00007C000000}"/>
    <cellStyle name="40% - Accent1 4 2" xfId="532" xr:uid="{00000000-0005-0000-0000-00007D000000}"/>
    <cellStyle name="40% - Accent1 5" xfId="350" xr:uid="{00000000-0005-0000-0000-00007E000000}"/>
    <cellStyle name="40% - Accent1 5 2" xfId="546" xr:uid="{00000000-0005-0000-0000-00007F000000}"/>
    <cellStyle name="40% - Accent1 6" xfId="413" xr:uid="{00000000-0005-0000-0000-000080000000}"/>
    <cellStyle name="40% - Accent1 6 2" xfId="601" xr:uid="{00000000-0005-0000-0000-000081000000}"/>
    <cellStyle name="40% - Accent1 7" xfId="440" xr:uid="{00000000-0005-0000-0000-000082000000}"/>
    <cellStyle name="40% - Accent1 7 2" xfId="627" xr:uid="{00000000-0005-0000-0000-000083000000}"/>
    <cellStyle name="40% - Accent1 8" xfId="458" xr:uid="{00000000-0005-0000-0000-000084000000}"/>
    <cellStyle name="40% - Accent2" xfId="35" builtinId="35" customBuiltin="1"/>
    <cellStyle name="40% - Accent2 2" xfId="79" xr:uid="{00000000-0005-0000-0000-000086000000}"/>
    <cellStyle name="40% - Accent2 2 2" xfId="310" xr:uid="{00000000-0005-0000-0000-000087000000}"/>
    <cellStyle name="40% - Accent2 2 2 2" xfId="519" xr:uid="{00000000-0005-0000-0000-000088000000}"/>
    <cellStyle name="40% - Accent2 2 3" xfId="173" xr:uid="{00000000-0005-0000-0000-000089000000}"/>
    <cellStyle name="40% - Accent2 2 3 2" xfId="504" xr:uid="{00000000-0005-0000-0000-00008A000000}"/>
    <cellStyle name="40% - Accent2 2 4" xfId="428" xr:uid="{00000000-0005-0000-0000-00008B000000}"/>
    <cellStyle name="40% - Accent2 2 4 2" xfId="616" xr:uid="{00000000-0005-0000-0000-00008C000000}"/>
    <cellStyle name="40% - Accent2 3" xfId="142" xr:uid="{00000000-0005-0000-0000-00008D000000}"/>
    <cellStyle name="40% - Accent2 3 2" xfId="480" xr:uid="{00000000-0005-0000-0000-00008E000000}"/>
    <cellStyle name="40% - Accent2 4" xfId="338" xr:uid="{00000000-0005-0000-0000-00008F000000}"/>
    <cellStyle name="40% - Accent2 4 2" xfId="534" xr:uid="{00000000-0005-0000-0000-000090000000}"/>
    <cellStyle name="40% - Accent2 5" xfId="352" xr:uid="{00000000-0005-0000-0000-000091000000}"/>
    <cellStyle name="40% - Accent2 5 2" xfId="548" xr:uid="{00000000-0005-0000-0000-000092000000}"/>
    <cellStyle name="40% - Accent2 6" xfId="415" xr:uid="{00000000-0005-0000-0000-000093000000}"/>
    <cellStyle name="40% - Accent2 6 2" xfId="603" xr:uid="{00000000-0005-0000-0000-000094000000}"/>
    <cellStyle name="40% - Accent2 7" xfId="443" xr:uid="{00000000-0005-0000-0000-000095000000}"/>
    <cellStyle name="40% - Accent2 7 2" xfId="630" xr:uid="{00000000-0005-0000-0000-000096000000}"/>
    <cellStyle name="40% - Accent2 8" xfId="460" xr:uid="{00000000-0005-0000-0000-000097000000}"/>
    <cellStyle name="40% - Accent3" xfId="39" builtinId="39" customBuiltin="1"/>
    <cellStyle name="40% - Accent3 2" xfId="80" xr:uid="{00000000-0005-0000-0000-000099000000}"/>
    <cellStyle name="40% - Accent3 2 2" xfId="311" xr:uid="{00000000-0005-0000-0000-00009A000000}"/>
    <cellStyle name="40% - Accent3 2 2 2" xfId="520" xr:uid="{00000000-0005-0000-0000-00009B000000}"/>
    <cellStyle name="40% - Accent3 2 3" xfId="174" xr:uid="{00000000-0005-0000-0000-00009C000000}"/>
    <cellStyle name="40% - Accent3 2 3 2" xfId="505" xr:uid="{00000000-0005-0000-0000-00009D000000}"/>
    <cellStyle name="40% - Accent3 2 4" xfId="430" xr:uid="{00000000-0005-0000-0000-00009E000000}"/>
    <cellStyle name="40% - Accent3 2 4 2" xfId="618" xr:uid="{00000000-0005-0000-0000-00009F000000}"/>
    <cellStyle name="40% - Accent3 3" xfId="144" xr:uid="{00000000-0005-0000-0000-0000A0000000}"/>
    <cellStyle name="40% - Accent3 3 2" xfId="482" xr:uid="{00000000-0005-0000-0000-0000A1000000}"/>
    <cellStyle name="40% - Accent3 4" xfId="340" xr:uid="{00000000-0005-0000-0000-0000A2000000}"/>
    <cellStyle name="40% - Accent3 4 2" xfId="536" xr:uid="{00000000-0005-0000-0000-0000A3000000}"/>
    <cellStyle name="40% - Accent3 5" xfId="354" xr:uid="{00000000-0005-0000-0000-0000A4000000}"/>
    <cellStyle name="40% - Accent3 5 2" xfId="550" xr:uid="{00000000-0005-0000-0000-0000A5000000}"/>
    <cellStyle name="40% - Accent3 6" xfId="417" xr:uid="{00000000-0005-0000-0000-0000A6000000}"/>
    <cellStyle name="40% - Accent3 6 2" xfId="605" xr:uid="{00000000-0005-0000-0000-0000A7000000}"/>
    <cellStyle name="40% - Accent3 7" xfId="446" xr:uid="{00000000-0005-0000-0000-0000A8000000}"/>
    <cellStyle name="40% - Accent3 7 2" xfId="633" xr:uid="{00000000-0005-0000-0000-0000A9000000}"/>
    <cellStyle name="40% - Accent3 8" xfId="462" xr:uid="{00000000-0005-0000-0000-0000AA000000}"/>
    <cellStyle name="40% - Accent4" xfId="43" builtinId="43" customBuiltin="1"/>
    <cellStyle name="40% - Accent4 2" xfId="81" xr:uid="{00000000-0005-0000-0000-0000AC000000}"/>
    <cellStyle name="40% - Accent4 2 2" xfId="312" xr:uid="{00000000-0005-0000-0000-0000AD000000}"/>
    <cellStyle name="40% - Accent4 2 2 2" xfId="521" xr:uid="{00000000-0005-0000-0000-0000AE000000}"/>
    <cellStyle name="40% - Accent4 2 3" xfId="175" xr:uid="{00000000-0005-0000-0000-0000AF000000}"/>
    <cellStyle name="40% - Accent4 2 3 2" xfId="506" xr:uid="{00000000-0005-0000-0000-0000B0000000}"/>
    <cellStyle name="40% - Accent4 2 4" xfId="432" xr:uid="{00000000-0005-0000-0000-0000B1000000}"/>
    <cellStyle name="40% - Accent4 2 4 2" xfId="620" xr:uid="{00000000-0005-0000-0000-0000B2000000}"/>
    <cellStyle name="40% - Accent4 3" xfId="146" xr:uid="{00000000-0005-0000-0000-0000B3000000}"/>
    <cellStyle name="40% - Accent4 3 2" xfId="484" xr:uid="{00000000-0005-0000-0000-0000B4000000}"/>
    <cellStyle name="40% - Accent4 4" xfId="342" xr:uid="{00000000-0005-0000-0000-0000B5000000}"/>
    <cellStyle name="40% - Accent4 4 2" xfId="538" xr:uid="{00000000-0005-0000-0000-0000B6000000}"/>
    <cellStyle name="40% - Accent4 5" xfId="356" xr:uid="{00000000-0005-0000-0000-0000B7000000}"/>
    <cellStyle name="40% - Accent4 5 2" xfId="552" xr:uid="{00000000-0005-0000-0000-0000B8000000}"/>
    <cellStyle name="40% - Accent4 6" xfId="419" xr:uid="{00000000-0005-0000-0000-0000B9000000}"/>
    <cellStyle name="40% - Accent4 6 2" xfId="607" xr:uid="{00000000-0005-0000-0000-0000BA000000}"/>
    <cellStyle name="40% - Accent4 7" xfId="449" xr:uid="{00000000-0005-0000-0000-0000BB000000}"/>
    <cellStyle name="40% - Accent4 7 2" xfId="636" xr:uid="{00000000-0005-0000-0000-0000BC000000}"/>
    <cellStyle name="40% - Accent4 8" xfId="464" xr:uid="{00000000-0005-0000-0000-0000BD000000}"/>
    <cellStyle name="40% - Accent5" xfId="47" builtinId="47" customBuiltin="1"/>
    <cellStyle name="40% - Accent5 2" xfId="82" xr:uid="{00000000-0005-0000-0000-0000BF000000}"/>
    <cellStyle name="40% - Accent5 2 2" xfId="313" xr:uid="{00000000-0005-0000-0000-0000C0000000}"/>
    <cellStyle name="40% - Accent5 2 2 2" xfId="522" xr:uid="{00000000-0005-0000-0000-0000C1000000}"/>
    <cellStyle name="40% - Accent5 2 3" xfId="176" xr:uid="{00000000-0005-0000-0000-0000C2000000}"/>
    <cellStyle name="40% - Accent5 2 3 2" xfId="507" xr:uid="{00000000-0005-0000-0000-0000C3000000}"/>
    <cellStyle name="40% - Accent5 2 4" xfId="434" xr:uid="{00000000-0005-0000-0000-0000C4000000}"/>
    <cellStyle name="40% - Accent5 2 4 2" xfId="622" xr:uid="{00000000-0005-0000-0000-0000C5000000}"/>
    <cellStyle name="40% - Accent5 3" xfId="148" xr:uid="{00000000-0005-0000-0000-0000C6000000}"/>
    <cellStyle name="40% - Accent5 3 2" xfId="486" xr:uid="{00000000-0005-0000-0000-0000C7000000}"/>
    <cellStyle name="40% - Accent5 4" xfId="344" xr:uid="{00000000-0005-0000-0000-0000C8000000}"/>
    <cellStyle name="40% - Accent5 4 2" xfId="540" xr:uid="{00000000-0005-0000-0000-0000C9000000}"/>
    <cellStyle name="40% - Accent5 5" xfId="358" xr:uid="{00000000-0005-0000-0000-0000CA000000}"/>
    <cellStyle name="40% - Accent5 5 2" xfId="554" xr:uid="{00000000-0005-0000-0000-0000CB000000}"/>
    <cellStyle name="40% - Accent5 6" xfId="421" xr:uid="{00000000-0005-0000-0000-0000CC000000}"/>
    <cellStyle name="40% - Accent5 6 2" xfId="609" xr:uid="{00000000-0005-0000-0000-0000CD000000}"/>
    <cellStyle name="40% - Accent5 7" xfId="452" xr:uid="{00000000-0005-0000-0000-0000CE000000}"/>
    <cellStyle name="40% - Accent5 7 2" xfId="639" xr:uid="{00000000-0005-0000-0000-0000CF000000}"/>
    <cellStyle name="40% - Accent5 8" xfId="466" xr:uid="{00000000-0005-0000-0000-0000D0000000}"/>
    <cellStyle name="40% - Accent6" xfId="51" builtinId="51" customBuiltin="1"/>
    <cellStyle name="40% - Accent6 2" xfId="83" xr:uid="{00000000-0005-0000-0000-0000D2000000}"/>
    <cellStyle name="40% - Accent6 2 2" xfId="314" xr:uid="{00000000-0005-0000-0000-0000D3000000}"/>
    <cellStyle name="40% - Accent6 2 2 2" xfId="523" xr:uid="{00000000-0005-0000-0000-0000D4000000}"/>
    <cellStyle name="40% - Accent6 2 3" xfId="177" xr:uid="{00000000-0005-0000-0000-0000D5000000}"/>
    <cellStyle name="40% - Accent6 2 3 2" xfId="508" xr:uid="{00000000-0005-0000-0000-0000D6000000}"/>
    <cellStyle name="40% - Accent6 2 4" xfId="436" xr:uid="{00000000-0005-0000-0000-0000D7000000}"/>
    <cellStyle name="40% - Accent6 2 4 2" xfId="624" xr:uid="{00000000-0005-0000-0000-0000D8000000}"/>
    <cellStyle name="40% - Accent6 3" xfId="150" xr:uid="{00000000-0005-0000-0000-0000D9000000}"/>
    <cellStyle name="40% - Accent6 3 2" xfId="488" xr:uid="{00000000-0005-0000-0000-0000DA000000}"/>
    <cellStyle name="40% - Accent6 4" xfId="346" xr:uid="{00000000-0005-0000-0000-0000DB000000}"/>
    <cellStyle name="40% - Accent6 4 2" xfId="542" xr:uid="{00000000-0005-0000-0000-0000DC000000}"/>
    <cellStyle name="40% - Accent6 5" xfId="360" xr:uid="{00000000-0005-0000-0000-0000DD000000}"/>
    <cellStyle name="40% - Accent6 5 2" xfId="556" xr:uid="{00000000-0005-0000-0000-0000DE000000}"/>
    <cellStyle name="40% - Accent6 6" xfId="423" xr:uid="{00000000-0005-0000-0000-0000DF000000}"/>
    <cellStyle name="40% - Accent6 6 2" xfId="611" xr:uid="{00000000-0005-0000-0000-0000E0000000}"/>
    <cellStyle name="40% - Accent6 7" xfId="455" xr:uid="{00000000-0005-0000-0000-0000E1000000}"/>
    <cellStyle name="40% - Accent6 7 2" xfId="642" xr:uid="{00000000-0005-0000-0000-0000E2000000}"/>
    <cellStyle name="40% - Accent6 8" xfId="468" xr:uid="{00000000-0005-0000-0000-0000E3000000}"/>
    <cellStyle name="60% - Accent1" xfId="32" builtinId="32" customBuiltin="1"/>
    <cellStyle name="60% - Accent1 2" xfId="84" xr:uid="{00000000-0005-0000-0000-0000E5000000}"/>
    <cellStyle name="60% - Accent1 2 2" xfId="178" xr:uid="{00000000-0005-0000-0000-0000E6000000}"/>
    <cellStyle name="60% - Accent1 3" xfId="441" xr:uid="{00000000-0005-0000-0000-0000E7000000}"/>
    <cellStyle name="60% - Accent1 3 2" xfId="628" xr:uid="{00000000-0005-0000-0000-0000E8000000}"/>
    <cellStyle name="60% - Accent2" xfId="36" builtinId="36" customBuiltin="1"/>
    <cellStyle name="60% - Accent2 2" xfId="85" xr:uid="{00000000-0005-0000-0000-0000EA000000}"/>
    <cellStyle name="60% - Accent2 2 2" xfId="179" xr:uid="{00000000-0005-0000-0000-0000EB000000}"/>
    <cellStyle name="60% - Accent2 3" xfId="444" xr:uid="{00000000-0005-0000-0000-0000EC000000}"/>
    <cellStyle name="60% - Accent2 3 2" xfId="631" xr:uid="{00000000-0005-0000-0000-0000ED000000}"/>
    <cellStyle name="60% - Accent3" xfId="40" builtinId="40" customBuiltin="1"/>
    <cellStyle name="60% - Accent3 2" xfId="86" xr:uid="{00000000-0005-0000-0000-0000EF000000}"/>
    <cellStyle name="60% - Accent3 2 2" xfId="180" xr:uid="{00000000-0005-0000-0000-0000F0000000}"/>
    <cellStyle name="60% - Accent3 3" xfId="447" xr:uid="{00000000-0005-0000-0000-0000F1000000}"/>
    <cellStyle name="60% - Accent3 3 2" xfId="634" xr:uid="{00000000-0005-0000-0000-0000F2000000}"/>
    <cellStyle name="60% - Accent4" xfId="44" builtinId="44" customBuiltin="1"/>
    <cellStyle name="60% - Accent4 2" xfId="87" xr:uid="{00000000-0005-0000-0000-0000F4000000}"/>
    <cellStyle name="60% - Accent4 2 2" xfId="181" xr:uid="{00000000-0005-0000-0000-0000F5000000}"/>
    <cellStyle name="60% - Accent4 3" xfId="450" xr:uid="{00000000-0005-0000-0000-0000F6000000}"/>
    <cellStyle name="60% - Accent4 3 2" xfId="637" xr:uid="{00000000-0005-0000-0000-0000F7000000}"/>
    <cellStyle name="60% - Accent5" xfId="48" builtinId="48" customBuiltin="1"/>
    <cellStyle name="60% - Accent5 2" xfId="88" xr:uid="{00000000-0005-0000-0000-0000F9000000}"/>
    <cellStyle name="60% - Accent5 2 2" xfId="182" xr:uid="{00000000-0005-0000-0000-0000FA000000}"/>
    <cellStyle name="60% - Accent5 3" xfId="453" xr:uid="{00000000-0005-0000-0000-0000FB000000}"/>
    <cellStyle name="60% - Accent5 3 2" xfId="640" xr:uid="{00000000-0005-0000-0000-0000FC000000}"/>
    <cellStyle name="60% - Accent6" xfId="52" builtinId="52" customBuiltin="1"/>
    <cellStyle name="60% - Accent6 2" xfId="89" xr:uid="{00000000-0005-0000-0000-0000FE000000}"/>
    <cellStyle name="60% - Accent6 2 2" xfId="183" xr:uid="{00000000-0005-0000-0000-0000FF000000}"/>
    <cellStyle name="60% - Accent6 3" xfId="456" xr:uid="{00000000-0005-0000-0000-000000010000}"/>
    <cellStyle name="60% - Accent6 3 2" xfId="643" xr:uid="{00000000-0005-0000-0000-000001010000}"/>
    <cellStyle name="Accent1" xfId="29" builtinId="29" customBuiltin="1"/>
    <cellStyle name="Accent1 2" xfId="90" xr:uid="{00000000-0005-0000-0000-000003010000}"/>
    <cellStyle name="Accent1 2 2" xfId="184" xr:uid="{00000000-0005-0000-0000-000004010000}"/>
    <cellStyle name="Accent2" xfId="33" builtinId="33" customBuiltin="1"/>
    <cellStyle name="Accent2 2" xfId="91" xr:uid="{00000000-0005-0000-0000-000006010000}"/>
    <cellStyle name="Accent2 2 2" xfId="185" xr:uid="{00000000-0005-0000-0000-000007010000}"/>
    <cellStyle name="Accent3" xfId="37" builtinId="37" customBuiltin="1"/>
    <cellStyle name="Accent3 2" xfId="92" xr:uid="{00000000-0005-0000-0000-000009010000}"/>
    <cellStyle name="Accent3 2 2" xfId="186" xr:uid="{00000000-0005-0000-0000-00000A010000}"/>
    <cellStyle name="Accent4" xfId="41" builtinId="41" customBuiltin="1"/>
    <cellStyle name="Accent4 2" xfId="93" xr:uid="{00000000-0005-0000-0000-00000C010000}"/>
    <cellStyle name="Accent4 2 2" xfId="187" xr:uid="{00000000-0005-0000-0000-00000D010000}"/>
    <cellStyle name="Accent5" xfId="45" builtinId="45" customBuiltin="1"/>
    <cellStyle name="Accent5 2" xfId="94" xr:uid="{00000000-0005-0000-0000-00000F010000}"/>
    <cellStyle name="Accent5 2 2" xfId="188" xr:uid="{00000000-0005-0000-0000-000010010000}"/>
    <cellStyle name="Accent6" xfId="49" builtinId="49" customBuiltin="1"/>
    <cellStyle name="Accent6 2" xfId="95" xr:uid="{00000000-0005-0000-0000-000012010000}"/>
    <cellStyle name="Accent6 2 2" xfId="189" xr:uid="{00000000-0005-0000-0000-000013010000}"/>
    <cellStyle name="Bad" xfId="19" builtinId="27" customBuiltin="1"/>
    <cellStyle name="Bad 2" xfId="96" xr:uid="{00000000-0005-0000-0000-000015010000}"/>
    <cellStyle name="Bad 2 2" xfId="190" xr:uid="{00000000-0005-0000-0000-000016010000}"/>
    <cellStyle name="Calculation" xfId="23" builtinId="22" customBuiltin="1"/>
    <cellStyle name="Calculation 2" xfId="97" xr:uid="{00000000-0005-0000-0000-000018010000}"/>
    <cellStyle name="Calculation 2 2" xfId="191" xr:uid="{00000000-0005-0000-0000-000019010000}"/>
    <cellStyle name="Check Cell" xfId="25" builtinId="23" customBuiltin="1"/>
    <cellStyle name="Check Cell 2" xfId="98" xr:uid="{00000000-0005-0000-0000-00001B010000}"/>
    <cellStyle name="Check Cell 2 2" xfId="192" xr:uid="{00000000-0005-0000-0000-00001C010000}"/>
    <cellStyle name="Comma" xfId="1" builtinId="3"/>
    <cellStyle name="Comma 10" xfId="330" xr:uid="{00000000-0005-0000-0000-00001E010000}"/>
    <cellStyle name="Comma 10 2" xfId="528" xr:uid="{00000000-0005-0000-0000-00001F010000}"/>
    <cellStyle name="Comma 11" xfId="131" xr:uid="{00000000-0005-0000-0000-000020010000}"/>
    <cellStyle name="Comma 11 2" xfId="475" xr:uid="{00000000-0005-0000-0000-000021010000}"/>
    <cellStyle name="Comma 13 2" xfId="373" xr:uid="{00000000-0005-0000-0000-000022010000}"/>
    <cellStyle name="Comma 15" xfId="132" xr:uid="{00000000-0005-0000-0000-000023010000}"/>
    <cellStyle name="Comma 19" xfId="385" xr:uid="{00000000-0005-0000-0000-000024010000}"/>
    <cellStyle name="Comma 2" xfId="2" xr:uid="{00000000-0005-0000-0000-000025010000}"/>
    <cellStyle name="Comma 2 2" xfId="63" xr:uid="{00000000-0005-0000-0000-000026010000}"/>
    <cellStyle name="Comma 2 2 2" xfId="99" xr:uid="{00000000-0005-0000-0000-000027010000}"/>
    <cellStyle name="Comma 2 2 2 2" xfId="193" xr:uid="{00000000-0005-0000-0000-000028010000}"/>
    <cellStyle name="Comma 2 2 2 3" xfId="135" xr:uid="{00000000-0005-0000-0000-000029010000}"/>
    <cellStyle name="Comma 2 2 3" xfId="194" xr:uid="{00000000-0005-0000-0000-00002A010000}"/>
    <cellStyle name="Comma 2 2 4" xfId="315" xr:uid="{00000000-0005-0000-0000-00002B010000}"/>
    <cellStyle name="Comma 2 3" xfId="66" xr:uid="{00000000-0005-0000-0000-00002C010000}"/>
    <cellStyle name="Comma 2 3 2" xfId="196" xr:uid="{00000000-0005-0000-0000-00002D010000}"/>
    <cellStyle name="Comma 2 3 3" xfId="195" xr:uid="{00000000-0005-0000-0000-00002E010000}"/>
    <cellStyle name="Comma 2 4" xfId="59" xr:uid="{00000000-0005-0000-0000-00002F010000}"/>
    <cellStyle name="Comma 2 4 2" xfId="197" xr:uid="{00000000-0005-0000-0000-000030010000}"/>
    <cellStyle name="Comma 2 5" xfId="162" xr:uid="{00000000-0005-0000-0000-000031010000}"/>
    <cellStyle name="Comma 3" xfId="3" xr:uid="{00000000-0005-0000-0000-000032010000}"/>
    <cellStyle name="Comma 3 2" xfId="100" xr:uid="{00000000-0005-0000-0000-000033010000}"/>
    <cellStyle name="Comma 3 2 2" xfId="154" xr:uid="{00000000-0005-0000-0000-000034010000}"/>
    <cellStyle name="Comma 3 2 2 2" xfId="382" xr:uid="{00000000-0005-0000-0000-000035010000}"/>
    <cellStyle name="Comma 3 2 2 2 2" xfId="406" xr:uid="{00000000-0005-0000-0000-000036010000}"/>
    <cellStyle name="Comma 3 2 2 2 2 2" xfId="596" xr:uid="{00000000-0005-0000-0000-000037010000}"/>
    <cellStyle name="Comma 3 2 2 2 3" xfId="576" xr:uid="{00000000-0005-0000-0000-000038010000}"/>
    <cellStyle name="Comma 3 2 2 3" xfId="396" xr:uid="{00000000-0005-0000-0000-000039010000}"/>
    <cellStyle name="Comma 3 2 2 3 2" xfId="586" xr:uid="{00000000-0005-0000-0000-00003A010000}"/>
    <cellStyle name="Comma 3 2 2 4" xfId="370" xr:uid="{00000000-0005-0000-0000-00003B010000}"/>
    <cellStyle name="Comma 3 2 2 4 2" xfId="566" xr:uid="{00000000-0005-0000-0000-00003C010000}"/>
    <cellStyle name="Comma 3 2 2 5" xfId="492" xr:uid="{00000000-0005-0000-0000-00003D010000}"/>
    <cellStyle name="Comma 3 2 3" xfId="198" xr:uid="{00000000-0005-0000-0000-00003E010000}"/>
    <cellStyle name="Comma 3 2 3 2" xfId="400" xr:uid="{00000000-0005-0000-0000-00003F010000}"/>
    <cellStyle name="Comma 3 2 3 2 2" xfId="590" xr:uid="{00000000-0005-0000-0000-000040010000}"/>
    <cellStyle name="Comma 3 2 3 3" xfId="376" xr:uid="{00000000-0005-0000-0000-000041010000}"/>
    <cellStyle name="Comma 3 2 3 3 2" xfId="570" xr:uid="{00000000-0005-0000-0000-000042010000}"/>
    <cellStyle name="Comma 3 2 4" xfId="390" xr:uid="{00000000-0005-0000-0000-000043010000}"/>
    <cellStyle name="Comma 3 2 4 2" xfId="580" xr:uid="{00000000-0005-0000-0000-000044010000}"/>
    <cellStyle name="Comma 3 2 5" xfId="364" xr:uid="{00000000-0005-0000-0000-000045010000}"/>
    <cellStyle name="Comma 3 2 5 2" xfId="560" xr:uid="{00000000-0005-0000-0000-000046010000}"/>
    <cellStyle name="Comma 3 2 6" xfId="472" xr:uid="{00000000-0005-0000-0000-000047010000}"/>
    <cellStyle name="Comma 3 3" xfId="62" xr:uid="{00000000-0005-0000-0000-000048010000}"/>
    <cellStyle name="Comma 3 3 2" xfId="316" xr:uid="{00000000-0005-0000-0000-000049010000}"/>
    <cellStyle name="Comma 3 3 3" xfId="199" xr:uid="{00000000-0005-0000-0000-00004A010000}"/>
    <cellStyle name="Comma 4" xfId="65" xr:uid="{00000000-0005-0000-0000-00004B010000}"/>
    <cellStyle name="Comma 4 2" xfId="200" xr:uid="{00000000-0005-0000-0000-00004C010000}"/>
    <cellStyle name="Comma 4 2 2" xfId="331" xr:uid="{00000000-0005-0000-0000-00004D010000}"/>
    <cellStyle name="Comma 4 3" xfId="201" xr:uid="{00000000-0005-0000-0000-00004E010000}"/>
    <cellStyle name="Comma 5" xfId="57" xr:uid="{00000000-0005-0000-0000-00004F010000}"/>
    <cellStyle name="Comma 5 2" xfId="153" xr:uid="{00000000-0005-0000-0000-000050010000}"/>
    <cellStyle name="Comma 5 2 2" xfId="203" xr:uid="{00000000-0005-0000-0000-000051010000}"/>
    <cellStyle name="Comma 5 2 2 2" xfId="399" xr:uid="{00000000-0005-0000-0000-000052010000}"/>
    <cellStyle name="Comma 5 2 2 2 2" xfId="589" xr:uid="{00000000-0005-0000-0000-000053010000}"/>
    <cellStyle name="Comma 5 2 3" xfId="375" xr:uid="{00000000-0005-0000-0000-000054010000}"/>
    <cellStyle name="Comma 5 2 3 2" xfId="569" xr:uid="{00000000-0005-0000-0000-000055010000}"/>
    <cellStyle name="Comma 5 2 4" xfId="491" xr:uid="{00000000-0005-0000-0000-000056010000}"/>
    <cellStyle name="Comma 5 3" xfId="202" xr:uid="{00000000-0005-0000-0000-000057010000}"/>
    <cellStyle name="Comma 5 3 2" xfId="389" xr:uid="{00000000-0005-0000-0000-000058010000}"/>
    <cellStyle name="Comma 5 3 2 2" xfId="579" xr:uid="{00000000-0005-0000-0000-000059010000}"/>
    <cellStyle name="Comma 5 4" xfId="363" xr:uid="{00000000-0005-0000-0000-00005A010000}"/>
    <cellStyle name="Comma 5 4 2" xfId="559" xr:uid="{00000000-0005-0000-0000-00005B010000}"/>
    <cellStyle name="Comma 5 5" xfId="471" xr:uid="{00000000-0005-0000-0000-00005C010000}"/>
    <cellStyle name="Comma 6" xfId="204" xr:uid="{00000000-0005-0000-0000-00005D010000}"/>
    <cellStyle name="Comma 6 2" xfId="205" xr:uid="{00000000-0005-0000-0000-00005E010000}"/>
    <cellStyle name="Comma 6 2 2" xfId="405" xr:uid="{00000000-0005-0000-0000-00005F010000}"/>
    <cellStyle name="Comma 6 2 2 2" xfId="595" xr:uid="{00000000-0005-0000-0000-000060010000}"/>
    <cellStyle name="Comma 6 2 3" xfId="381" xr:uid="{00000000-0005-0000-0000-000061010000}"/>
    <cellStyle name="Comma 6 2 3 2" xfId="575" xr:uid="{00000000-0005-0000-0000-000062010000}"/>
    <cellStyle name="Comma 6 3" xfId="395" xr:uid="{00000000-0005-0000-0000-000063010000}"/>
    <cellStyle name="Comma 6 3 2" xfId="585" xr:uid="{00000000-0005-0000-0000-000064010000}"/>
    <cellStyle name="Comma 6 4" xfId="369" xr:uid="{00000000-0005-0000-0000-000065010000}"/>
    <cellStyle name="Comma 6 4 2" xfId="565" xr:uid="{00000000-0005-0000-0000-000066010000}"/>
    <cellStyle name="Comma 7" xfId="206" xr:uid="{00000000-0005-0000-0000-000067010000}"/>
    <cellStyle name="Comma 7 2" xfId="207" xr:uid="{00000000-0005-0000-0000-000068010000}"/>
    <cellStyle name="Comma 7 2 2" xfId="208" xr:uid="{00000000-0005-0000-0000-000069010000}"/>
    <cellStyle name="Comma 7 3" xfId="209" xr:uid="{00000000-0005-0000-0000-00006A010000}"/>
    <cellStyle name="Comma 8" xfId="210" xr:uid="{00000000-0005-0000-0000-00006B010000}"/>
    <cellStyle name="Comma 9" xfId="211" xr:uid="{00000000-0005-0000-0000-00006C010000}"/>
    <cellStyle name="Comma 9 2" xfId="317" xr:uid="{00000000-0005-0000-0000-00006D010000}"/>
    <cellStyle name="Currency 2" xfId="332" xr:uid="{00000000-0005-0000-0000-00006E010000}"/>
    <cellStyle name="Currency 2 2" xfId="529" xr:uid="{00000000-0005-0000-0000-00006F010000}"/>
    <cellStyle name="Explanatory Text" xfId="27" builtinId="53" customBuiltin="1"/>
    <cellStyle name="Explanatory Text 2" xfId="101" xr:uid="{00000000-0005-0000-0000-000071010000}"/>
    <cellStyle name="Explanatory Text 2 2" xfId="212" xr:uid="{00000000-0005-0000-0000-000072010000}"/>
    <cellStyle name="Good" xfId="18" builtinId="26" customBuiltin="1"/>
    <cellStyle name="Good 2" xfId="102" xr:uid="{00000000-0005-0000-0000-000074010000}"/>
    <cellStyle name="Good 2 2" xfId="213" xr:uid="{00000000-0005-0000-0000-000075010000}"/>
    <cellStyle name="Heading 1" xfId="14" builtinId="16" customBuiltin="1"/>
    <cellStyle name="Heading 1 2" xfId="103" xr:uid="{00000000-0005-0000-0000-000077010000}"/>
    <cellStyle name="Heading 1 2 2" xfId="214" xr:uid="{00000000-0005-0000-0000-000078010000}"/>
    <cellStyle name="Heading 2" xfId="15" builtinId="17" customBuiltin="1"/>
    <cellStyle name="Heading 2 2" xfId="104" xr:uid="{00000000-0005-0000-0000-00007A010000}"/>
    <cellStyle name="Heading 2 2 2" xfId="215" xr:uid="{00000000-0005-0000-0000-00007B010000}"/>
    <cellStyle name="Heading 3" xfId="16" builtinId="18" customBuiltin="1"/>
    <cellStyle name="Heading 3 2" xfId="105" xr:uid="{00000000-0005-0000-0000-00007D010000}"/>
    <cellStyle name="Heading 3 2 2" xfId="216" xr:uid="{00000000-0005-0000-0000-00007E010000}"/>
    <cellStyle name="Heading 4" xfId="17" builtinId="19" customBuiltin="1"/>
    <cellStyle name="Heading 4 2" xfId="106" xr:uid="{00000000-0005-0000-0000-000080010000}"/>
    <cellStyle name="Heading 4 2 2" xfId="217" xr:uid="{00000000-0005-0000-0000-000081010000}"/>
    <cellStyle name="Input" xfId="21" builtinId="20" customBuiltin="1"/>
    <cellStyle name="Input 2" xfId="107" xr:uid="{00000000-0005-0000-0000-000083010000}"/>
    <cellStyle name="Input 2 2" xfId="218" xr:uid="{00000000-0005-0000-0000-000084010000}"/>
    <cellStyle name="KPMG Heading 1" xfId="219" xr:uid="{00000000-0005-0000-0000-000085010000}"/>
    <cellStyle name="KPMG Heading 2" xfId="220" xr:uid="{00000000-0005-0000-0000-000086010000}"/>
    <cellStyle name="KPMG Heading 3" xfId="221" xr:uid="{00000000-0005-0000-0000-000087010000}"/>
    <cellStyle name="KPMG Heading 4" xfId="222" xr:uid="{00000000-0005-0000-0000-000088010000}"/>
    <cellStyle name="KPMG Normal" xfId="223" xr:uid="{00000000-0005-0000-0000-000089010000}"/>
    <cellStyle name="KPMG Normal Text" xfId="224" xr:uid="{00000000-0005-0000-0000-00008A010000}"/>
    <cellStyle name="KPMG Normal_123" xfId="225" xr:uid="{00000000-0005-0000-0000-00008B010000}"/>
    <cellStyle name="Linked Cell" xfId="24" builtinId="24" customBuiltin="1"/>
    <cellStyle name="Linked Cell 2" xfId="108" xr:uid="{00000000-0005-0000-0000-00008D010000}"/>
    <cellStyle name="Linked Cell 2 2" xfId="226" xr:uid="{00000000-0005-0000-0000-00008E010000}"/>
    <cellStyle name="Neutral" xfId="20" builtinId="28" customBuiltin="1"/>
    <cellStyle name="Neutral 2" xfId="69" xr:uid="{00000000-0005-0000-0000-000090010000}"/>
    <cellStyle name="Neutral 2 2" xfId="227" xr:uid="{00000000-0005-0000-0000-000091010000}"/>
    <cellStyle name="Neutral 3" xfId="109" xr:uid="{00000000-0005-0000-0000-000092010000}"/>
    <cellStyle name="Neutral 4" xfId="437" xr:uid="{00000000-0005-0000-0000-000093010000}"/>
    <cellStyle name="Normal" xfId="0" builtinId="0"/>
    <cellStyle name="Normal 10" xfId="4" xr:uid="{00000000-0005-0000-0000-000095010000}"/>
    <cellStyle name="Normal 10 2" xfId="229" xr:uid="{00000000-0005-0000-0000-000096010000}"/>
    <cellStyle name="Normal 10 2 2" xfId="403" xr:uid="{00000000-0005-0000-0000-000097010000}"/>
    <cellStyle name="Normal 10 2 2 2" xfId="593" xr:uid="{00000000-0005-0000-0000-000098010000}"/>
    <cellStyle name="Normal 10 2 3" xfId="379" xr:uid="{00000000-0005-0000-0000-000099010000}"/>
    <cellStyle name="Normal 10 2 3 2" xfId="573" xr:uid="{00000000-0005-0000-0000-00009A010000}"/>
    <cellStyle name="Normal 10 3" xfId="318" xr:uid="{00000000-0005-0000-0000-00009B010000}"/>
    <cellStyle name="Normal 10 3 2" xfId="384" xr:uid="{00000000-0005-0000-0000-00009C010000}"/>
    <cellStyle name="Normal 10 4" xfId="228" xr:uid="{00000000-0005-0000-0000-00009D010000}"/>
    <cellStyle name="Normal 10 4 2" xfId="393" xr:uid="{00000000-0005-0000-0000-00009E010000}"/>
    <cellStyle name="Normal 10 4 2 2" xfId="583" xr:uid="{00000000-0005-0000-0000-00009F010000}"/>
    <cellStyle name="Normal 10 5" xfId="367" xr:uid="{00000000-0005-0000-0000-0000A0010000}"/>
    <cellStyle name="Normal 10 5 2" xfId="563" xr:uid="{00000000-0005-0000-0000-0000A1010000}"/>
    <cellStyle name="Normal 11" xfId="56" xr:uid="{00000000-0005-0000-0000-0000A2010000}"/>
    <cellStyle name="Normal 11 2" xfId="136" xr:uid="{00000000-0005-0000-0000-0000A3010000}"/>
    <cellStyle name="Normal 11 2 2" xfId="302" xr:uid="{00000000-0005-0000-0000-0000A4010000}"/>
    <cellStyle name="Normal 11 2 2 2" xfId="404" xr:uid="{00000000-0005-0000-0000-0000A5010000}"/>
    <cellStyle name="Normal 11 2 2 2 2" xfId="594" xr:uid="{00000000-0005-0000-0000-0000A6010000}"/>
    <cellStyle name="Normal 11 2 3" xfId="380" xr:uid="{00000000-0005-0000-0000-0000A7010000}"/>
    <cellStyle name="Normal 11 2 3 2" xfId="574" xr:uid="{00000000-0005-0000-0000-0000A8010000}"/>
    <cellStyle name="Normal 11 3" xfId="152" xr:uid="{00000000-0005-0000-0000-0000A9010000}"/>
    <cellStyle name="Normal 11 3 2" xfId="387" xr:uid="{00000000-0005-0000-0000-0000AA010000}"/>
    <cellStyle name="Normal 11 3 3" xfId="490" xr:uid="{00000000-0005-0000-0000-0000AB010000}"/>
    <cellStyle name="Normal 11 4" xfId="230" xr:uid="{00000000-0005-0000-0000-0000AC010000}"/>
    <cellStyle name="Normal 11 4 2" xfId="394" xr:uid="{00000000-0005-0000-0000-0000AD010000}"/>
    <cellStyle name="Normal 11 4 2 2" xfId="584" xr:uid="{00000000-0005-0000-0000-0000AE010000}"/>
    <cellStyle name="Normal 11 5" xfId="368" xr:uid="{00000000-0005-0000-0000-0000AF010000}"/>
    <cellStyle name="Normal 11 5 2" xfId="564" xr:uid="{00000000-0005-0000-0000-0000B0010000}"/>
    <cellStyle name="Normal 11 6" xfId="470" xr:uid="{00000000-0005-0000-0000-0000B1010000}"/>
    <cellStyle name="Normal 12" xfId="137" xr:uid="{00000000-0005-0000-0000-0000B2010000}"/>
    <cellStyle name="Normal 12 2" xfId="231" xr:uid="{00000000-0005-0000-0000-0000B3010000}"/>
    <cellStyle name="Normal 12 3" xfId="372" xr:uid="{00000000-0005-0000-0000-0000B4010000}"/>
    <cellStyle name="Normal 13" xfId="232" xr:uid="{00000000-0005-0000-0000-0000B5010000}"/>
    <cellStyle name="Normal 13 2" xfId="386" xr:uid="{00000000-0005-0000-0000-0000B6010000}"/>
    <cellStyle name="Normal 14" xfId="233" xr:uid="{00000000-0005-0000-0000-0000B7010000}"/>
    <cellStyle name="Normal 14 2" xfId="234" xr:uid="{00000000-0005-0000-0000-0000B8010000}"/>
    <cellStyle name="Normal 15" xfId="235" xr:uid="{00000000-0005-0000-0000-0000B9010000}"/>
    <cellStyle name="Normal 16" xfId="236" xr:uid="{00000000-0005-0000-0000-0000BA010000}"/>
    <cellStyle name="Normal 16 2" xfId="319" xr:uid="{00000000-0005-0000-0000-0000BB010000}"/>
    <cellStyle name="Normal 17" xfId="163" xr:uid="{00000000-0005-0000-0000-0000BC010000}"/>
    <cellStyle name="Normal 17 2" xfId="329" xr:uid="{00000000-0005-0000-0000-0000BD010000}"/>
    <cellStyle name="Normal 17 2 2" xfId="527" xr:uid="{00000000-0005-0000-0000-0000BE010000}"/>
    <cellStyle name="Normal 17 3" xfId="495" xr:uid="{00000000-0005-0000-0000-0000BF010000}"/>
    <cellStyle name="Normal 18" xfId="165" xr:uid="{00000000-0005-0000-0000-0000C0010000}"/>
    <cellStyle name="Normal 18 2" xfId="496" xr:uid="{00000000-0005-0000-0000-0000C1010000}"/>
    <cellStyle name="Normal 19" xfId="347" xr:uid="{00000000-0005-0000-0000-0000C2010000}"/>
    <cellStyle name="Normal 19 2" xfId="361" xr:uid="{00000000-0005-0000-0000-0000C3010000}"/>
    <cellStyle name="Normal 19 2 2" xfId="410" xr:uid="{00000000-0005-0000-0000-0000C4010000}"/>
    <cellStyle name="Normal 19 2 2 2" xfId="598" xr:uid="{00000000-0005-0000-0000-0000C5010000}"/>
    <cellStyle name="Normal 19 2 3" xfId="557" xr:uid="{00000000-0005-0000-0000-0000C6010000}"/>
    <cellStyle name="Normal 19 3" xfId="543" xr:uid="{00000000-0005-0000-0000-0000C7010000}"/>
    <cellStyle name="Normal 2" xfId="5" xr:uid="{00000000-0005-0000-0000-0000C8010000}"/>
    <cellStyle name="Normal 2 2" xfId="110" xr:uid="{00000000-0005-0000-0000-0000C9010000}"/>
    <cellStyle name="Normal 2 2 2" xfId="127" xr:uid="{00000000-0005-0000-0000-0000CA010000}"/>
    <cellStyle name="Normal 2 2 2 2" xfId="239" xr:uid="{00000000-0005-0000-0000-0000CB010000}"/>
    <cellStyle name="Normal 2 2 3" xfId="328" xr:uid="{00000000-0005-0000-0000-0000CC010000}"/>
    <cellStyle name="Normal 2 2 4" xfId="238" xr:uid="{00000000-0005-0000-0000-0000CD010000}"/>
    <cellStyle name="Normal 2 3" xfId="111" xr:uid="{00000000-0005-0000-0000-0000CE010000}"/>
    <cellStyle name="Normal 2 3 2" xfId="241" xr:uid="{00000000-0005-0000-0000-0000CF010000}"/>
    <cellStyle name="Normal 2 3 2 2" xfId="321" xr:uid="{00000000-0005-0000-0000-0000D0010000}"/>
    <cellStyle name="Normal 2 3 3" xfId="320" xr:uid="{00000000-0005-0000-0000-0000D1010000}"/>
    <cellStyle name="Normal 2 3 4" xfId="240" xr:uid="{00000000-0005-0000-0000-0000D2010000}"/>
    <cellStyle name="Normal 2 4" xfId="58" xr:uid="{00000000-0005-0000-0000-0000D3010000}"/>
    <cellStyle name="Normal 2 4 2" xfId="242" xr:uid="{00000000-0005-0000-0000-0000D4010000}"/>
    <cellStyle name="Normal 2 5" xfId="243" xr:uid="{00000000-0005-0000-0000-0000D5010000}"/>
    <cellStyle name="Normal 2 6" xfId="237" xr:uid="{00000000-0005-0000-0000-0000D6010000}"/>
    <cellStyle name="Normal 3" xfId="53" xr:uid="{00000000-0005-0000-0000-0000D7010000}"/>
    <cellStyle name="Normal 3 2" xfId="67" xr:uid="{00000000-0005-0000-0000-0000D8010000}"/>
    <cellStyle name="Normal 3 2 2" xfId="112" xr:uid="{00000000-0005-0000-0000-0000D9010000}"/>
    <cellStyle name="Normal 3 2 3" xfId="245" xr:uid="{00000000-0005-0000-0000-0000DA010000}"/>
    <cellStyle name="Normal 3 3" xfId="61" xr:uid="{00000000-0005-0000-0000-0000DB010000}"/>
    <cellStyle name="Normal 3 3 2" xfId="246" xr:uid="{00000000-0005-0000-0000-0000DC010000}"/>
    <cellStyle name="Normal 3 4" xfId="247" xr:uid="{00000000-0005-0000-0000-0000DD010000}"/>
    <cellStyle name="Normal 3 4 2" xfId="322" xr:uid="{00000000-0005-0000-0000-0000DE010000}"/>
    <cellStyle name="Normal 3 5" xfId="244" xr:uid="{00000000-0005-0000-0000-0000DF010000}"/>
    <cellStyle name="Normal 3_HavelvacN2axjusakN3" xfId="70" xr:uid="{00000000-0005-0000-0000-0000E0010000}"/>
    <cellStyle name="Normal 37" xfId="138" xr:uid="{00000000-0005-0000-0000-0000E1010000}"/>
    <cellStyle name="Normal 4" xfId="6" xr:uid="{00000000-0005-0000-0000-0000E2010000}"/>
    <cellStyle name="Normal 4 2" xfId="68" xr:uid="{00000000-0005-0000-0000-0000E3010000}"/>
    <cellStyle name="Normal 4 3" xfId="64" xr:uid="{00000000-0005-0000-0000-0000E4010000}"/>
    <cellStyle name="Normal 5" xfId="7" xr:uid="{00000000-0005-0000-0000-0000E5010000}"/>
    <cellStyle name="Normal 5 2" xfId="113" xr:uid="{00000000-0005-0000-0000-0000E6010000}"/>
    <cellStyle name="Normal 5 2 2" xfId="155" xr:uid="{00000000-0005-0000-0000-0000E7010000}"/>
    <cellStyle name="Normal 5 2 2 2" xfId="383" xr:uid="{00000000-0005-0000-0000-0000E8010000}"/>
    <cellStyle name="Normal 5 2 2 2 2" xfId="407" xr:uid="{00000000-0005-0000-0000-0000E9010000}"/>
    <cellStyle name="Normal 5 2 2 2 2 2" xfId="597" xr:uid="{00000000-0005-0000-0000-0000EA010000}"/>
    <cellStyle name="Normal 5 2 2 2 3" xfId="577" xr:uid="{00000000-0005-0000-0000-0000EB010000}"/>
    <cellStyle name="Normal 5 2 2 3" xfId="397" xr:uid="{00000000-0005-0000-0000-0000EC010000}"/>
    <cellStyle name="Normal 5 2 2 3 2" xfId="587" xr:uid="{00000000-0005-0000-0000-0000ED010000}"/>
    <cellStyle name="Normal 5 2 2 4" xfId="158" xr:uid="{00000000-0005-0000-0000-0000EE010000}"/>
    <cellStyle name="Normal 5 2 2 5" xfId="371" xr:uid="{00000000-0005-0000-0000-0000EF010000}"/>
    <cellStyle name="Normal 5 2 2 5 2" xfId="567" xr:uid="{00000000-0005-0000-0000-0000F0010000}"/>
    <cellStyle name="Normal 5 2 2 6" xfId="493" xr:uid="{00000000-0005-0000-0000-0000F1010000}"/>
    <cellStyle name="Normal 5 2 3" xfId="377" xr:uid="{00000000-0005-0000-0000-0000F2010000}"/>
    <cellStyle name="Normal 5 2 3 2" xfId="401" xr:uid="{00000000-0005-0000-0000-0000F3010000}"/>
    <cellStyle name="Normal 5 2 3 2 2" xfId="591" xr:uid="{00000000-0005-0000-0000-0000F4010000}"/>
    <cellStyle name="Normal 5 2 3 3" xfId="571" xr:uid="{00000000-0005-0000-0000-0000F5010000}"/>
    <cellStyle name="Normal 5 2 4" xfId="391" xr:uid="{00000000-0005-0000-0000-0000F6010000}"/>
    <cellStyle name="Normal 5 2 4 2" xfId="581" xr:uid="{00000000-0005-0000-0000-0000F7010000}"/>
    <cellStyle name="Normal 5 2 5" xfId="159" xr:uid="{00000000-0005-0000-0000-0000F8010000}"/>
    <cellStyle name="Normal 5 2 6" xfId="365" xr:uid="{00000000-0005-0000-0000-0000F9010000}"/>
    <cellStyle name="Normal 5 2 6 2" xfId="561" xr:uid="{00000000-0005-0000-0000-0000FA010000}"/>
    <cellStyle name="Normal 5 2 7" xfId="473" xr:uid="{00000000-0005-0000-0000-0000FB010000}"/>
    <cellStyle name="Normal 5 3" xfId="71" xr:uid="{00000000-0005-0000-0000-0000FC010000}"/>
    <cellStyle name="Normal 5 3 2" xfId="409" xr:uid="{00000000-0005-0000-0000-0000FD010000}"/>
    <cellStyle name="Normal 5 4" xfId="248" xr:uid="{00000000-0005-0000-0000-0000FE010000}"/>
    <cellStyle name="Normal 6" xfId="114" xr:uid="{00000000-0005-0000-0000-0000FF010000}"/>
    <cellStyle name="Normal 6 2" xfId="250" xr:uid="{00000000-0005-0000-0000-000000020000}"/>
    <cellStyle name="Normal 6 3" xfId="249" xr:uid="{00000000-0005-0000-0000-000001020000}"/>
    <cellStyle name="Normal 7" xfId="115" xr:uid="{00000000-0005-0000-0000-000002020000}"/>
    <cellStyle name="Normal 7 2" xfId="164" xr:uid="{00000000-0005-0000-0000-000003020000}"/>
    <cellStyle name="Normal 8" xfId="8" xr:uid="{00000000-0005-0000-0000-000004020000}"/>
    <cellStyle name="Normal 8 2" xfId="126" xr:uid="{00000000-0005-0000-0000-000005020000}"/>
    <cellStyle name="Normal 8 2 2" xfId="252" xr:uid="{00000000-0005-0000-0000-000006020000}"/>
    <cellStyle name="Normal 8 2 2 2" xfId="398" xr:uid="{00000000-0005-0000-0000-000007020000}"/>
    <cellStyle name="Normal 8 2 2 2 2" xfId="588" xr:uid="{00000000-0005-0000-0000-000008020000}"/>
    <cellStyle name="Normal 8 2 3" xfId="374" xr:uid="{00000000-0005-0000-0000-000009020000}"/>
    <cellStyle name="Normal 8 2 3 2" xfId="568" xr:uid="{00000000-0005-0000-0000-00000A020000}"/>
    <cellStyle name="Normal 8 3" xfId="323" xr:uid="{00000000-0005-0000-0000-00000B020000}"/>
    <cellStyle name="Normal 8 3 2" xfId="388" xr:uid="{00000000-0005-0000-0000-00000C020000}"/>
    <cellStyle name="Normal 8 3 2 2" xfId="578" xr:uid="{00000000-0005-0000-0000-00000D020000}"/>
    <cellStyle name="Normal 8 3 3" xfId="524" xr:uid="{00000000-0005-0000-0000-00000E020000}"/>
    <cellStyle name="Normal 8 4" xfId="251" xr:uid="{00000000-0005-0000-0000-00000F020000}"/>
    <cellStyle name="Normal 8 4 2" xfId="509" xr:uid="{00000000-0005-0000-0000-000010020000}"/>
    <cellStyle name="Normal 8 5" xfId="362" xr:uid="{00000000-0005-0000-0000-000011020000}"/>
    <cellStyle name="Normal 8 5 2" xfId="558" xr:uid="{00000000-0005-0000-0000-000012020000}"/>
    <cellStyle name="Normal 9" xfId="9" xr:uid="{00000000-0005-0000-0000-000013020000}"/>
    <cellStyle name="Normal 9 2" xfId="254" xr:uid="{00000000-0005-0000-0000-000014020000}"/>
    <cellStyle name="Normal 9 2 2" xfId="402" xr:uid="{00000000-0005-0000-0000-000015020000}"/>
    <cellStyle name="Normal 9 2 2 2" xfId="592" xr:uid="{00000000-0005-0000-0000-000016020000}"/>
    <cellStyle name="Normal 9 2 3" xfId="378" xr:uid="{00000000-0005-0000-0000-000017020000}"/>
    <cellStyle name="Normal 9 2 3 2" xfId="572" xr:uid="{00000000-0005-0000-0000-000018020000}"/>
    <cellStyle name="Normal 9 3" xfId="253" xr:uid="{00000000-0005-0000-0000-000019020000}"/>
    <cellStyle name="Normal 9 3 2" xfId="392" xr:uid="{00000000-0005-0000-0000-00001A020000}"/>
    <cellStyle name="Normal 9 3 2 2" xfId="582" xr:uid="{00000000-0005-0000-0000-00001B020000}"/>
    <cellStyle name="Normal 9 4" xfId="366" xr:uid="{00000000-0005-0000-0000-00001C020000}"/>
    <cellStyle name="Normal 9 4 2" xfId="562" xr:uid="{00000000-0005-0000-0000-00001D020000}"/>
    <cellStyle name="Normal_Book2" xfId="157" xr:uid="{00000000-0005-0000-0000-00001E020000}"/>
    <cellStyle name="Note 2" xfId="54" xr:uid="{00000000-0005-0000-0000-00001F020000}"/>
    <cellStyle name="Note 2 2" xfId="116" xr:uid="{00000000-0005-0000-0000-000020020000}"/>
    <cellStyle name="Note 2 2 2" xfId="256" xr:uid="{00000000-0005-0000-0000-000021020000}"/>
    <cellStyle name="Note 2 3" xfId="151" xr:uid="{00000000-0005-0000-0000-000022020000}"/>
    <cellStyle name="Note 2 3 2" xfId="489" xr:uid="{00000000-0005-0000-0000-000023020000}"/>
    <cellStyle name="Note 2 4" xfId="255" xr:uid="{00000000-0005-0000-0000-000024020000}"/>
    <cellStyle name="Note 2 5" xfId="424" xr:uid="{00000000-0005-0000-0000-000025020000}"/>
    <cellStyle name="Note 2 5 2" xfId="612" xr:uid="{00000000-0005-0000-0000-000026020000}"/>
    <cellStyle name="Note 2 6" xfId="469" xr:uid="{00000000-0005-0000-0000-000027020000}"/>
    <cellStyle name="Note 3" xfId="334" xr:uid="{00000000-0005-0000-0000-000028020000}"/>
    <cellStyle name="Note 3 2" xfId="530" xr:uid="{00000000-0005-0000-0000-000029020000}"/>
    <cellStyle name="Note 4" xfId="348" xr:uid="{00000000-0005-0000-0000-00002A020000}"/>
    <cellStyle name="Note 4 2" xfId="544" xr:uid="{00000000-0005-0000-0000-00002B020000}"/>
    <cellStyle name="Note 5" xfId="411" xr:uid="{00000000-0005-0000-0000-00002C020000}"/>
    <cellStyle name="Note 5 2" xfId="599" xr:uid="{00000000-0005-0000-0000-00002D020000}"/>
    <cellStyle name="Note 6" xfId="438" xr:uid="{00000000-0005-0000-0000-00002E020000}"/>
    <cellStyle name="Note 6 2" xfId="625" xr:uid="{00000000-0005-0000-0000-00002F020000}"/>
    <cellStyle name="Output" xfId="22" builtinId="21" customBuiltin="1"/>
    <cellStyle name="Output 2" xfId="117" xr:uid="{00000000-0005-0000-0000-000031020000}"/>
    <cellStyle name="Output 2 2" xfId="257" xr:uid="{00000000-0005-0000-0000-000032020000}"/>
    <cellStyle name="Percent 2" xfId="60" xr:uid="{00000000-0005-0000-0000-000033020000}"/>
    <cellStyle name="Percent 2 2" xfId="259" xr:uid="{00000000-0005-0000-0000-000034020000}"/>
    <cellStyle name="Percent 2 2 2" xfId="260" xr:uid="{00000000-0005-0000-0000-000035020000}"/>
    <cellStyle name="Percent 2 3" xfId="261" xr:uid="{00000000-0005-0000-0000-000036020000}"/>
    <cellStyle name="Percent 2 3 2" xfId="324" xr:uid="{00000000-0005-0000-0000-000037020000}"/>
    <cellStyle name="Percent 2 4" xfId="258" xr:uid="{00000000-0005-0000-0000-000038020000}"/>
    <cellStyle name="Percent 3" xfId="129" xr:uid="{00000000-0005-0000-0000-000039020000}"/>
    <cellStyle name="Percent 3 2" xfId="156" xr:uid="{00000000-0005-0000-0000-00003A020000}"/>
    <cellStyle name="Percent 3 2 2" xfId="263" xr:uid="{00000000-0005-0000-0000-00003B020000}"/>
    <cellStyle name="Percent 3 2 3" xfId="494" xr:uid="{00000000-0005-0000-0000-00003C020000}"/>
    <cellStyle name="Percent 3 3" xfId="262" xr:uid="{00000000-0005-0000-0000-00003D020000}"/>
    <cellStyle name="Percent 3 4" xfId="474" xr:uid="{00000000-0005-0000-0000-00003E020000}"/>
    <cellStyle name="Percent 4" xfId="264" xr:uid="{00000000-0005-0000-0000-00003F020000}"/>
    <cellStyle name="Percent 4 2" xfId="265" xr:uid="{00000000-0005-0000-0000-000040020000}"/>
    <cellStyle name="Percent 5" xfId="266" xr:uid="{00000000-0005-0000-0000-000041020000}"/>
    <cellStyle name="Percent 5 2" xfId="267" xr:uid="{00000000-0005-0000-0000-000042020000}"/>
    <cellStyle name="Percent 5 2 2" xfId="268" xr:uid="{00000000-0005-0000-0000-000043020000}"/>
    <cellStyle name="Percent 5 3" xfId="269" xr:uid="{00000000-0005-0000-0000-000044020000}"/>
    <cellStyle name="SN_241" xfId="10" xr:uid="{00000000-0005-0000-0000-000045020000}"/>
    <cellStyle name="SN10_bold" xfId="408" xr:uid="{00000000-0005-0000-0000-000047020000}"/>
    <cellStyle name="Style 1" xfId="11" xr:uid="{00000000-0005-0000-0000-000048020000}"/>
    <cellStyle name="Style 1 2" xfId="119" xr:uid="{00000000-0005-0000-0000-000049020000}"/>
    <cellStyle name="Style 1 2 2" xfId="130" xr:uid="{00000000-0005-0000-0000-00004A020000}"/>
    <cellStyle name="Style 1 3" xfId="118" xr:uid="{00000000-0005-0000-0000-00004B020000}"/>
    <cellStyle name="Style 1_verchnakan_ax21-25_2018" xfId="120" xr:uid="{00000000-0005-0000-0000-00004C020000}"/>
    <cellStyle name="Title" xfId="333" builtinId="15" customBuiltin="1"/>
    <cellStyle name="Title 2" xfId="55" xr:uid="{00000000-0005-0000-0000-00004E020000}"/>
    <cellStyle name="Title 2 2" xfId="121" xr:uid="{00000000-0005-0000-0000-00004F020000}"/>
    <cellStyle name="Total" xfId="28" builtinId="25" customBuiltin="1"/>
    <cellStyle name="Total 2" xfId="122" xr:uid="{00000000-0005-0000-0000-000051020000}"/>
    <cellStyle name="Total 2 2" xfId="270" xr:uid="{00000000-0005-0000-0000-000052020000}"/>
    <cellStyle name="Warning Text" xfId="26" builtinId="11" customBuiltin="1"/>
    <cellStyle name="Warning Text 2" xfId="123" xr:uid="{00000000-0005-0000-0000-000054020000}"/>
    <cellStyle name="Warning Text 2 2" xfId="271" xr:uid="{00000000-0005-0000-0000-000055020000}"/>
    <cellStyle name="Беззащитный" xfId="272" xr:uid="{00000000-0005-0000-0000-000056020000}"/>
    <cellStyle name="Беззащитный 2" xfId="325" xr:uid="{00000000-0005-0000-0000-000057020000}"/>
    <cellStyle name="Защитный" xfId="273" xr:uid="{00000000-0005-0000-0000-000058020000}"/>
    <cellStyle name="Обычный 2" xfId="12" xr:uid="{00000000-0005-0000-0000-000059020000}"/>
    <cellStyle name="Обычный 2 10" xfId="275" xr:uid="{00000000-0005-0000-0000-00005A020000}"/>
    <cellStyle name="Обычный 2 11" xfId="276" xr:uid="{00000000-0005-0000-0000-00005B020000}"/>
    <cellStyle name="Обычный 2 12" xfId="277" xr:uid="{00000000-0005-0000-0000-00005C020000}"/>
    <cellStyle name="Обычный 2 13" xfId="278" xr:uid="{00000000-0005-0000-0000-00005D020000}"/>
    <cellStyle name="Обычный 2 14" xfId="326" xr:uid="{00000000-0005-0000-0000-00005E020000}"/>
    <cellStyle name="Обычный 2 14 2" xfId="525" xr:uid="{00000000-0005-0000-0000-00005F020000}"/>
    <cellStyle name="Обычный 2 15" xfId="274" xr:uid="{00000000-0005-0000-0000-000060020000}"/>
    <cellStyle name="Обычный 2 15 2" xfId="510" xr:uid="{00000000-0005-0000-0000-000061020000}"/>
    <cellStyle name="Обычный 2 2" xfId="125" xr:uid="{00000000-0005-0000-0000-000062020000}"/>
    <cellStyle name="Обычный 2 2 2" xfId="280" xr:uid="{00000000-0005-0000-0000-000063020000}"/>
    <cellStyle name="Обычный 2 2 3" xfId="279" xr:uid="{00000000-0005-0000-0000-000064020000}"/>
    <cellStyle name="Обычный 2 3" xfId="128" xr:uid="{00000000-0005-0000-0000-000065020000}"/>
    <cellStyle name="Обычный 2 3 2" xfId="281" xr:uid="{00000000-0005-0000-0000-000066020000}"/>
    <cellStyle name="Обычный 2 4" xfId="124" xr:uid="{00000000-0005-0000-0000-000067020000}"/>
    <cellStyle name="Обычный 2 4 2" xfId="283" xr:uid="{00000000-0005-0000-0000-000068020000}"/>
    <cellStyle name="Обычный 2 4 3" xfId="282" xr:uid="{00000000-0005-0000-0000-000069020000}"/>
    <cellStyle name="Обычный 2 5" xfId="284" xr:uid="{00000000-0005-0000-0000-00006A020000}"/>
    <cellStyle name="Обычный 2 5 2" xfId="285" xr:uid="{00000000-0005-0000-0000-00006B020000}"/>
    <cellStyle name="Обычный 2 6" xfId="286" xr:uid="{00000000-0005-0000-0000-00006C020000}"/>
    <cellStyle name="Обычный 2 6 2" xfId="287" xr:uid="{00000000-0005-0000-0000-00006D020000}"/>
    <cellStyle name="Обычный 2 7" xfId="288" xr:uid="{00000000-0005-0000-0000-00006E020000}"/>
    <cellStyle name="Обычный 2 7 2" xfId="289" xr:uid="{00000000-0005-0000-0000-00006F020000}"/>
    <cellStyle name="Обычный 2 8" xfId="290" xr:uid="{00000000-0005-0000-0000-000070020000}"/>
    <cellStyle name="Обычный 2 8 2" xfId="291" xr:uid="{00000000-0005-0000-0000-000071020000}"/>
    <cellStyle name="Обычный 2 9" xfId="292" xr:uid="{00000000-0005-0000-0000-000072020000}"/>
    <cellStyle name="Обычный 2 9 2" xfId="327" xr:uid="{00000000-0005-0000-0000-000073020000}"/>
    <cellStyle name="Обычный 2 9 2 2" xfId="526" xr:uid="{00000000-0005-0000-0000-000074020000}"/>
    <cellStyle name="Обычный 2 9 3" xfId="511" xr:uid="{00000000-0005-0000-0000-000075020000}"/>
    <cellStyle name="Обычный 2_900005052015" xfId="293" xr:uid="{00000000-0005-0000-0000-000076020000}"/>
    <cellStyle name="Обычный 3" xfId="134" xr:uid="{00000000-0005-0000-0000-000077020000}"/>
    <cellStyle name="Обычный 3 2" xfId="295" xr:uid="{00000000-0005-0000-0000-000078020000}"/>
    <cellStyle name="Обычный 3 3" xfId="294" xr:uid="{00000000-0005-0000-0000-000079020000}"/>
    <cellStyle name="Обычный 3 4" xfId="476" xr:uid="{00000000-0005-0000-0000-00007A020000}"/>
    <cellStyle name="Обычный 5" xfId="133" xr:uid="{00000000-0005-0000-0000-00007B020000}"/>
    <cellStyle name="Обычный 9 2" xfId="160" xr:uid="{00000000-0005-0000-0000-00007C020000}"/>
    <cellStyle name="Стиль 1" xfId="296" xr:uid="{00000000-0005-0000-0000-00007D020000}"/>
    <cellStyle name="Финансовый 16" xfId="161" xr:uid="{00000000-0005-0000-0000-00007E020000}"/>
    <cellStyle name="Финансовый 2" xfId="13" xr:uid="{00000000-0005-0000-0000-00007F020000}"/>
    <cellStyle name="Финансовый 2 2" xfId="298" xr:uid="{00000000-0005-0000-0000-000080020000}"/>
    <cellStyle name="Финансовый 2 3" xfId="297" xr:uid="{00000000-0005-0000-0000-000081020000}"/>
    <cellStyle name="Финансовый 3" xfId="299" xr:uid="{00000000-0005-0000-0000-000082020000}"/>
    <cellStyle name="Финансовый 4" xfId="300" xr:uid="{00000000-0005-0000-0000-000083020000}"/>
    <cellStyle name="Финансовый 4 2" xfId="301" xr:uid="{00000000-0005-0000-0000-00008402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Normal="100" zoomScaleSheetLayoutView="100" zoomScalePageLayoutView="120" workbookViewId="0">
      <selection activeCell="J10" sqref="J10"/>
    </sheetView>
  </sheetViews>
  <sheetFormatPr defaultColWidth="9.140625" defaultRowHeight="17.25"/>
  <cols>
    <col min="1" max="3" width="9.140625" style="1"/>
    <col min="4" max="4" width="11.42578125" style="2" customWidth="1"/>
    <col min="5" max="5" width="12.140625" style="3" customWidth="1"/>
    <col min="6" max="6" width="52.85546875" style="1" customWidth="1"/>
    <col min="7" max="7" width="23.42578125" style="1" customWidth="1"/>
    <col min="8" max="8" width="21.140625" style="4" customWidth="1"/>
    <col min="9" max="9" width="18.5703125" style="4" customWidth="1"/>
    <col min="10" max="10" width="18.140625" style="4" customWidth="1"/>
    <col min="11" max="16384" width="9.140625" style="4"/>
  </cols>
  <sheetData>
    <row r="1" spans="1:10" ht="27" customHeight="1">
      <c r="G1" s="69" t="s">
        <v>36</v>
      </c>
      <c r="H1" s="69"/>
      <c r="I1" s="63"/>
      <c r="J1" s="63"/>
    </row>
    <row r="2" spans="1:10" ht="47.25" customHeight="1">
      <c r="G2" s="70" t="s">
        <v>55</v>
      </c>
      <c r="H2" s="70"/>
      <c r="I2" s="64"/>
      <c r="J2" s="64"/>
    </row>
    <row r="3" spans="1:10" ht="37.5" customHeight="1">
      <c r="A3" s="75" t="s">
        <v>64</v>
      </c>
      <c r="B3" s="75"/>
      <c r="C3" s="75"/>
      <c r="D3" s="75"/>
      <c r="E3" s="75"/>
      <c r="F3" s="75"/>
      <c r="G3" s="75"/>
      <c r="H3" s="75"/>
      <c r="I3" s="65"/>
      <c r="J3" s="65"/>
    </row>
    <row r="4" spans="1:10" ht="18" customHeight="1">
      <c r="G4" s="68" t="s">
        <v>59</v>
      </c>
      <c r="H4" s="68"/>
    </row>
    <row r="5" spans="1:10" ht="69.75" customHeight="1">
      <c r="A5" s="72" t="s">
        <v>1</v>
      </c>
      <c r="B5" s="72"/>
      <c r="C5" s="72"/>
      <c r="D5" s="72" t="s">
        <v>2</v>
      </c>
      <c r="E5" s="72"/>
      <c r="F5" s="73" t="s">
        <v>3</v>
      </c>
      <c r="G5" s="74" t="s">
        <v>16</v>
      </c>
      <c r="H5" s="74"/>
    </row>
    <row r="6" spans="1:10" ht="16.5" customHeight="1">
      <c r="A6" s="72"/>
      <c r="B6" s="72"/>
      <c r="C6" s="72"/>
      <c r="D6" s="72"/>
      <c r="E6" s="72"/>
      <c r="F6" s="73"/>
      <c r="G6" s="71" t="s">
        <v>52</v>
      </c>
      <c r="H6" s="71" t="s">
        <v>53</v>
      </c>
    </row>
    <row r="7" spans="1:10" ht="39.75" customHeight="1">
      <c r="A7" s="25" t="s">
        <v>4</v>
      </c>
      <c r="B7" s="25" t="s">
        <v>5</v>
      </c>
      <c r="C7" s="25" t="s">
        <v>6</v>
      </c>
      <c r="D7" s="5" t="s">
        <v>7</v>
      </c>
      <c r="E7" s="25" t="s">
        <v>8</v>
      </c>
      <c r="F7" s="73"/>
      <c r="G7" s="71"/>
      <c r="H7" s="71"/>
    </row>
    <row r="8" spans="1:10" ht="21.75" customHeight="1">
      <c r="A8" s="6"/>
      <c r="B8" s="6"/>
      <c r="C8" s="6"/>
      <c r="D8" s="6"/>
      <c r="E8" s="24"/>
      <c r="F8" s="28" t="s">
        <v>9</v>
      </c>
      <c r="G8" s="47">
        <v>0</v>
      </c>
      <c r="H8" s="47">
        <v>0</v>
      </c>
    </row>
    <row r="9" spans="1:10" ht="53.25" customHeight="1">
      <c r="A9" s="7"/>
      <c r="B9" s="7"/>
      <c r="C9" s="7"/>
      <c r="D9" s="7"/>
      <c r="E9" s="8"/>
      <c r="F9" s="9" t="s">
        <v>14</v>
      </c>
      <c r="G9" s="47">
        <f t="shared" ref="G9:H9" si="0">SUM(G10)</f>
        <v>0</v>
      </c>
      <c r="H9" s="47">
        <f t="shared" si="0"/>
        <v>0</v>
      </c>
    </row>
    <row r="10" spans="1:10" ht="39" customHeight="1">
      <c r="A10" s="45" t="s">
        <v>10</v>
      </c>
      <c r="B10" s="42"/>
      <c r="C10" s="42"/>
      <c r="D10" s="42"/>
      <c r="E10" s="42"/>
      <c r="F10" s="26" t="s">
        <v>18</v>
      </c>
      <c r="G10" s="47">
        <f t="shared" ref="G10:H12" si="1">SUM(G12)</f>
        <v>0</v>
      </c>
      <c r="H10" s="47">
        <f t="shared" si="1"/>
        <v>0</v>
      </c>
    </row>
    <row r="11" spans="1:10" ht="22.5" customHeight="1">
      <c r="A11" s="42"/>
      <c r="B11" s="42"/>
      <c r="C11" s="42"/>
      <c r="D11" s="42"/>
      <c r="E11" s="42"/>
      <c r="F11" s="27" t="s">
        <v>0</v>
      </c>
      <c r="G11" s="47"/>
      <c r="H11" s="47"/>
    </row>
    <row r="12" spans="1:10" ht="31.5" customHeight="1">
      <c r="A12" s="42"/>
      <c r="B12" s="45" t="s">
        <v>19</v>
      </c>
      <c r="C12" s="42"/>
      <c r="D12" s="42"/>
      <c r="E12" s="42"/>
      <c r="F12" s="26" t="s">
        <v>20</v>
      </c>
      <c r="G12" s="47">
        <f t="shared" si="1"/>
        <v>0</v>
      </c>
      <c r="H12" s="47">
        <f t="shared" si="1"/>
        <v>0</v>
      </c>
    </row>
    <row r="13" spans="1:10" ht="21.75" customHeight="1">
      <c r="A13" s="42"/>
      <c r="B13" s="42"/>
      <c r="C13" s="42"/>
      <c r="D13" s="42"/>
      <c r="E13" s="42"/>
      <c r="F13" s="27" t="s">
        <v>0</v>
      </c>
      <c r="G13" s="47"/>
      <c r="H13" s="47"/>
    </row>
    <row r="14" spans="1:10" ht="35.25" customHeight="1">
      <c r="A14" s="42"/>
      <c r="B14" s="42"/>
      <c r="C14" s="45" t="s">
        <v>21</v>
      </c>
      <c r="D14" s="42"/>
      <c r="E14" s="42"/>
      <c r="F14" s="26" t="s">
        <v>22</v>
      </c>
      <c r="G14" s="47">
        <f t="shared" ref="G14:H14" si="2">SUM(G16)</f>
        <v>0</v>
      </c>
      <c r="H14" s="47">
        <f t="shared" si="2"/>
        <v>0</v>
      </c>
    </row>
    <row r="15" spans="1:10" ht="21.75" customHeight="1">
      <c r="A15" s="42"/>
      <c r="B15" s="42"/>
      <c r="C15" s="42"/>
      <c r="D15" s="42"/>
      <c r="E15" s="42"/>
      <c r="F15" s="27" t="s">
        <v>0</v>
      </c>
      <c r="G15" s="47"/>
      <c r="H15" s="47"/>
    </row>
    <row r="16" spans="1:10" ht="60" customHeight="1">
      <c r="A16" s="42"/>
      <c r="B16" s="42"/>
      <c r="C16" s="42"/>
      <c r="D16" s="45">
        <v>1043</v>
      </c>
      <c r="E16" s="46"/>
      <c r="F16" s="29" t="s">
        <v>35</v>
      </c>
      <c r="G16" s="47">
        <f t="shared" ref="G16:H16" si="3">G18</f>
        <v>0</v>
      </c>
      <c r="H16" s="47">
        <f t="shared" si="3"/>
        <v>0</v>
      </c>
    </row>
    <row r="17" spans="1:8" ht="27.75" customHeight="1">
      <c r="A17" s="42"/>
      <c r="B17" s="42"/>
      <c r="C17" s="42"/>
      <c r="D17" s="42"/>
      <c r="E17" s="42"/>
      <c r="F17" s="22" t="s">
        <v>0</v>
      </c>
      <c r="G17" s="47"/>
      <c r="H17" s="47"/>
    </row>
    <row r="18" spans="1:8" ht="40.5" customHeight="1">
      <c r="A18" s="7"/>
      <c r="B18" s="7"/>
      <c r="C18" s="7"/>
      <c r="D18" s="7"/>
      <c r="E18" s="48" t="s">
        <v>65</v>
      </c>
      <c r="F18" s="44" t="s">
        <v>66</v>
      </c>
      <c r="G18" s="47">
        <f>G20</f>
        <v>0</v>
      </c>
      <c r="H18" s="47">
        <f t="shared" ref="H18" si="4">H20</f>
        <v>0</v>
      </c>
    </row>
    <row r="19" spans="1:8" ht="24.75" customHeight="1">
      <c r="A19" s="7"/>
      <c r="B19" s="7"/>
      <c r="C19" s="7"/>
      <c r="D19" s="7"/>
      <c r="E19" s="39"/>
      <c r="F19" s="39" t="s">
        <v>11</v>
      </c>
      <c r="G19" s="47"/>
      <c r="H19" s="47"/>
    </row>
    <row r="20" spans="1:8" ht="36.75" customHeight="1">
      <c r="A20" s="7"/>
      <c r="B20" s="7"/>
      <c r="C20" s="7"/>
      <c r="D20" s="7"/>
      <c r="E20" s="39"/>
      <c r="F20" s="43" t="s">
        <v>12</v>
      </c>
      <c r="G20" s="47">
        <f>G22</f>
        <v>0</v>
      </c>
      <c r="H20" s="47">
        <f>H22</f>
        <v>0</v>
      </c>
    </row>
    <row r="21" spans="1:8" ht="42.75" customHeight="1">
      <c r="A21" s="7"/>
      <c r="B21" s="7"/>
      <c r="C21" s="7"/>
      <c r="D21" s="7"/>
      <c r="E21" s="39"/>
      <c r="F21" s="39" t="s">
        <v>13</v>
      </c>
      <c r="G21" s="47"/>
      <c r="H21" s="47"/>
    </row>
    <row r="22" spans="1:8" ht="24.75" customHeight="1">
      <c r="A22" s="7"/>
      <c r="B22" s="7"/>
      <c r="C22" s="7"/>
      <c r="D22" s="7"/>
      <c r="E22" s="39"/>
      <c r="F22" s="49" t="s">
        <v>9</v>
      </c>
      <c r="G22" s="47">
        <f t="shared" ref="G22" si="5">G25+G27</f>
        <v>0</v>
      </c>
      <c r="H22" s="47">
        <f>H23</f>
        <v>0</v>
      </c>
    </row>
    <row r="23" spans="1:8" ht="24.75" customHeight="1">
      <c r="A23" s="7"/>
      <c r="B23" s="7"/>
      <c r="C23" s="7"/>
      <c r="D23" s="7"/>
      <c r="E23" s="39"/>
      <c r="F23" s="39" t="s">
        <v>37</v>
      </c>
      <c r="G23" s="47">
        <f t="shared" ref="G23:H23" si="6">G24+G27</f>
        <v>0</v>
      </c>
      <c r="H23" s="47">
        <f t="shared" si="6"/>
        <v>0</v>
      </c>
    </row>
    <row r="24" spans="1:8" ht="39" customHeight="1">
      <c r="A24" s="7"/>
      <c r="B24" s="7"/>
      <c r="C24" s="7"/>
      <c r="D24" s="7"/>
      <c r="E24" s="39"/>
      <c r="F24" s="39" t="s">
        <v>41</v>
      </c>
      <c r="G24" s="47">
        <f>G25</f>
        <v>23500</v>
      </c>
      <c r="H24" s="47">
        <f>H25</f>
        <v>186000</v>
      </c>
    </row>
    <row r="25" spans="1:8" ht="24.75" customHeight="1">
      <c r="A25" s="7"/>
      <c r="B25" s="7"/>
      <c r="C25" s="7"/>
      <c r="D25" s="7"/>
      <c r="E25" s="39"/>
      <c r="F25" s="50" t="s">
        <v>42</v>
      </c>
      <c r="G25" s="47">
        <f>G26</f>
        <v>23500</v>
      </c>
      <c r="H25" s="47">
        <f>H26</f>
        <v>186000</v>
      </c>
    </row>
    <row r="26" spans="1:8" ht="24.75" customHeight="1">
      <c r="A26" s="7"/>
      <c r="B26" s="7"/>
      <c r="C26" s="7"/>
      <c r="D26" s="7"/>
      <c r="E26" s="39"/>
      <c r="F26" s="39" t="s">
        <v>43</v>
      </c>
      <c r="G26" s="47">
        <v>23500</v>
      </c>
      <c r="H26" s="47">
        <v>186000</v>
      </c>
    </row>
    <row r="27" spans="1:8" ht="24.75" customHeight="1">
      <c r="A27" s="7"/>
      <c r="B27" s="7"/>
      <c r="C27" s="7"/>
      <c r="D27" s="7"/>
      <c r="E27" s="39"/>
      <c r="F27" s="49" t="s">
        <v>38</v>
      </c>
      <c r="G27" s="47">
        <f t="shared" ref="G27:H28" si="7">G28</f>
        <v>-23500</v>
      </c>
      <c r="H27" s="47">
        <f t="shared" si="7"/>
        <v>-186000</v>
      </c>
    </row>
    <row r="28" spans="1:8" ht="36" customHeight="1">
      <c r="A28" s="7"/>
      <c r="B28" s="7"/>
      <c r="C28" s="7"/>
      <c r="D28" s="7"/>
      <c r="E28" s="39"/>
      <c r="F28" s="39" t="s">
        <v>39</v>
      </c>
      <c r="G28" s="47">
        <f t="shared" si="7"/>
        <v>-23500</v>
      </c>
      <c r="H28" s="47">
        <f t="shared" si="7"/>
        <v>-186000</v>
      </c>
    </row>
    <row r="29" spans="1:8" ht="24.75" customHeight="1">
      <c r="A29" s="7"/>
      <c r="B29" s="7"/>
      <c r="C29" s="7"/>
      <c r="D29" s="7"/>
      <c r="E29" s="39"/>
      <c r="F29" s="39" t="s">
        <v>40</v>
      </c>
      <c r="G29" s="47">
        <v>-23500</v>
      </c>
      <c r="H29" s="47">
        <v>-186000</v>
      </c>
    </row>
  </sheetData>
  <mergeCells count="10">
    <mergeCell ref="A5:C6"/>
    <mergeCell ref="D5:E6"/>
    <mergeCell ref="F5:F7"/>
    <mergeCell ref="G5:H5"/>
    <mergeCell ref="A3:H3"/>
    <mergeCell ref="G4:H4"/>
    <mergeCell ref="G6:G7"/>
    <mergeCell ref="H6:H7"/>
    <mergeCell ref="G1:H1"/>
    <mergeCell ref="G2:H2"/>
  </mergeCells>
  <pageMargins left="0.25" right="0.25" top="0.75" bottom="0.75" header="0.51180555555555496" footer="0.51180555555555496"/>
  <pageSetup paperSize="9" scale="60" firstPageNumber="0" orientation="portrait" r:id="rId1"/>
  <ignoredErrors>
    <ignoredError sqref="B12:E17 A10 E18" numberStoredAsText="1"/>
    <ignoredError sqref="H2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2"/>
  <sheetViews>
    <sheetView view="pageBreakPreview" zoomScale="115" zoomScaleNormal="115" zoomScaleSheetLayoutView="115" workbookViewId="0">
      <selection activeCell="F1" sqref="F1:G1"/>
    </sheetView>
  </sheetViews>
  <sheetFormatPr defaultRowHeight="14.25"/>
  <cols>
    <col min="1" max="1" width="11" style="30" customWidth="1"/>
    <col min="2" max="2" width="15.42578125" style="30" customWidth="1"/>
    <col min="3" max="3" width="9.140625" style="30"/>
    <col min="4" max="4" width="20" style="30" customWidth="1"/>
    <col min="5" max="5" width="18" style="30" customWidth="1"/>
    <col min="6" max="6" width="43.140625" style="30" customWidth="1"/>
    <col min="7" max="7" width="29.7109375" style="30" customWidth="1"/>
    <col min="8" max="16384" width="9.140625" style="30"/>
  </cols>
  <sheetData>
    <row r="1" spans="1:1024" ht="23.25" customHeight="1">
      <c r="A1" s="4"/>
      <c r="B1" s="4"/>
      <c r="C1" s="4"/>
      <c r="D1" s="4"/>
      <c r="E1" s="4"/>
      <c r="F1" s="86" t="s">
        <v>51</v>
      </c>
      <c r="G1" s="86"/>
    </row>
    <row r="2" spans="1:1024" ht="48" customHeight="1">
      <c r="A2" s="1"/>
      <c r="B2" s="1"/>
      <c r="C2" s="1"/>
      <c r="D2" s="2"/>
      <c r="E2" s="3"/>
      <c r="F2" s="87" t="s">
        <v>56</v>
      </c>
      <c r="G2" s="87"/>
    </row>
    <row r="3" spans="1:1024" ht="54" customHeight="1">
      <c r="A3" s="88" t="s">
        <v>54</v>
      </c>
      <c r="B3" s="88"/>
      <c r="C3" s="88"/>
      <c r="D3" s="88"/>
      <c r="E3" s="88"/>
      <c r="F3" s="88"/>
      <c r="G3" s="88"/>
    </row>
    <row r="4" spans="1:1024" ht="17.25">
      <c r="A4" s="4"/>
      <c r="B4" s="31"/>
      <c r="C4" s="31"/>
      <c r="D4" s="31"/>
      <c r="E4" s="31"/>
      <c r="F4" s="31"/>
      <c r="G4" s="32" t="s">
        <v>59</v>
      </c>
    </row>
    <row r="5" spans="1:1024" ht="17.25">
      <c r="A5" s="89" t="s">
        <v>44</v>
      </c>
      <c r="B5" s="89"/>
      <c r="C5" s="89" t="s">
        <v>45</v>
      </c>
      <c r="D5" s="89"/>
      <c r="E5" s="89"/>
      <c r="F5" s="89" t="s">
        <v>46</v>
      </c>
      <c r="G5" s="33" t="s">
        <v>17</v>
      </c>
    </row>
    <row r="6" spans="1:1024">
      <c r="A6" s="89"/>
      <c r="B6" s="89"/>
      <c r="C6" s="89"/>
      <c r="D6" s="89"/>
      <c r="E6" s="89"/>
      <c r="F6" s="89"/>
      <c r="G6" s="90" t="s">
        <v>58</v>
      </c>
    </row>
    <row r="7" spans="1:1024" ht="70.5" customHeight="1">
      <c r="A7" s="34" t="s">
        <v>47</v>
      </c>
      <c r="B7" s="34" t="s">
        <v>48</v>
      </c>
      <c r="C7" s="89"/>
      <c r="D7" s="89"/>
      <c r="E7" s="89"/>
      <c r="F7" s="89"/>
      <c r="G7" s="90"/>
    </row>
    <row r="8" spans="1:1024" ht="17.25">
      <c r="A8" s="35">
        <v>1</v>
      </c>
      <c r="B8" s="35">
        <v>2</v>
      </c>
      <c r="C8" s="79">
        <v>3</v>
      </c>
      <c r="D8" s="79"/>
      <c r="E8" s="79"/>
      <c r="F8" s="35">
        <v>4</v>
      </c>
      <c r="G8" s="36">
        <v>5</v>
      </c>
    </row>
    <row r="9" spans="1:1024" ht="17.25">
      <c r="A9" s="80" t="s">
        <v>49</v>
      </c>
      <c r="B9" s="81"/>
      <c r="C9" s="81"/>
      <c r="D9" s="81"/>
      <c r="E9" s="81"/>
      <c r="F9" s="81"/>
      <c r="G9" s="82"/>
    </row>
    <row r="10" spans="1:1024" s="38" customFormat="1" ht="47.25" customHeight="1">
      <c r="A10" s="37">
        <v>1043</v>
      </c>
      <c r="B10" s="83" t="s">
        <v>50</v>
      </c>
      <c r="C10" s="84"/>
      <c r="D10" s="84"/>
      <c r="E10" s="85"/>
      <c r="F10" s="41"/>
      <c r="G10" s="40">
        <f>G11</f>
        <v>-186000</v>
      </c>
      <c r="AMJ10" s="30"/>
    </row>
    <row r="11" spans="1:1024" ht="33">
      <c r="A11" s="52"/>
      <c r="B11" s="62">
        <v>11009</v>
      </c>
      <c r="C11" s="76" t="s">
        <v>67</v>
      </c>
      <c r="D11" s="77"/>
      <c r="E11" s="78"/>
      <c r="F11" s="58" t="s">
        <v>49</v>
      </c>
      <c r="G11" s="57">
        <f>+G12</f>
        <v>-186000</v>
      </c>
    </row>
    <row r="12" spans="1:1024" ht="33">
      <c r="A12" s="52"/>
      <c r="B12" s="62"/>
      <c r="C12" s="60"/>
      <c r="D12" s="60"/>
      <c r="E12" s="60"/>
      <c r="F12" s="61" t="s">
        <v>57</v>
      </c>
      <c r="G12" s="59">
        <v>-186000</v>
      </c>
    </row>
  </sheetData>
  <mergeCells count="11">
    <mergeCell ref="C11:E11"/>
    <mergeCell ref="C8:E8"/>
    <mergeCell ref="A9:G9"/>
    <mergeCell ref="B10:E10"/>
    <mergeCell ref="F1:G1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11"/>
  <sheetViews>
    <sheetView zoomScaleNormal="100" zoomScaleSheetLayoutView="130" workbookViewId="0">
      <selection activeCell="J11" sqref="J11"/>
    </sheetView>
  </sheetViews>
  <sheetFormatPr defaultColWidth="9.140625" defaultRowHeight="17.25"/>
  <cols>
    <col min="1" max="1" width="17.85546875" style="17" customWidth="1"/>
    <col min="2" max="2" width="44.28515625" style="12" customWidth="1"/>
    <col min="3" max="3" width="12.7109375" style="18" customWidth="1"/>
    <col min="4" max="4" width="13.28515625" style="18" customWidth="1"/>
    <col min="5" max="5" width="19.7109375" style="19" customWidth="1"/>
    <col min="6" max="6" width="15.85546875" style="19" customWidth="1"/>
    <col min="7" max="7" width="18.42578125" style="19" customWidth="1"/>
    <col min="8" max="8" width="15.28515625" style="12" customWidth="1"/>
    <col min="9" max="1024" width="9.140625" style="12"/>
    <col min="1025" max="16384" width="9.140625" style="13"/>
  </cols>
  <sheetData>
    <row r="1" spans="1:1024" s="11" customFormat="1" ht="23.25" customHeight="1">
      <c r="A1" s="10"/>
      <c r="B1" s="101" t="s">
        <v>60</v>
      </c>
      <c r="C1" s="101"/>
      <c r="D1" s="101"/>
      <c r="E1" s="101"/>
      <c r="F1" s="101"/>
      <c r="G1" s="101"/>
    </row>
    <row r="2" spans="1:1024" s="11" customFormat="1" ht="23.25" customHeight="1">
      <c r="A2" s="101" t="s">
        <v>71</v>
      </c>
      <c r="B2" s="101"/>
      <c r="C2" s="101"/>
      <c r="D2" s="101"/>
      <c r="E2" s="101"/>
      <c r="F2" s="101"/>
      <c r="G2" s="101"/>
    </row>
    <row r="3" spans="1:1024" s="11" customFormat="1" ht="27" customHeight="1">
      <c r="A3" s="101" t="s">
        <v>23</v>
      </c>
      <c r="B3" s="101"/>
      <c r="C3" s="101"/>
      <c r="D3" s="101"/>
      <c r="E3" s="101"/>
      <c r="F3" s="101"/>
      <c r="G3" s="101"/>
    </row>
    <row r="4" spans="1:1024" ht="44.25" customHeight="1">
      <c r="A4" s="102" t="s">
        <v>72</v>
      </c>
      <c r="B4" s="102"/>
      <c r="C4" s="102"/>
      <c r="D4" s="102"/>
      <c r="E4" s="102"/>
      <c r="F4" s="102"/>
      <c r="G4" s="102"/>
    </row>
    <row r="5" spans="1:1024" ht="74.25" customHeight="1">
      <c r="A5" s="103" t="s">
        <v>24</v>
      </c>
      <c r="B5" s="103" t="s">
        <v>25</v>
      </c>
      <c r="C5" s="103" t="s">
        <v>26</v>
      </c>
      <c r="D5" s="103" t="s">
        <v>27</v>
      </c>
      <c r="E5" s="104" t="s">
        <v>28</v>
      </c>
      <c r="F5" s="104" t="s">
        <v>15</v>
      </c>
      <c r="G5" s="104"/>
    </row>
    <row r="6" spans="1:1024" ht="49.5" customHeight="1">
      <c r="A6" s="103"/>
      <c r="B6" s="103"/>
      <c r="C6" s="103"/>
      <c r="D6" s="103"/>
      <c r="E6" s="104"/>
      <c r="F6" s="23" t="s">
        <v>29</v>
      </c>
      <c r="G6" s="14" t="s">
        <v>30</v>
      </c>
    </row>
    <row r="7" spans="1:1024" s="15" customFormat="1" ht="17.25" customHeight="1">
      <c r="A7" s="95" t="s">
        <v>12</v>
      </c>
      <c r="B7" s="96"/>
      <c r="C7" s="96"/>
      <c r="D7" s="96"/>
      <c r="E7" s="96"/>
      <c r="F7" s="97"/>
      <c r="G7" s="21">
        <f>G9</f>
        <v>186000</v>
      </c>
    </row>
    <row r="8" spans="1:1024" customFormat="1" ht="41.25" customHeight="1">
      <c r="A8" s="20" t="s">
        <v>31</v>
      </c>
      <c r="B8" s="20" t="s">
        <v>32</v>
      </c>
      <c r="C8" s="20" t="s">
        <v>33</v>
      </c>
      <c r="D8" s="98" t="s">
        <v>69</v>
      </c>
      <c r="E8" s="99"/>
      <c r="F8" s="100"/>
      <c r="G8" s="51">
        <f>G10</f>
        <v>186000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</row>
    <row r="9" spans="1:1024" ht="17.25" customHeight="1">
      <c r="A9" s="53" t="s">
        <v>68</v>
      </c>
      <c r="B9" s="92" t="s">
        <v>66</v>
      </c>
      <c r="C9" s="93"/>
      <c r="D9" s="93"/>
      <c r="E9" s="93"/>
      <c r="F9" s="94"/>
      <c r="G9" s="51">
        <f>G11</f>
        <v>186000</v>
      </c>
    </row>
    <row r="10" spans="1:1024" ht="24.75" customHeight="1">
      <c r="A10" s="54"/>
      <c r="B10" s="91" t="s">
        <v>70</v>
      </c>
      <c r="C10" s="91"/>
      <c r="D10" s="91"/>
      <c r="E10" s="56"/>
      <c r="F10" s="56"/>
      <c r="G10" s="67">
        <v>186000</v>
      </c>
    </row>
    <row r="11" spans="1:1024" ht="34.5">
      <c r="A11" s="54" t="s">
        <v>63</v>
      </c>
      <c r="B11" s="55" t="s">
        <v>62</v>
      </c>
      <c r="C11" s="54" t="s">
        <v>61</v>
      </c>
      <c r="D11" s="54" t="s">
        <v>34</v>
      </c>
      <c r="E11" s="56">
        <v>186000000</v>
      </c>
      <c r="F11" s="66">
        <v>1</v>
      </c>
      <c r="G11" s="66">
        <v>186000</v>
      </c>
    </row>
  </sheetData>
  <mergeCells count="14">
    <mergeCell ref="B10:D10"/>
    <mergeCell ref="B9:F9"/>
    <mergeCell ref="A7:F7"/>
    <mergeCell ref="D8:F8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Հավելված 1</vt:lpstr>
      <vt:lpstr>Հավելված 2</vt:lpstr>
      <vt:lpstr>Հավելված 3</vt:lpstr>
      <vt:lpstr>'Հավելված 1'!Print_Area</vt:lpstr>
      <vt:lpstr>'Հավելված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https://mul2.gov.am/tasks/1176744/oneclick?token=caf53e72fcd62cf4be81fdf1cc16d487</cp:keywords>
  <dc:description/>
  <cp:lastModifiedBy>Hayk Hovsepyan</cp:lastModifiedBy>
  <cp:revision>58</cp:revision>
  <cp:lastPrinted>2025-06-13T06:05:32Z</cp:lastPrinted>
  <dcterms:created xsi:type="dcterms:W3CDTF">2019-03-14T07:25:24Z</dcterms:created>
  <dcterms:modified xsi:type="dcterms:W3CDTF">2025-07-01T10:31:48Z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