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6"/>
  </bookViews>
  <sheets>
    <sheet name="1" sheetId="9" r:id="rId1"/>
    <sheet name="2" sheetId="4" r:id="rId2"/>
    <sheet name="3" sheetId="11" r:id="rId3"/>
    <sheet name="4" sheetId="10" r:id="rId4"/>
    <sheet name="5" sheetId="12" r:id="rId5"/>
    <sheet name="6" sheetId="5" r:id="rId6"/>
    <sheet name="7" sheetId="13" r:id="rId7"/>
  </sheets>
  <definedNames>
    <definedName name="_Hlk341707516" localSheetId="0">'1'!#REF!</definedName>
    <definedName name="_xlnm.Print_Area" localSheetId="0">'1'!$A$1:$B$9</definedName>
    <definedName name="_xlnm.Print_Area" localSheetId="2">'3'!$A$1:$G$24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2" l="1"/>
  <c r="E8" i="10" l="1"/>
  <c r="B7" i="4"/>
</calcChain>
</file>

<file path=xl/sharedStrings.xml><?xml version="1.0" encoding="utf-8"?>
<sst xmlns="http://schemas.openxmlformats.org/spreadsheetml/2006/main" count="142" uniqueCount="121">
  <si>
    <t>հազար  դրամներով</t>
  </si>
  <si>
    <t xml:space="preserve">ՀՀ կառավարության 2019 թվականի
-ի  N       -Ն որոշման 
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</si>
  <si>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</si>
  <si>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</si>
  <si>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</si>
  <si>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</si>
  <si>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</si>
  <si>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</si>
  <si>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</si>
  <si>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</si>
  <si>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</si>
  <si>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</si>
  <si>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</si>
  <si>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</si>
  <si>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Ծրագրային դասիչը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</si>
  <si>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</si>
  <si>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</si>
  <si>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</si>
  <si>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</si>
  <si>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05</t>
  </si>
  <si>
    <t xml:space="preserve"> Տրանսպորտ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</si>
  <si>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</si>
  <si>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</si>
  <si>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Հավելված N 1
</t>
  </si>
  <si>
    <t>հազար դրամներով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</si>
  <si>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</si>
  <si>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</si>
  <si>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</si>
  <si>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</si>
  <si>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</si>
  <si>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</si>
  <si>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</si>
  <si>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</si>
  <si>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Միջոցառումն իրականացնողի անվանումը </t>
  </si>
  <si>
    <t xml:space="preserve"> ՀՀ տարածքային կառավարման և ենթակառուցվածքների նախարարություն</t>
  </si>
  <si>
    <t>ՀՀ տարածքային կառավարման և ենթակառուցվածքների  նախարարություն</t>
  </si>
  <si>
    <t>Հավելված N2</t>
  </si>
  <si>
    <t xml:space="preserve"> Հավելված N3
</t>
  </si>
  <si>
    <t>Ցուցանիշների փոփոխությունը (ավելացումները նշված են դրական նշանով)</t>
  </si>
  <si>
    <t>ՀՀ կառավարության 2019 թվականի
-ի  N       -Ն որոշման</t>
  </si>
  <si>
    <t xml:space="preserve"> Հավելված N4
</t>
  </si>
  <si>
    <t xml:space="preserve"> 03</t>
  </si>
  <si>
    <t xml:space="preserve"> Երկաթուղային տրանսպորտ</t>
  </si>
  <si>
    <t xml:space="preserve"> 1077</t>
  </si>
  <si>
    <t xml:space="preserve"> 12001</t>
  </si>
  <si>
    <t xml:space="preserve"> Ուղևորափոխադրումներից ստացված վնասի դիմաց Հարավկովկասյան երկաթուղի' ՓԲԸ-ին սուբսիդիայի տրամադրում   </t>
  </si>
  <si>
    <t xml:space="preserve"> ԸՆԹԱՑԻԿ ԾԱԽՍԵՐ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</si>
  <si>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</si>
  <si>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</si>
  <si>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</si>
  <si>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 xml:space="preserve">«ՀԱՅԱՍՏԱՆԻ ՀԱՆՐԱՊԵՏՈՒԹՅԱՆ 2019 ԹՎԱԿԱՆԻ ՊԵՏԱԿԱՆ ԲՅՈՒՋԵԻ ՄԱՍԻՆ» ՀԱՅԱՍՏԱՆԻ ՀԱՆՐԱՊԵՏՈՒԹՅԱՆ ՕՐԵՆՔԻ 2-ՐԴ ՀՈԴՎԱԾԻ ԱՂՅՈՒՍԱԿՈՒՄ ԿԱՏԱՐՎՈՂ ՓՈՓՈԽՈՒԹՅՈՒՆՆԵՐԸ  </t>
  </si>
  <si>
    <t>(հազար դրամներով)</t>
  </si>
  <si>
    <t>1.  Եկամուտների գծով</t>
  </si>
  <si>
    <t>2.  Ծախսերի գծով</t>
  </si>
  <si>
    <t>3. Դեֆիցիտը (պակասուրդը)</t>
  </si>
  <si>
    <t>Այլ եկամուտներ</t>
  </si>
  <si>
    <t>«ՀԱՅԱՍՏԱՆԻ ՀԱՆՐԱՊԵՏՈՒԹՅԱՆ 2019 ԹՎԱԿԱՆԻ ՊԵՏԱԿԱՆ ԲՅՈՒՋԵԻ ՄԱՍԻՆ»  ՀԱՅԱՍՏԱՆԻ  ՀԱՆՐԱՊԵՏՈՒԹՅԱՆ  ՕՐԵՆՔԻ 6-ՐԴ  ՀՈԴՎԱԾԻ ԱՂՅՈՒՍԱԿՈՒՄ ԵՎ ՀԱՅԱՍՏԱՆԻ ՀԱՆՐԱՊԵՏՈՒԹՅԱՆ ԿԱՌԱՎԱՐՈՒԹՅԱՆ 2018 ԹՎԱԿԱՆԻ ԴԵԿՏԵՄԲԵՐԻ 27-Ի  N 1515-Ն ՈՐՈՇՄԱՆ N 2 ՀԱՎԵԼՎԱԾՈՒՄ ԿԱՏԱՐՎՈՂ ՓՈՓՈԽՈՒԹՅՈՒՆՆԵՐԸ</t>
  </si>
  <si>
    <t xml:space="preserve"> Ցուցանիշների փոփոխությունը                                                         (գումարների  ավելացումը նշված է դրական նշանով)                                                                                                                        </t>
  </si>
  <si>
    <t>Պետական բյուջեի եկամուտները</t>
  </si>
  <si>
    <t>տարի</t>
  </si>
  <si>
    <t>Ընդամենը</t>
  </si>
  <si>
    <t>այդ թվում՝</t>
  </si>
  <si>
    <t>Ցուցանիշների փոփոխությունը (գումարների ավելացումը նշված է դրական նշանով)</t>
  </si>
  <si>
    <t>ծրագիրը</t>
  </si>
  <si>
    <t>միջոցառումը</t>
  </si>
  <si>
    <t>Ծրագրի միջոցառումներ</t>
  </si>
  <si>
    <t>ԸՆԴԱՄԵՆԸ</t>
  </si>
  <si>
    <t xml:space="preserve"> տարի</t>
  </si>
  <si>
    <t xml:space="preserve"> Երկաթուղային ցանցի զարգացում</t>
  </si>
  <si>
    <t xml:space="preserve"> Երկաթուղու աշխատանքի որակի բարելավում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</si>
  <si>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</t>
  </si>
  <si>
    <t xml:space="preserve"> Տրանսֆերտների տրամադրում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</si>
  <si>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</si>
  <si>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</si>
  <si>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</si>
  <si>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</si>
  <si>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</si>
  <si>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Երկաթուղային ցանցի զարգացում </t>
  </si>
  <si>
    <t xml:space="preserve"> 1077 </t>
  </si>
  <si>
    <t xml:space="preserve"> 12001 </t>
  </si>
  <si>
    <t xml:space="preserve"> Ուղևորափոխադրումներից ստացված վնասի դիմաց Հարավկովկասյան երկաթուղի' ՓԲԸ-ին սուբսիդիայի տրամադրում    </t>
  </si>
  <si>
    <t xml:space="preserve"> Կոնցեսիոն պայմանագրի դրույթների ապահովման նպատակով «Հարավկովկասյան երկաթուղի» ՓԲԸ-ին ուղևորափոխադրումներից ստացված վնասի դիմաց փոխհատուցման տրամադրման ծառայություններ </t>
  </si>
  <si>
    <t xml:space="preserve"> Տրանսֆերտների տրամադրում </t>
  </si>
  <si>
    <t xml:space="preserve"> Երկաթուղուց օգտվող ՀՀ բնակչություն </t>
  </si>
  <si>
    <t xml:space="preserve"> Համաձայնեցված ծավալներով երթուղիների քանակը, հատ, այդ թվում՛ </t>
  </si>
  <si>
    <t xml:space="preserve"> Տեղական հաղորդակցություն, հատ </t>
  </si>
  <si>
    <t xml:space="preserve"> Միջպետական հաղորդակցություն, հատ </t>
  </si>
  <si>
    <t xml:space="preserve"> Համաձայնեցված ուղևորատեղերը, (նստատեղերի քանակը), հատ, այդ թվում՛ </t>
  </si>
  <si>
    <t xml:space="preserve"> Տեղական հաղորդակցությունում, հատ </t>
  </si>
  <si>
    <t xml:space="preserve"> Միջազգային հաղորդակցությունում, հատ </t>
  </si>
  <si>
    <t xml:space="preserve"> Ուղևորափոխադրումներից ստացված վնասի դիմաց «Հարավկովկասյան երկաթուղի» ՓԲԸ-ին սուբսիդիայի տրամադրում   </t>
  </si>
  <si>
    <t xml:space="preserve">ՀԱՅԱՍՏԱՆԻ ՀԱՆՐԱՊԵՏՈՒԹՅԱՆ ԿԱՌԱՎԱՐՈՒԹՅԱՆ 2018 ԹՎԱԿԱՆԻ ԴԵԿՏԵՄԲԵՐԻ 27-Ի N 1515-Ն ՈՐՈՇՄԱՆ N 11 և N 11.1 ՀԱՎԵԼՎԱԾՆԵՐԻ  N 11.8 և N 11.1.8 ԱՂՅՈՒՍԱԿՆԵՐՈՒՄ  ԿԱՏԱՐՎՈՂ ՓՈՓՈԽՈՒԹՅՈՒՆՆԵՐԸ </t>
  </si>
  <si>
    <t>Բյուջետային հատկացումների գլխավոր կարգադրիչների, ծրագրերի, միջոցառումների, ծախսային ուղղությունների և միջոցները ստացող իրավաբանական անձ հանդիսացող սուբյեկտների անվանումները</t>
  </si>
  <si>
    <t>Միջոցառումները կատարող պետական մարմինների և տնտեսվարող սուբյեկտների անվանումները</t>
  </si>
  <si>
    <t>Տարի</t>
  </si>
  <si>
    <t>Ծրագիր</t>
  </si>
  <si>
    <t>Միջոցառում</t>
  </si>
  <si>
    <t>այդ թվում՝ ըստ տնտեսվարող սուբյեկտների</t>
  </si>
  <si>
    <t>Երկաթուղային ցանցի զարգացում</t>
  </si>
  <si>
    <t>Ուղևորափոխադրումներից ստացված վնասի դիմաց «Հարավկովկասյան երկաթուղի» ՓԲԸ-ին սուբսիդիայի տրամադրում   </t>
  </si>
  <si>
    <t>«Հարավկովկասյան երկաթուղի» ՓԲԸ</t>
  </si>
  <si>
    <t>-ի   N       -Ն որոշման</t>
  </si>
  <si>
    <t>ՀՀ կառավարության 2019 թվականի</t>
  </si>
  <si>
    <t xml:space="preserve"> Հավելված N5
</t>
  </si>
  <si>
    <t>Հավելված N6</t>
  </si>
  <si>
    <t>ՀԱՅԱՍՏԱՆԻ ՀԱՆՐԱՊԵՏՈՒԹՅԱՆ ԿԱՌԱՎԱՐՈՒԹՅԱՆ 2018 ԹՎԱԿԱՆԻ ԴԵԿՏԵՄԲԵՐԻ 27-Ի N 1515-Ն ՈՐՈՇՄԱՆ N 5 ՀԱՎԵԼՎԱԾԻ N 9 ԱՂՅՈՒՍԱԿՈՒՄ ԿԱՏԱՐՎՈՂ ՓՈՓՈԽՈՒԹՅՈՒՆՆԵՐԸ</t>
  </si>
  <si>
    <t>Հավելված N7</t>
  </si>
  <si>
    <t xml:space="preserve">ՀԱՅԱՍՏԱՆԻ ՀԱՆՐԱՊԵՏՈՒԹՅԱՆ ԿԱՌԱՎԱՐՈՒԹՅԱՆ 2018 ԹՎԱԿԱՆԻ ԴԵԿՏԵՄԲԵՐԻ 27-Ի N 1515-Ն ՈՐՈՇՄԱՆ N 6 ՀԱՎԵԼՎԱԾՈՒՄ  ԿԱՏԱՐՎՈՂ ՓՈՓՈԽՈՒԹՅՈՒՆՆԵՐԸ </t>
  </si>
  <si>
    <t>Եկամտատեսակը</t>
  </si>
  <si>
    <t>Գանձման համար պատասխանատու պետական կառավարման մարմին(ներ)</t>
  </si>
  <si>
    <t>2019 թվական</t>
  </si>
  <si>
    <t>Ա</t>
  </si>
  <si>
    <t>այդ թվում`</t>
  </si>
  <si>
    <t>Այլ եկամուտներ, ընդամենը</t>
  </si>
  <si>
    <t>Ապրանքների մատակարարումից և ծառայությունների մատուցումից եկամուտներ</t>
  </si>
  <si>
    <t xml:space="preserve">Հայկական երկաթուղու համակարգի վերաբերյալ կոնցեսիոն  պայմանագրով նախատեսված տարեկան վճար </t>
  </si>
  <si>
    <t>Ցուցանիշների փոփոխությունը (ավելացումները նշված են դրական նշանով)</t>
  </si>
  <si>
    <t xml:space="preserve">ՀԱՅԱՍՏԱՆԻ ՀԱՆՐԱՊԵՏՈՒԹՅԱՆ ԿԱՌԱՎԱՐՈՒԹՅԱՆ 2018 ԹՎԱԿԱՆԻ ԴԵԿՏԵՄԲԵՐԻ 27-Ի N 1515-Ն ՈՐՈՇՄԱՆ NN 3 ԵՎ 4 ՀԱՎԵԼՎԱԾՆԵՐՈՒՄ ԿԱՏԱՐՎՈՂ ՓՈՓՈԽՈՒԹՅՈՒՆՆԵՐԸ </t>
  </si>
  <si>
    <t>«ՀԱՅԱՍՏԱՆԻ  ՀԱՆՐԱՊԵՏՈՒԹՅԱՆ  2019  ԹՎԱԿԱՆԻ ՊԵՏԱԿԱՆ ԲՅՈՒՋԵԻ ՄԱՍԻՆ» ՀԱՅԱՍՏԱՆԻ  ՀԱՆՐԱՊԵՏՈՒԹՅԱՆ 
ՕՐԵՆՔԻ N 1 ՀԱՎԵԼՎԱԾԻ N 2 ԱՂՅՈՒՍԱԿՈՒՄ  ԵՎ ՀԱՅԱՍՏԱՆԻ ՀԱՆՐԱՊԵՏՈՒԹՅԱՆ 
ԿԱՌԱՎԱՐՈՒԹՅԱՆ 2018 ԹՎԱԿԱՆԻ ԴԵԿՏԵՄԲԵՐԻ 27-Ի N 1515-Ն ՈՐՈՇՄԱՆ N 5 ՀԱՎԵԼՎԱԾԻ N 1 ԱՂՅՈՒՍԱԿՈՒՄ 
ԿԱՏԱՐՎՈՂ ՓՈՓՈԽՈՒԹՅՈՒՆՆԵՐԸ</t>
  </si>
  <si>
    <t xml:space="preserve">Ցուցանիշների փոփոխությունը (ավելացումները նշված են դրական նշանով) </t>
  </si>
  <si>
    <t xml:space="preserve">ՀՀ կառավարության 2019 թվականի -ի  N       -Ն որոշման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</si>
</sst>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_(* #,##0.0_);_(* \(#,##0.0\);_(* &quot;-&quot;??_);_(@_)"/>
    <numFmt numFmtId="170" formatCode="#,##0.0"/>
    <numFmt numFmtId="171" formatCode="_(* #,##0_);_(* \(#,##0\);_(* &quot;-&quot;??_);_(@_)"/>
  </numFmts>
  <fonts count="33" x14ac:knownFonts="1">
    <font>
      <sz val="10"/>
      <name val="Arial Armenian"/>
      <family val="2"/>
    </font>
    <font>
      <sz val="10"/>
      <name val="Arial Armenian"/>
      <family val="2"/>
    </font>
    <font>
      <sz val="8"/>
      <name val="GHEA Grapalat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GHEA Mariam"/>
      <family val="3"/>
    </font>
    <font>
      <sz val="11"/>
      <name val="GHEA Mariam"/>
      <family val="3"/>
    </font>
    <font>
      <sz val="10"/>
      <color rgb="FF000000"/>
      <name val="GHEA Mariam"/>
      <family val="3"/>
    </font>
    <font>
      <sz val="11"/>
      <color rgb="FF000000"/>
      <name val="GHEA Mariam"/>
      <family val="3"/>
    </font>
    <font>
      <sz val="8"/>
      <name val="GHEA Mariam"/>
      <family val="3"/>
    </font>
    <font>
      <b/>
      <sz val="11"/>
      <name val="GHEA Mariam"/>
      <family val="3"/>
    </font>
    <font>
      <b/>
      <sz val="10"/>
      <name val="GHEA Mariam"/>
      <family val="3"/>
    </font>
    <font>
      <i/>
      <sz val="10"/>
      <name val="GHEA Mariam"/>
      <family val="3"/>
    </font>
    <font>
      <i/>
      <sz val="8"/>
      <name val="GHEA Mariam"/>
      <family val="3"/>
    </font>
    <font>
      <sz val="10"/>
      <color rgb="FFFF0000"/>
      <name val="GHEA Mariam"/>
      <family val="3"/>
    </font>
    <font>
      <b/>
      <sz val="9"/>
      <name val="GHEA Mariam"/>
      <family val="3"/>
    </font>
    <font>
      <sz val="10"/>
      <color theme="1"/>
      <name val="GHEA Mariam"/>
      <family val="3"/>
    </font>
    <font>
      <sz val="11"/>
      <color theme="1"/>
      <name val="GHEA Mariam"/>
      <family val="3"/>
    </font>
    <font>
      <sz val="12"/>
      <name val="GHEA Mariam"/>
      <family val="3"/>
    </font>
    <font>
      <sz val="10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10"/>
      <name val="Times Armenian"/>
      <family val="1"/>
    </font>
    <font>
      <sz val="11"/>
      <color indexed="9"/>
      <name val="GHEA Grapalat"/>
      <family val="3"/>
    </font>
    <font>
      <sz val="10"/>
      <color indexed="9"/>
      <name val="GHEA Grapalat"/>
      <family val="3"/>
    </font>
    <font>
      <b/>
      <sz val="9"/>
      <name val="GHEA Grapalat"/>
      <family val="3"/>
    </font>
    <font>
      <sz val="10"/>
      <color theme="1"/>
      <name val="GHEA Grapalat"/>
      <family val="3"/>
    </font>
    <font>
      <sz val="11"/>
      <color theme="1"/>
      <name val="GHEA Grapalat"/>
      <family val="3"/>
    </font>
    <font>
      <sz val="10.5"/>
      <name val="GHEA Grapalat"/>
      <family val="3"/>
    </font>
    <font>
      <b/>
      <sz val="10"/>
      <name val="GHEA Grapalat"/>
      <family val="3"/>
    </font>
    <font>
      <b/>
      <sz val="11"/>
      <color theme="1"/>
      <name val="GHEA Grapalat"/>
      <family val="3"/>
    </font>
    <font>
      <i/>
      <sz val="11"/>
      <color theme="1"/>
      <name val="GHEA Grapalat"/>
      <family val="3"/>
    </font>
    <font>
      <i/>
      <sz val="1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0" fontId="1" fillId="0" borderId="0"/>
    <xf numFmtId="0" fontId="3" fillId="0" borderId="0"/>
    <xf numFmtId="0" fontId="4" fillId="0" borderId="0"/>
    <xf numFmtId="168" fontId="1" fillId="0" borderId="0" applyFont="0" applyFill="0" applyBorder="0" applyAlignment="0" applyProtection="0"/>
    <xf numFmtId="0" fontId="2" fillId="0" borderId="0">
      <alignment horizontal="left" vertical="top" wrapText="1"/>
    </xf>
    <xf numFmtId="0" fontId="22" fillId="0" borderId="0"/>
    <xf numFmtId="0" fontId="22" fillId="0" borderId="0"/>
    <xf numFmtId="43" fontId="1" fillId="0" borderId="0" applyFont="0" applyFill="0" applyBorder="0" applyAlignment="0" applyProtection="0"/>
    <xf numFmtId="0" fontId="22" fillId="0" borderId="0">
      <alignment vertical="center"/>
    </xf>
  </cellStyleXfs>
  <cellXfs count="147">
    <xf numFmtId="0" fontId="0" fillId="0" borderId="0" xfId="0"/>
    <xf numFmtId="2" fontId="11" fillId="2" borderId="0" xfId="0" applyNumberFormat="1" applyFont="1" applyFill="1" applyAlignment="1">
      <alignment horizontal="right" vertical="center" wrapText="1"/>
    </xf>
    <xf numFmtId="2" fontId="11" fillId="2" borderId="0" xfId="0" applyNumberFormat="1" applyFont="1" applyFill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167" fontId="6" fillId="0" borderId="4" xfId="2" applyNumberFormat="1" applyFont="1" applyBorder="1" applyAlignment="1">
      <alignment horizontal="center" vertical="center" wrapText="1"/>
    </xf>
    <xf numFmtId="167" fontId="6" fillId="0" borderId="4" xfId="2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4" xfId="0" applyFont="1" applyBorder="1" applyAlignment="1">
      <alignment horizontal="center"/>
    </xf>
    <xf numFmtId="0" fontId="10" fillId="0" borderId="4" xfId="0" applyFont="1" applyBorder="1" applyAlignment="1">
      <alignment vertical="center" wrapText="1"/>
    </xf>
    <xf numFmtId="0" fontId="10" fillId="3" borderId="4" xfId="0" applyFont="1" applyFill="1" applyBorder="1" applyAlignment="1">
      <alignment horizontal="center" vertical="center" wrapText="1"/>
    </xf>
    <xf numFmtId="167" fontId="10" fillId="0" borderId="4" xfId="2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textRotation="90" wrapText="1"/>
    </xf>
    <xf numFmtId="166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167" fontId="5" fillId="0" borderId="0" xfId="2" applyNumberFormat="1" applyFont="1" applyAlignment="1">
      <alignment horizontal="left" vertical="top" wrapText="1"/>
    </xf>
    <xf numFmtId="167" fontId="11" fillId="0" borderId="0" xfId="2" applyNumberFormat="1" applyFont="1" applyAlignment="1">
      <alignment horizontal="right" vertical="top" wrapText="1"/>
    </xf>
    <xf numFmtId="0" fontId="5" fillId="0" borderId="4" xfId="0" applyFont="1" applyBorder="1" applyAlignment="1">
      <alignment horizontal="left" vertical="top" wrapText="1"/>
    </xf>
    <xf numFmtId="0" fontId="13" fillId="0" borderId="0" xfId="0" applyFont="1" applyAlignment="1">
      <alignment horizontal="left" vertical="top" wrapText="1"/>
    </xf>
    <xf numFmtId="167" fontId="5" fillId="0" borderId="4" xfId="2" applyNumberFormat="1" applyFont="1" applyBorder="1" applyAlignment="1">
      <alignment horizontal="center" vertical="top" wrapText="1"/>
    </xf>
    <xf numFmtId="167" fontId="5" fillId="0" borderId="4" xfId="2" applyNumberFormat="1" applyFont="1" applyBorder="1" applyAlignment="1">
      <alignment horizontal="left" vertical="top" wrapText="1"/>
    </xf>
    <xf numFmtId="167" fontId="14" fillId="0" borderId="4" xfId="2" applyNumberFormat="1" applyFont="1" applyBorder="1" applyAlignment="1">
      <alignment horizontal="left" vertical="top" wrapText="1"/>
    </xf>
    <xf numFmtId="167" fontId="5" fillId="0" borderId="4" xfId="2" applyNumberFormat="1" applyFont="1" applyBorder="1" applyAlignment="1">
      <alignment horizontal="right" vertical="top" wrapText="1"/>
    </xf>
    <xf numFmtId="167" fontId="5" fillId="0" borderId="4" xfId="2" applyNumberFormat="1" applyFont="1" applyBorder="1" applyAlignment="1">
      <alignment horizontal="right" vertical="center" wrapText="1"/>
    </xf>
    <xf numFmtId="165" fontId="5" fillId="2" borderId="4" xfId="0" applyNumberFormat="1" applyFont="1" applyFill="1" applyBorder="1" applyAlignment="1">
      <alignment horizontal="right" vertical="center" wrapText="1"/>
    </xf>
    <xf numFmtId="0" fontId="9" fillId="0" borderId="0" xfId="8" applyFont="1">
      <alignment horizontal="left" vertical="top" wrapText="1"/>
    </xf>
    <xf numFmtId="0" fontId="9" fillId="0" borderId="0" xfId="8" applyFont="1" applyAlignment="1">
      <alignment horizontal="left" vertical="top" wrapText="1"/>
    </xf>
    <xf numFmtId="0" fontId="6" fillId="0" borderId="0" xfId="0" applyFont="1"/>
    <xf numFmtId="0" fontId="15" fillId="0" borderId="0" xfId="0" applyFont="1" applyAlignment="1">
      <alignment horizontal="right" vertical="top" wrapText="1"/>
    </xf>
    <xf numFmtId="0" fontId="5" fillId="0" borderId="0" xfId="0" applyFont="1"/>
    <xf numFmtId="0" fontId="10" fillId="0" borderId="0" xfId="0" applyFont="1" applyAlignment="1">
      <alignment wrapText="1"/>
    </xf>
    <xf numFmtId="0" fontId="16" fillId="0" borderId="0" xfId="0" applyFont="1"/>
    <xf numFmtId="0" fontId="17" fillId="0" borderId="0" xfId="0" applyFont="1" applyBorder="1" applyAlignment="1">
      <alignment horizontal="right"/>
    </xf>
    <xf numFmtId="0" fontId="11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horizontal="center" vertical="center" wrapText="1"/>
    </xf>
    <xf numFmtId="164" fontId="18" fillId="0" borderId="0" xfId="2" applyFont="1" applyAlignment="1">
      <alignment vertical="center" wrapText="1"/>
    </xf>
    <xf numFmtId="0" fontId="18" fillId="0" borderId="0" xfId="0" applyFont="1" applyAlignment="1">
      <alignment vertical="center" wrapText="1"/>
    </xf>
    <xf numFmtId="165" fontId="11" fillId="0" borderId="0" xfId="0" applyNumberFormat="1" applyFont="1" applyFill="1" applyAlignment="1">
      <alignment horizontal="right" vertical="center" wrapText="1"/>
    </xf>
    <xf numFmtId="0" fontId="10" fillId="0" borderId="0" xfId="0" applyNumberFormat="1" applyFont="1" applyFill="1" applyAlignment="1">
      <alignment horizontal="center" vertical="center" wrapText="1"/>
    </xf>
    <xf numFmtId="165" fontId="18" fillId="0" borderId="0" xfId="0" applyNumberFormat="1" applyFont="1" applyAlignment="1">
      <alignment horizontal="right" vertical="center" wrapText="1"/>
    </xf>
    <xf numFmtId="0" fontId="11" fillId="0" borderId="4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49" fontId="15" fillId="2" borderId="0" xfId="0" applyNumberFormat="1" applyFont="1" applyFill="1" applyAlignment="1">
      <alignment horizontal="right" vertical="center"/>
    </xf>
    <xf numFmtId="0" fontId="19" fillId="2" borderId="0" xfId="0" applyFont="1" applyFill="1" applyAlignment="1">
      <alignment vertical="top"/>
    </xf>
    <xf numFmtId="0" fontId="24" fillId="0" borderId="0" xfId="8" applyFont="1" applyFill="1" applyAlignment="1">
      <alignment vertical="center"/>
    </xf>
    <xf numFmtId="0" fontId="19" fillId="0" borderId="0" xfId="8" applyFont="1" applyFill="1" applyAlignment="1">
      <alignment vertical="center" wrapText="1"/>
    </xf>
    <xf numFmtId="170" fontId="19" fillId="0" borderId="0" xfId="8" applyNumberFormat="1" applyFont="1" applyFill="1" applyAlignment="1">
      <alignment vertical="center"/>
    </xf>
    <xf numFmtId="0" fontId="19" fillId="0" borderId="0" xfId="8" applyFont="1" applyFill="1" applyAlignment="1">
      <alignment vertical="center"/>
    </xf>
    <xf numFmtId="0" fontId="21" fillId="0" borderId="4" xfId="8" applyFont="1" applyFill="1" applyBorder="1" applyAlignment="1">
      <alignment horizontal="center" vertical="center"/>
    </xf>
    <xf numFmtId="170" fontId="21" fillId="0" borderId="4" xfId="10" applyNumberFormat="1" applyFont="1" applyFill="1" applyBorder="1" applyAlignment="1">
      <alignment vertical="center" wrapText="1"/>
    </xf>
    <xf numFmtId="170" fontId="21" fillId="0" borderId="4" xfId="12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5" fontId="11" fillId="0" borderId="0" xfId="0" applyNumberFormat="1" applyFont="1" applyFill="1" applyAlignment="1">
      <alignment horizontal="right" vertical="center" wrapText="1"/>
    </xf>
    <xf numFmtId="165" fontId="5" fillId="0" borderId="0" xfId="0" applyNumberFormat="1" applyFont="1" applyFill="1" applyBorder="1" applyAlignment="1">
      <alignment horizontal="right" vertical="center" wrapText="1"/>
    </xf>
    <xf numFmtId="2" fontId="15" fillId="2" borderId="0" xfId="0" applyNumberFormat="1" applyFont="1" applyFill="1" applyAlignment="1">
      <alignment horizontal="right" vertical="center" wrapText="1"/>
    </xf>
    <xf numFmtId="0" fontId="8" fillId="0" borderId="4" xfId="0" applyFont="1" applyBorder="1" applyAlignment="1">
      <alignment horizontal="center" vertical="center" wrapText="1"/>
    </xf>
    <xf numFmtId="167" fontId="5" fillId="0" borderId="1" xfId="2" applyNumberFormat="1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11" fillId="0" borderId="0" xfId="0" applyNumberFormat="1" applyFont="1" applyFill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1" fillId="0" borderId="0" xfId="8" applyFont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2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center" vertical="top" wrapText="1"/>
    </xf>
    <xf numFmtId="0" fontId="11" fillId="0" borderId="0" xfId="0" applyFont="1" applyAlignment="1">
      <alignment vertical="center" wrapText="1"/>
    </xf>
    <xf numFmtId="2" fontId="11" fillId="2" borderId="0" xfId="0" applyNumberFormat="1" applyFont="1" applyFill="1" applyAlignment="1">
      <alignment vertical="center" wrapText="1"/>
    </xf>
    <xf numFmtId="0" fontId="11" fillId="0" borderId="0" xfId="0" applyFont="1" applyAlignment="1">
      <alignment horizontal="right" vertical="top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8" applyFont="1" applyAlignment="1">
      <alignment horizontal="right" vertical="top"/>
    </xf>
    <xf numFmtId="0" fontId="21" fillId="0" borderId="0" xfId="0" applyFont="1"/>
    <xf numFmtId="0" fontId="19" fillId="0" borderId="0" xfId="0" applyFont="1"/>
    <xf numFmtId="0" fontId="25" fillId="0" borderId="0" xfId="0" applyFont="1" applyAlignment="1">
      <alignment horizontal="right" vertical="top" wrapText="1"/>
    </xf>
    <xf numFmtId="2" fontId="25" fillId="2" borderId="0" xfId="0" applyNumberFormat="1" applyFont="1" applyFill="1" applyAlignment="1">
      <alignment horizontal="right" vertical="center" wrapText="1"/>
    </xf>
    <xf numFmtId="0" fontId="20" fillId="0" borderId="0" xfId="0" applyFont="1" applyAlignment="1">
      <alignment horizontal="center" wrapText="1"/>
    </xf>
    <xf numFmtId="0" fontId="26" fillId="0" borderId="0" xfId="0" applyFont="1"/>
    <xf numFmtId="0" fontId="27" fillId="0" borderId="0" xfId="0" applyFont="1" applyBorder="1" applyAlignment="1">
      <alignment horizontal="right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/>
    </xf>
    <xf numFmtId="0" fontId="28" fillId="2" borderId="4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vertical="center"/>
    </xf>
    <xf numFmtId="0" fontId="20" fillId="2" borderId="4" xfId="0" applyFont="1" applyFill="1" applyBorder="1" applyAlignment="1">
      <alignment vertical="center"/>
    </xf>
    <xf numFmtId="170" fontId="30" fillId="2" borderId="4" xfId="0" applyNumberFormat="1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20" fillId="2" borderId="2" xfId="0" applyFont="1" applyFill="1" applyBorder="1" applyAlignment="1">
      <alignment vertical="center"/>
    </xf>
    <xf numFmtId="0" fontId="30" fillId="2" borderId="4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0" fontId="27" fillId="2" borderId="4" xfId="0" applyFont="1" applyFill="1" applyBorder="1" applyAlignment="1">
      <alignment horizontal="center" vertical="center"/>
    </xf>
    <xf numFmtId="0" fontId="27" fillId="2" borderId="4" xfId="0" applyFont="1" applyFill="1" applyBorder="1" applyAlignment="1">
      <alignment vertical="center"/>
    </xf>
    <xf numFmtId="0" fontId="21" fillId="2" borderId="4" xfId="0" applyFont="1" applyFill="1" applyBorder="1" applyAlignment="1">
      <alignment vertical="center"/>
    </xf>
    <xf numFmtId="0" fontId="31" fillId="2" borderId="4" xfId="0" applyFont="1" applyFill="1" applyBorder="1" applyAlignment="1">
      <alignment vertical="center" wrapText="1"/>
    </xf>
    <xf numFmtId="0" fontId="32" fillId="2" borderId="4" xfId="0" applyFont="1" applyFill="1" applyBorder="1" applyAlignment="1">
      <alignment vertical="center" wrapText="1"/>
    </xf>
    <xf numFmtId="170" fontId="31" fillId="2" borderId="4" xfId="0" applyNumberFormat="1" applyFont="1" applyFill="1" applyBorder="1" applyAlignment="1">
      <alignment horizontal="center" vertical="center"/>
    </xf>
    <xf numFmtId="2" fontId="11" fillId="2" borderId="0" xfId="0" applyNumberFormat="1" applyFont="1" applyFill="1" applyAlignment="1">
      <alignment horizontal="center" vertical="center" wrapText="1"/>
    </xf>
    <xf numFmtId="0" fontId="23" fillId="0" borderId="4" xfId="8" applyFont="1" applyFill="1" applyBorder="1" applyAlignment="1">
      <alignment horizontal="center" vertical="center"/>
    </xf>
    <xf numFmtId="170" fontId="21" fillId="0" borderId="4" xfId="10" applyNumberFormat="1" applyFont="1" applyFill="1" applyBorder="1" applyAlignment="1">
      <alignment horizontal="center" vertical="center" wrapText="1"/>
    </xf>
    <xf numFmtId="170" fontId="21" fillId="0" borderId="4" xfId="1" applyNumberFormat="1" applyFont="1" applyFill="1" applyBorder="1" applyAlignment="1">
      <alignment horizontal="center" vertical="center" wrapText="1"/>
    </xf>
    <xf numFmtId="171" fontId="21" fillId="0" borderId="4" xfId="11" applyNumberFormat="1" applyFont="1" applyFill="1" applyBorder="1" applyAlignment="1">
      <alignment horizontal="center" vertical="center" wrapText="1"/>
    </xf>
    <xf numFmtId="0" fontId="23" fillId="0" borderId="4" xfId="8" applyFont="1" applyFill="1" applyBorder="1" applyAlignment="1">
      <alignment horizontal="center" vertical="center"/>
    </xf>
    <xf numFmtId="170" fontId="21" fillId="0" borderId="4" xfId="10" applyNumberFormat="1" applyFont="1" applyFill="1" applyBorder="1" applyAlignment="1">
      <alignment horizontal="center" vertical="center" wrapText="1"/>
    </xf>
    <xf numFmtId="3" fontId="21" fillId="0" borderId="4" xfId="1" applyNumberFormat="1" applyFont="1" applyFill="1" applyBorder="1" applyAlignment="1">
      <alignment horizontal="center" vertical="center" wrapText="1"/>
    </xf>
    <xf numFmtId="170" fontId="20" fillId="0" borderId="4" xfId="10" applyNumberFormat="1" applyFont="1" applyFill="1" applyBorder="1" applyAlignment="1">
      <alignment vertical="center"/>
    </xf>
    <xf numFmtId="0" fontId="20" fillId="0" borderId="4" xfId="8" applyFont="1" applyFill="1" applyBorder="1" applyAlignment="1">
      <alignment vertical="center" wrapText="1"/>
    </xf>
    <xf numFmtId="170" fontId="20" fillId="0" borderId="4" xfId="1" applyNumberFormat="1" applyFont="1" applyFill="1" applyBorder="1" applyAlignment="1">
      <alignment horizontal="center" vertical="center" wrapText="1"/>
    </xf>
    <xf numFmtId="169" fontId="21" fillId="0" borderId="4" xfId="11" applyNumberFormat="1" applyFont="1" applyFill="1" applyBorder="1" applyAlignment="1">
      <alignment horizontal="center" vertical="center" wrapText="1"/>
    </xf>
    <xf numFmtId="171" fontId="21" fillId="0" borderId="4" xfId="1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3" xfId="0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</cellXfs>
  <cellStyles count="13">
    <cellStyle name="Comma" xfId="2" builtinId="3"/>
    <cellStyle name="Comma 2" xfId="11"/>
    <cellStyle name="Normal" xfId="0" builtinId="0"/>
    <cellStyle name="Normal 2" xfId="8"/>
    <cellStyle name="Normal 3" xfId="9"/>
    <cellStyle name="Normal 4" xfId="6"/>
    <cellStyle name="Normal_01-05" xfId="10"/>
    <cellStyle name="Normal_tax" xfId="12"/>
    <cellStyle name="RowLevel_1" xfId="1" builtinId="1" iLevel="0"/>
    <cellStyle name="SN_241" xfId="3"/>
    <cellStyle name="Style 1" xfId="5"/>
    <cellStyle name="Обычный 2" xfId="4"/>
    <cellStyle name="Финансовы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view="pageBreakPreview" zoomScaleNormal="100" zoomScaleSheetLayoutView="100" workbookViewId="0">
      <selection activeCell="F17" sqref="F17"/>
    </sheetView>
  </sheetViews>
  <sheetFormatPr defaultRowHeight="15" x14ac:dyDescent="0.2"/>
  <cols>
    <col min="1" max="1" width="30.5703125" style="19" customWidth="1"/>
    <col min="2" max="2" width="39.7109375" style="19" customWidth="1"/>
    <col min="3" max="3" width="14.7109375" style="19" customWidth="1"/>
    <col min="4" max="255" width="9.140625" style="19"/>
    <col min="256" max="257" width="5.7109375" style="19" customWidth="1"/>
    <col min="258" max="258" width="76.28515625" style="19" customWidth="1"/>
    <col min="259" max="259" width="17.85546875" style="19" customWidth="1"/>
    <col min="260" max="511" width="9.140625" style="19"/>
    <col min="512" max="513" width="5.7109375" style="19" customWidth="1"/>
    <col min="514" max="514" width="76.28515625" style="19" customWidth="1"/>
    <col min="515" max="515" width="17.85546875" style="19" customWidth="1"/>
    <col min="516" max="767" width="9.140625" style="19"/>
    <col min="768" max="769" width="5.7109375" style="19" customWidth="1"/>
    <col min="770" max="770" width="76.28515625" style="19" customWidth="1"/>
    <col min="771" max="771" width="17.85546875" style="19" customWidth="1"/>
    <col min="772" max="1023" width="9.140625" style="19"/>
    <col min="1024" max="1025" width="5.7109375" style="19" customWidth="1"/>
    <col min="1026" max="1026" width="76.28515625" style="19" customWidth="1"/>
    <col min="1027" max="1027" width="17.85546875" style="19" customWidth="1"/>
    <col min="1028" max="1279" width="9.140625" style="19"/>
    <col min="1280" max="1281" width="5.7109375" style="19" customWidth="1"/>
    <col min="1282" max="1282" width="76.28515625" style="19" customWidth="1"/>
    <col min="1283" max="1283" width="17.85546875" style="19" customWidth="1"/>
    <col min="1284" max="1535" width="9.140625" style="19"/>
    <col min="1536" max="1537" width="5.7109375" style="19" customWidth="1"/>
    <col min="1538" max="1538" width="76.28515625" style="19" customWidth="1"/>
    <col min="1539" max="1539" width="17.85546875" style="19" customWidth="1"/>
    <col min="1540" max="1791" width="9.140625" style="19"/>
    <col min="1792" max="1793" width="5.7109375" style="19" customWidth="1"/>
    <col min="1794" max="1794" width="76.28515625" style="19" customWidth="1"/>
    <col min="1795" max="1795" width="17.85546875" style="19" customWidth="1"/>
    <col min="1796" max="2047" width="9.140625" style="19"/>
    <col min="2048" max="2049" width="5.7109375" style="19" customWidth="1"/>
    <col min="2050" max="2050" width="76.28515625" style="19" customWidth="1"/>
    <col min="2051" max="2051" width="17.85546875" style="19" customWidth="1"/>
    <col min="2052" max="2303" width="9.140625" style="19"/>
    <col min="2304" max="2305" width="5.7109375" style="19" customWidth="1"/>
    <col min="2306" max="2306" width="76.28515625" style="19" customWidth="1"/>
    <col min="2307" max="2307" width="17.85546875" style="19" customWidth="1"/>
    <col min="2308" max="2559" width="9.140625" style="19"/>
    <col min="2560" max="2561" width="5.7109375" style="19" customWidth="1"/>
    <col min="2562" max="2562" width="76.28515625" style="19" customWidth="1"/>
    <col min="2563" max="2563" width="17.85546875" style="19" customWidth="1"/>
    <col min="2564" max="2815" width="9.140625" style="19"/>
    <col min="2816" max="2817" width="5.7109375" style="19" customWidth="1"/>
    <col min="2818" max="2818" width="76.28515625" style="19" customWidth="1"/>
    <col min="2819" max="2819" width="17.85546875" style="19" customWidth="1"/>
    <col min="2820" max="3071" width="9.140625" style="19"/>
    <col min="3072" max="3073" width="5.7109375" style="19" customWidth="1"/>
    <col min="3074" max="3074" width="76.28515625" style="19" customWidth="1"/>
    <col min="3075" max="3075" width="17.85546875" style="19" customWidth="1"/>
    <col min="3076" max="3327" width="9.140625" style="19"/>
    <col min="3328" max="3329" width="5.7109375" style="19" customWidth="1"/>
    <col min="3330" max="3330" width="76.28515625" style="19" customWidth="1"/>
    <col min="3331" max="3331" width="17.85546875" style="19" customWidth="1"/>
    <col min="3332" max="3583" width="9.140625" style="19"/>
    <col min="3584" max="3585" width="5.7109375" style="19" customWidth="1"/>
    <col min="3586" max="3586" width="76.28515625" style="19" customWidth="1"/>
    <col min="3587" max="3587" width="17.85546875" style="19" customWidth="1"/>
    <col min="3588" max="3839" width="9.140625" style="19"/>
    <col min="3840" max="3841" width="5.7109375" style="19" customWidth="1"/>
    <col min="3842" max="3842" width="76.28515625" style="19" customWidth="1"/>
    <col min="3843" max="3843" width="17.85546875" style="19" customWidth="1"/>
    <col min="3844" max="4095" width="9.140625" style="19"/>
    <col min="4096" max="4097" width="5.7109375" style="19" customWidth="1"/>
    <col min="4098" max="4098" width="76.28515625" style="19" customWidth="1"/>
    <col min="4099" max="4099" width="17.85546875" style="19" customWidth="1"/>
    <col min="4100" max="4351" width="9.140625" style="19"/>
    <col min="4352" max="4353" width="5.7109375" style="19" customWidth="1"/>
    <col min="4354" max="4354" width="76.28515625" style="19" customWidth="1"/>
    <col min="4355" max="4355" width="17.85546875" style="19" customWidth="1"/>
    <col min="4356" max="4607" width="9.140625" style="19"/>
    <col min="4608" max="4609" width="5.7109375" style="19" customWidth="1"/>
    <col min="4610" max="4610" width="76.28515625" style="19" customWidth="1"/>
    <col min="4611" max="4611" width="17.85546875" style="19" customWidth="1"/>
    <col min="4612" max="4863" width="9.140625" style="19"/>
    <col min="4864" max="4865" width="5.7109375" style="19" customWidth="1"/>
    <col min="4866" max="4866" width="76.28515625" style="19" customWidth="1"/>
    <col min="4867" max="4867" width="17.85546875" style="19" customWidth="1"/>
    <col min="4868" max="5119" width="9.140625" style="19"/>
    <col min="5120" max="5121" width="5.7109375" style="19" customWidth="1"/>
    <col min="5122" max="5122" width="76.28515625" style="19" customWidth="1"/>
    <col min="5123" max="5123" width="17.85546875" style="19" customWidth="1"/>
    <col min="5124" max="5375" width="9.140625" style="19"/>
    <col min="5376" max="5377" width="5.7109375" style="19" customWidth="1"/>
    <col min="5378" max="5378" width="76.28515625" style="19" customWidth="1"/>
    <col min="5379" max="5379" width="17.85546875" style="19" customWidth="1"/>
    <col min="5380" max="5631" width="9.140625" style="19"/>
    <col min="5632" max="5633" width="5.7109375" style="19" customWidth="1"/>
    <col min="5634" max="5634" width="76.28515625" style="19" customWidth="1"/>
    <col min="5635" max="5635" width="17.85546875" style="19" customWidth="1"/>
    <col min="5636" max="5887" width="9.140625" style="19"/>
    <col min="5888" max="5889" width="5.7109375" style="19" customWidth="1"/>
    <col min="5890" max="5890" width="76.28515625" style="19" customWidth="1"/>
    <col min="5891" max="5891" width="17.85546875" style="19" customWidth="1"/>
    <col min="5892" max="6143" width="9.140625" style="19"/>
    <col min="6144" max="6145" width="5.7109375" style="19" customWidth="1"/>
    <col min="6146" max="6146" width="76.28515625" style="19" customWidth="1"/>
    <col min="6147" max="6147" width="17.85546875" style="19" customWidth="1"/>
    <col min="6148" max="6399" width="9.140625" style="19"/>
    <col min="6400" max="6401" width="5.7109375" style="19" customWidth="1"/>
    <col min="6402" max="6402" width="76.28515625" style="19" customWidth="1"/>
    <col min="6403" max="6403" width="17.85546875" style="19" customWidth="1"/>
    <col min="6404" max="6655" width="9.140625" style="19"/>
    <col min="6656" max="6657" width="5.7109375" style="19" customWidth="1"/>
    <col min="6658" max="6658" width="76.28515625" style="19" customWidth="1"/>
    <col min="6659" max="6659" width="17.85546875" style="19" customWidth="1"/>
    <col min="6660" max="6911" width="9.140625" style="19"/>
    <col min="6912" max="6913" width="5.7109375" style="19" customWidth="1"/>
    <col min="6914" max="6914" width="76.28515625" style="19" customWidth="1"/>
    <col min="6915" max="6915" width="17.85546875" style="19" customWidth="1"/>
    <col min="6916" max="7167" width="9.140625" style="19"/>
    <col min="7168" max="7169" width="5.7109375" style="19" customWidth="1"/>
    <col min="7170" max="7170" width="76.28515625" style="19" customWidth="1"/>
    <col min="7171" max="7171" width="17.85546875" style="19" customWidth="1"/>
    <col min="7172" max="7423" width="9.140625" style="19"/>
    <col min="7424" max="7425" width="5.7109375" style="19" customWidth="1"/>
    <col min="7426" max="7426" width="76.28515625" style="19" customWidth="1"/>
    <col min="7427" max="7427" width="17.85546875" style="19" customWidth="1"/>
    <col min="7428" max="7679" width="9.140625" style="19"/>
    <col min="7680" max="7681" width="5.7109375" style="19" customWidth="1"/>
    <col min="7682" max="7682" width="76.28515625" style="19" customWidth="1"/>
    <col min="7683" max="7683" width="17.85546875" style="19" customWidth="1"/>
    <col min="7684" max="7935" width="9.140625" style="19"/>
    <col min="7936" max="7937" width="5.7109375" style="19" customWidth="1"/>
    <col min="7938" max="7938" width="76.28515625" style="19" customWidth="1"/>
    <col min="7939" max="7939" width="17.85546875" style="19" customWidth="1"/>
    <col min="7940" max="8191" width="9.140625" style="19"/>
    <col min="8192" max="8193" width="5.7109375" style="19" customWidth="1"/>
    <col min="8194" max="8194" width="76.28515625" style="19" customWidth="1"/>
    <col min="8195" max="8195" width="17.85546875" style="19" customWidth="1"/>
    <col min="8196" max="8447" width="9.140625" style="19"/>
    <col min="8448" max="8449" width="5.7109375" style="19" customWidth="1"/>
    <col min="8450" max="8450" width="76.28515625" style="19" customWidth="1"/>
    <col min="8451" max="8451" width="17.85546875" style="19" customWidth="1"/>
    <col min="8452" max="8703" width="9.140625" style="19"/>
    <col min="8704" max="8705" width="5.7109375" style="19" customWidth="1"/>
    <col min="8706" max="8706" width="76.28515625" style="19" customWidth="1"/>
    <col min="8707" max="8707" width="17.85546875" style="19" customWidth="1"/>
    <col min="8708" max="8959" width="9.140625" style="19"/>
    <col min="8960" max="8961" width="5.7109375" style="19" customWidth="1"/>
    <col min="8962" max="8962" width="76.28515625" style="19" customWidth="1"/>
    <col min="8963" max="8963" width="17.85546875" style="19" customWidth="1"/>
    <col min="8964" max="9215" width="9.140625" style="19"/>
    <col min="9216" max="9217" width="5.7109375" style="19" customWidth="1"/>
    <col min="9218" max="9218" width="76.28515625" style="19" customWidth="1"/>
    <col min="9219" max="9219" width="17.85546875" style="19" customWidth="1"/>
    <col min="9220" max="9471" width="9.140625" style="19"/>
    <col min="9472" max="9473" width="5.7109375" style="19" customWidth="1"/>
    <col min="9474" max="9474" width="76.28515625" style="19" customWidth="1"/>
    <col min="9475" max="9475" width="17.85546875" style="19" customWidth="1"/>
    <col min="9476" max="9727" width="9.140625" style="19"/>
    <col min="9728" max="9729" width="5.7109375" style="19" customWidth="1"/>
    <col min="9730" max="9730" width="76.28515625" style="19" customWidth="1"/>
    <col min="9731" max="9731" width="17.85546875" style="19" customWidth="1"/>
    <col min="9732" max="9983" width="9.140625" style="19"/>
    <col min="9984" max="9985" width="5.7109375" style="19" customWidth="1"/>
    <col min="9986" max="9986" width="76.28515625" style="19" customWidth="1"/>
    <col min="9987" max="9987" width="17.85546875" style="19" customWidth="1"/>
    <col min="9988" max="10239" width="9.140625" style="19"/>
    <col min="10240" max="10241" width="5.7109375" style="19" customWidth="1"/>
    <col min="10242" max="10242" width="76.28515625" style="19" customWidth="1"/>
    <col min="10243" max="10243" width="17.85546875" style="19" customWidth="1"/>
    <col min="10244" max="10495" width="9.140625" style="19"/>
    <col min="10496" max="10497" width="5.7109375" style="19" customWidth="1"/>
    <col min="10498" max="10498" width="76.28515625" style="19" customWidth="1"/>
    <col min="10499" max="10499" width="17.85546875" style="19" customWidth="1"/>
    <col min="10500" max="10751" width="9.140625" style="19"/>
    <col min="10752" max="10753" width="5.7109375" style="19" customWidth="1"/>
    <col min="10754" max="10754" width="76.28515625" style="19" customWidth="1"/>
    <col min="10755" max="10755" width="17.85546875" style="19" customWidth="1"/>
    <col min="10756" max="11007" width="9.140625" style="19"/>
    <col min="11008" max="11009" width="5.7109375" style="19" customWidth="1"/>
    <col min="11010" max="11010" width="76.28515625" style="19" customWidth="1"/>
    <col min="11011" max="11011" width="17.85546875" style="19" customWidth="1"/>
    <col min="11012" max="11263" width="9.140625" style="19"/>
    <col min="11264" max="11265" width="5.7109375" style="19" customWidth="1"/>
    <col min="11266" max="11266" width="76.28515625" style="19" customWidth="1"/>
    <col min="11267" max="11267" width="17.85546875" style="19" customWidth="1"/>
    <col min="11268" max="11519" width="9.140625" style="19"/>
    <col min="11520" max="11521" width="5.7109375" style="19" customWidth="1"/>
    <col min="11522" max="11522" width="76.28515625" style="19" customWidth="1"/>
    <col min="11523" max="11523" width="17.85546875" style="19" customWidth="1"/>
    <col min="11524" max="11775" width="9.140625" style="19"/>
    <col min="11776" max="11777" width="5.7109375" style="19" customWidth="1"/>
    <col min="11778" max="11778" width="76.28515625" style="19" customWidth="1"/>
    <col min="11779" max="11779" width="17.85546875" style="19" customWidth="1"/>
    <col min="11780" max="12031" width="9.140625" style="19"/>
    <col min="12032" max="12033" width="5.7109375" style="19" customWidth="1"/>
    <col min="12034" max="12034" width="76.28515625" style="19" customWidth="1"/>
    <col min="12035" max="12035" width="17.85546875" style="19" customWidth="1"/>
    <col min="12036" max="12287" width="9.140625" style="19"/>
    <col min="12288" max="12289" width="5.7109375" style="19" customWidth="1"/>
    <col min="12290" max="12290" width="76.28515625" style="19" customWidth="1"/>
    <col min="12291" max="12291" width="17.85546875" style="19" customWidth="1"/>
    <col min="12292" max="12543" width="9.140625" style="19"/>
    <col min="12544" max="12545" width="5.7109375" style="19" customWidth="1"/>
    <col min="12546" max="12546" width="76.28515625" style="19" customWidth="1"/>
    <col min="12547" max="12547" width="17.85546875" style="19" customWidth="1"/>
    <col min="12548" max="12799" width="9.140625" style="19"/>
    <col min="12800" max="12801" width="5.7109375" style="19" customWidth="1"/>
    <col min="12802" max="12802" width="76.28515625" style="19" customWidth="1"/>
    <col min="12803" max="12803" width="17.85546875" style="19" customWidth="1"/>
    <col min="12804" max="13055" width="9.140625" style="19"/>
    <col min="13056" max="13057" width="5.7109375" style="19" customWidth="1"/>
    <col min="13058" max="13058" width="76.28515625" style="19" customWidth="1"/>
    <col min="13059" max="13059" width="17.85546875" style="19" customWidth="1"/>
    <col min="13060" max="13311" width="9.140625" style="19"/>
    <col min="13312" max="13313" width="5.7109375" style="19" customWidth="1"/>
    <col min="13314" max="13314" width="76.28515625" style="19" customWidth="1"/>
    <col min="13315" max="13315" width="17.85546875" style="19" customWidth="1"/>
    <col min="13316" max="13567" width="9.140625" style="19"/>
    <col min="13568" max="13569" width="5.7109375" style="19" customWidth="1"/>
    <col min="13570" max="13570" width="76.28515625" style="19" customWidth="1"/>
    <col min="13571" max="13571" width="17.85546875" style="19" customWidth="1"/>
    <col min="13572" max="13823" width="9.140625" style="19"/>
    <col min="13824" max="13825" width="5.7109375" style="19" customWidth="1"/>
    <col min="13826" max="13826" width="76.28515625" style="19" customWidth="1"/>
    <col min="13827" max="13827" width="17.85546875" style="19" customWidth="1"/>
    <col min="13828" max="14079" width="9.140625" style="19"/>
    <col min="14080" max="14081" width="5.7109375" style="19" customWidth="1"/>
    <col min="14082" max="14082" width="76.28515625" style="19" customWidth="1"/>
    <col min="14083" max="14083" width="17.85546875" style="19" customWidth="1"/>
    <col min="14084" max="14335" width="9.140625" style="19"/>
    <col min="14336" max="14337" width="5.7109375" style="19" customWidth="1"/>
    <col min="14338" max="14338" width="76.28515625" style="19" customWidth="1"/>
    <col min="14339" max="14339" width="17.85546875" style="19" customWidth="1"/>
    <col min="14340" max="14591" width="9.140625" style="19"/>
    <col min="14592" max="14593" width="5.7109375" style="19" customWidth="1"/>
    <col min="14594" max="14594" width="76.28515625" style="19" customWidth="1"/>
    <col min="14595" max="14595" width="17.85546875" style="19" customWidth="1"/>
    <col min="14596" max="14847" width="9.140625" style="19"/>
    <col min="14848" max="14849" width="5.7109375" style="19" customWidth="1"/>
    <col min="14850" max="14850" width="76.28515625" style="19" customWidth="1"/>
    <col min="14851" max="14851" width="17.85546875" style="19" customWidth="1"/>
    <col min="14852" max="15103" width="9.140625" style="19"/>
    <col min="15104" max="15105" width="5.7109375" style="19" customWidth="1"/>
    <col min="15106" max="15106" width="76.28515625" style="19" customWidth="1"/>
    <col min="15107" max="15107" width="17.85546875" style="19" customWidth="1"/>
    <col min="15108" max="15359" width="9.140625" style="19"/>
    <col min="15360" max="15361" width="5.7109375" style="19" customWidth="1"/>
    <col min="15362" max="15362" width="76.28515625" style="19" customWidth="1"/>
    <col min="15363" max="15363" width="17.85546875" style="19" customWidth="1"/>
    <col min="15364" max="15615" width="9.140625" style="19"/>
    <col min="15616" max="15617" width="5.7109375" style="19" customWidth="1"/>
    <col min="15618" max="15618" width="76.28515625" style="19" customWidth="1"/>
    <col min="15619" max="15619" width="17.85546875" style="19" customWidth="1"/>
    <col min="15620" max="15871" width="9.140625" style="19"/>
    <col min="15872" max="15873" width="5.7109375" style="19" customWidth="1"/>
    <col min="15874" max="15874" width="76.28515625" style="19" customWidth="1"/>
    <col min="15875" max="15875" width="17.85546875" style="19" customWidth="1"/>
    <col min="15876" max="16127" width="9.140625" style="19"/>
    <col min="16128" max="16129" width="5.7109375" style="19" customWidth="1"/>
    <col min="16130" max="16130" width="76.28515625" style="19" customWidth="1"/>
    <col min="16131" max="16131" width="17.85546875" style="19" customWidth="1"/>
    <col min="16132" max="16384" width="9.140625" style="19"/>
  </cols>
  <sheetData>
    <row r="1" spans="1:3" ht="21.75" customHeight="1" x14ac:dyDescent="0.2">
      <c r="A1" s="38"/>
      <c r="B1" s="82" t="s">
        <v>23</v>
      </c>
    </row>
    <row r="2" spans="1:3" ht="44.25" customHeight="1" x14ac:dyDescent="0.2">
      <c r="B2" s="2" t="s">
        <v>1</v>
      </c>
      <c r="C2" s="81"/>
    </row>
    <row r="3" spans="1:3" ht="44.25" customHeight="1" x14ac:dyDescent="0.2">
      <c r="A3" s="2"/>
      <c r="B3" s="2"/>
      <c r="C3" s="2"/>
    </row>
    <row r="4" spans="1:3" ht="56.25" customHeight="1" x14ac:dyDescent="0.2">
      <c r="A4" s="65" t="s">
        <v>50</v>
      </c>
      <c r="B4" s="65"/>
      <c r="C4" s="80"/>
    </row>
    <row r="5" spans="1:3" x14ac:dyDescent="0.2">
      <c r="B5" s="39" t="s">
        <v>51</v>
      </c>
    </row>
    <row r="6" spans="1:3" ht="63" customHeight="1" x14ac:dyDescent="0.2">
      <c r="A6" s="40"/>
      <c r="B6" s="41" t="s">
        <v>57</v>
      </c>
    </row>
    <row r="7" spans="1:3" ht="16.5" x14ac:dyDescent="0.2">
      <c r="A7" s="5" t="s">
        <v>52</v>
      </c>
      <c r="B7" s="7">
        <v>25770.799999999999</v>
      </c>
    </row>
    <row r="8" spans="1:3" ht="16.5" x14ac:dyDescent="0.2">
      <c r="A8" s="5" t="s">
        <v>53</v>
      </c>
      <c r="B8" s="7">
        <v>25770.799999999999</v>
      </c>
    </row>
    <row r="9" spans="1:3" ht="16.5" x14ac:dyDescent="0.2">
      <c r="A9" s="5" t="s">
        <v>54</v>
      </c>
      <c r="B9" s="7">
        <v>0</v>
      </c>
    </row>
  </sheetData>
  <mergeCells count="1">
    <mergeCell ref="A4:B4"/>
  </mergeCells>
  <pageMargins left="0.7" right="0.7" top="0.75" bottom="0.75" header="0.3" footer="0.3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view="pageBreakPreview" zoomScaleNormal="100" zoomScaleSheetLayoutView="100" workbookViewId="0">
      <selection activeCell="E8" sqref="E8"/>
    </sheetView>
  </sheetViews>
  <sheetFormatPr defaultRowHeight="18" x14ac:dyDescent="0.2"/>
  <cols>
    <col min="1" max="1" width="51.140625" style="43" customWidth="1"/>
    <col min="2" max="2" width="37.42578125" style="46" customWidth="1"/>
    <col min="3" max="4" width="18.28515625" style="42" bestFit="1" customWidth="1"/>
    <col min="5" max="5" width="18.5703125" style="42" bestFit="1" customWidth="1"/>
    <col min="6" max="6" width="16.42578125" style="43" customWidth="1"/>
    <col min="7" max="16384" width="9.140625" style="43"/>
  </cols>
  <sheetData>
    <row r="1" spans="1:2" x14ac:dyDescent="0.2">
      <c r="B1" s="60" t="s">
        <v>36</v>
      </c>
    </row>
    <row r="2" spans="1:2" ht="48.75" customHeight="1" x14ac:dyDescent="0.2">
      <c r="A2" s="44"/>
      <c r="B2" s="2" t="s">
        <v>1</v>
      </c>
    </row>
    <row r="3" spans="1:2" ht="101.25" customHeight="1" x14ac:dyDescent="0.2">
      <c r="A3" s="67" t="s">
        <v>56</v>
      </c>
      <c r="B3" s="67"/>
    </row>
    <row r="4" spans="1:2" x14ac:dyDescent="0.2">
      <c r="A4" s="45"/>
      <c r="B4" s="61" t="s">
        <v>0</v>
      </c>
    </row>
    <row r="5" spans="1:2" ht="54.75" customHeight="1" x14ac:dyDescent="0.2">
      <c r="A5" s="66" t="s">
        <v>58</v>
      </c>
      <c r="B5" s="59" t="s">
        <v>62</v>
      </c>
    </row>
    <row r="6" spans="1:2" x14ac:dyDescent="0.2">
      <c r="A6" s="66"/>
      <c r="B6" s="4" t="s">
        <v>59</v>
      </c>
    </row>
    <row r="7" spans="1:2" x14ac:dyDescent="0.2">
      <c r="A7" s="5" t="s">
        <v>60</v>
      </c>
      <c r="B7" s="4">
        <f>+B9</f>
        <v>25770.799999999999</v>
      </c>
    </row>
    <row r="8" spans="1:2" x14ac:dyDescent="0.2">
      <c r="A8" s="4" t="s">
        <v>61</v>
      </c>
      <c r="B8" s="4"/>
    </row>
    <row r="9" spans="1:2" x14ac:dyDescent="0.2">
      <c r="A9" s="5" t="s">
        <v>55</v>
      </c>
      <c r="B9" s="4">
        <v>25770.799999999999</v>
      </c>
    </row>
    <row r="10" spans="1:2" x14ac:dyDescent="0.3">
      <c r="A10" s="3"/>
      <c r="B10" s="34"/>
    </row>
  </sheetData>
  <mergeCells count="2">
    <mergeCell ref="A5:A6"/>
    <mergeCell ref="A3:B3"/>
  </mergeCells>
  <pageMargins left="0.63" right="0.25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view="pageBreakPreview" zoomScaleNormal="100" zoomScaleSheetLayoutView="100" workbookViewId="0">
      <selection activeCell="K21" sqref="K21"/>
    </sheetView>
  </sheetViews>
  <sheetFormatPr defaultRowHeight="12.75" x14ac:dyDescent="0.2"/>
  <cols>
    <col min="1" max="5" width="7.5703125" style="30" customWidth="1"/>
    <col min="6" max="6" width="76.140625" style="31" customWidth="1"/>
    <col min="7" max="7" width="24.7109375" style="31" customWidth="1"/>
    <col min="8" max="16384" width="9.140625" style="30"/>
  </cols>
  <sheetData>
    <row r="1" spans="1:8" ht="24" customHeight="1" x14ac:dyDescent="0.2">
      <c r="G1" s="33" t="s">
        <v>37</v>
      </c>
    </row>
    <row r="2" spans="1:8" ht="13.5" customHeight="1" x14ac:dyDescent="0.2">
      <c r="G2" s="49" t="s">
        <v>102</v>
      </c>
    </row>
    <row r="3" spans="1:8" ht="14.25" customHeight="1" x14ac:dyDescent="0.2">
      <c r="G3" s="49" t="s">
        <v>101</v>
      </c>
    </row>
    <row r="4" spans="1:8" ht="14.25" customHeight="1" x14ac:dyDescent="0.2"/>
    <row r="5" spans="1:8" ht="45.75" customHeight="1" x14ac:dyDescent="0.2">
      <c r="A5" s="69" t="s">
        <v>117</v>
      </c>
      <c r="B5" s="69"/>
      <c r="C5" s="69"/>
      <c r="D5" s="69"/>
      <c r="E5" s="69"/>
      <c r="F5" s="69"/>
      <c r="G5" s="69"/>
    </row>
    <row r="6" spans="1:8" x14ac:dyDescent="0.2">
      <c r="G6" s="87" t="s">
        <v>24</v>
      </c>
    </row>
    <row r="7" spans="1:8" ht="67.5" customHeight="1" x14ac:dyDescent="0.2">
      <c r="A7" s="68" t="s">
        <v>72</v>
      </c>
      <c r="B7" s="68"/>
      <c r="C7" s="68"/>
      <c r="D7" s="68" t="s">
        <v>14</v>
      </c>
      <c r="E7" s="68"/>
      <c r="F7" s="68" t="s">
        <v>73</v>
      </c>
      <c r="G7" s="86" t="s">
        <v>116</v>
      </c>
      <c r="H7" s="16"/>
    </row>
    <row r="8" spans="1:8" ht="57.75" x14ac:dyDescent="0.2">
      <c r="A8" s="17" t="s">
        <v>74</v>
      </c>
      <c r="B8" s="17" t="s">
        <v>75</v>
      </c>
      <c r="C8" s="17" t="s">
        <v>76</v>
      </c>
      <c r="D8" s="17" t="s">
        <v>63</v>
      </c>
      <c r="E8" s="17" t="s">
        <v>64</v>
      </c>
      <c r="F8" s="68"/>
      <c r="G8" s="8" t="s">
        <v>67</v>
      </c>
    </row>
    <row r="9" spans="1:8" ht="15" x14ac:dyDescent="0.2">
      <c r="A9" s="8"/>
      <c r="B9" s="8"/>
      <c r="C9" s="8"/>
      <c r="D9" s="8"/>
      <c r="E9" s="8"/>
      <c r="F9" s="8" t="s">
        <v>66</v>
      </c>
      <c r="G9" s="18">
        <v>25770.799999999999</v>
      </c>
    </row>
    <row r="10" spans="1:8" ht="15" x14ac:dyDescent="0.2">
      <c r="A10" s="8" t="s">
        <v>16</v>
      </c>
      <c r="B10" s="8"/>
      <c r="C10" s="8"/>
      <c r="D10" s="8"/>
      <c r="E10" s="8"/>
      <c r="F10" s="9" t="s">
        <v>17</v>
      </c>
      <c r="G10" s="18">
        <v>25770.799999999999</v>
      </c>
    </row>
    <row r="11" spans="1:8" ht="15" x14ac:dyDescent="0.2">
      <c r="A11" s="8"/>
      <c r="B11" s="8"/>
      <c r="C11" s="8"/>
      <c r="D11" s="8"/>
      <c r="E11" s="8"/>
      <c r="F11" s="9" t="s">
        <v>18</v>
      </c>
      <c r="G11" s="18"/>
    </row>
    <row r="12" spans="1:8" ht="15" x14ac:dyDescent="0.2">
      <c r="A12" s="8"/>
      <c r="B12" s="8" t="s">
        <v>19</v>
      </c>
      <c r="C12" s="8"/>
      <c r="D12" s="8"/>
      <c r="E12" s="8"/>
      <c r="F12" s="9" t="s">
        <v>20</v>
      </c>
      <c r="G12" s="18">
        <v>25770.799999999999</v>
      </c>
    </row>
    <row r="13" spans="1:8" ht="15" x14ac:dyDescent="0.2">
      <c r="A13" s="8"/>
      <c r="B13" s="8"/>
      <c r="C13" s="8"/>
      <c r="D13" s="8"/>
      <c r="E13" s="8"/>
      <c r="F13" s="9" t="s">
        <v>18</v>
      </c>
      <c r="G13" s="18"/>
    </row>
    <row r="14" spans="1:8" ht="15" x14ac:dyDescent="0.2">
      <c r="A14" s="8"/>
      <c r="B14" s="8"/>
      <c r="C14" s="8" t="s">
        <v>41</v>
      </c>
      <c r="D14" s="8"/>
      <c r="E14" s="8"/>
      <c r="F14" s="9" t="s">
        <v>42</v>
      </c>
      <c r="G14" s="18">
        <v>25770.799999999999</v>
      </c>
    </row>
    <row r="15" spans="1:8" ht="15" x14ac:dyDescent="0.2">
      <c r="A15" s="8"/>
      <c r="B15" s="8"/>
      <c r="C15" s="8"/>
      <c r="D15" s="8"/>
      <c r="E15" s="8"/>
      <c r="F15" s="9" t="s">
        <v>18</v>
      </c>
      <c r="G15" s="18"/>
    </row>
    <row r="16" spans="1:8" ht="30" x14ac:dyDescent="0.2">
      <c r="A16" s="8"/>
      <c r="B16" s="8"/>
      <c r="C16" s="8"/>
      <c r="D16" s="8" t="s">
        <v>43</v>
      </c>
      <c r="E16" s="8" t="s">
        <v>44</v>
      </c>
      <c r="F16" s="9" t="s">
        <v>90</v>
      </c>
      <c r="G16" s="18">
        <v>25770.799999999999</v>
      </c>
    </row>
    <row r="17" spans="1:7" ht="15" x14ac:dyDescent="0.2">
      <c r="A17" s="8"/>
      <c r="B17" s="8"/>
      <c r="C17" s="8"/>
      <c r="D17" s="8"/>
      <c r="E17" s="8"/>
      <c r="F17" s="9" t="s">
        <v>21</v>
      </c>
      <c r="G17" s="18"/>
    </row>
    <row r="18" spans="1:7" ht="15" x14ac:dyDescent="0.2">
      <c r="A18" s="8"/>
      <c r="B18" s="8"/>
      <c r="C18" s="8"/>
      <c r="D18" s="8"/>
      <c r="E18" s="8"/>
      <c r="F18" s="9" t="s">
        <v>34</v>
      </c>
      <c r="G18" s="18">
        <v>25770.799999999999</v>
      </c>
    </row>
    <row r="19" spans="1:7" ht="15" x14ac:dyDescent="0.2">
      <c r="A19" s="8"/>
      <c r="B19" s="8"/>
      <c r="C19" s="8"/>
      <c r="D19" s="8"/>
      <c r="E19" s="8"/>
      <c r="F19" s="9" t="s">
        <v>22</v>
      </c>
      <c r="G19" s="18"/>
    </row>
    <row r="20" spans="1:7" ht="15" x14ac:dyDescent="0.2">
      <c r="A20" s="8"/>
      <c r="B20" s="8"/>
      <c r="C20" s="8"/>
      <c r="D20" s="8"/>
      <c r="E20" s="8"/>
      <c r="F20" s="9" t="s">
        <v>15</v>
      </c>
      <c r="G20" s="18">
        <v>25770.799999999999</v>
      </c>
    </row>
    <row r="21" spans="1:7" ht="15" x14ac:dyDescent="0.2">
      <c r="A21" s="8"/>
      <c r="B21" s="8"/>
      <c r="C21" s="8"/>
      <c r="D21" s="8"/>
      <c r="E21" s="8"/>
      <c r="F21" s="9" t="s">
        <v>46</v>
      </c>
      <c r="G21" s="18">
        <v>25770.799999999999</v>
      </c>
    </row>
    <row r="22" spans="1:7" ht="15" x14ac:dyDescent="0.2">
      <c r="A22" s="8"/>
      <c r="B22" s="8"/>
      <c r="C22" s="8"/>
      <c r="D22" s="8"/>
      <c r="E22" s="8"/>
      <c r="F22" s="9" t="s">
        <v>47</v>
      </c>
      <c r="G22" s="18">
        <v>25770.799999999999</v>
      </c>
    </row>
    <row r="23" spans="1:7" ht="15" x14ac:dyDescent="0.2">
      <c r="A23" s="8"/>
      <c r="B23" s="8"/>
      <c r="C23" s="8"/>
      <c r="D23" s="8"/>
      <c r="E23" s="8"/>
      <c r="F23" s="9" t="s">
        <v>48</v>
      </c>
      <c r="G23" s="18">
        <v>25770.799999999999</v>
      </c>
    </row>
    <row r="24" spans="1:7" ht="15" x14ac:dyDescent="0.2">
      <c r="A24" s="8"/>
      <c r="B24" s="8"/>
      <c r="C24" s="8"/>
      <c r="D24" s="8"/>
      <c r="E24" s="8"/>
      <c r="F24" s="9" t="s">
        <v>49</v>
      </c>
      <c r="G24" s="18">
        <v>25770.799999999999</v>
      </c>
    </row>
  </sheetData>
  <mergeCells count="4">
    <mergeCell ref="A5:G5"/>
    <mergeCell ref="A7:C7"/>
    <mergeCell ref="D7:E7"/>
    <mergeCell ref="F7:F8"/>
  </mergeCells>
  <pageMargins left="0.75" right="0.75" top="1" bottom="1" header="0.5" footer="0.5"/>
  <pageSetup paperSize="9" scale="56" orientation="portrait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view="pageBreakPreview" zoomScaleNormal="100" zoomScaleSheetLayoutView="100" workbookViewId="0">
      <selection activeCell="H13" sqref="H13"/>
    </sheetView>
  </sheetViews>
  <sheetFormatPr defaultColWidth="17.140625" defaultRowHeight="15" x14ac:dyDescent="0.3"/>
  <cols>
    <col min="1" max="1" width="5.42578125" style="34" customWidth="1"/>
    <col min="2" max="3" width="17.140625" style="34"/>
    <col min="4" max="4" width="68.85546875" style="34" bestFit="1" customWidth="1"/>
    <col min="5" max="5" width="34.42578125" style="34" customWidth="1"/>
    <col min="6" max="16384" width="17.140625" style="34"/>
  </cols>
  <sheetData>
    <row r="1" spans="1:6" ht="17.25" customHeight="1" x14ac:dyDescent="0.3">
      <c r="A1" s="32"/>
      <c r="B1" s="32"/>
      <c r="C1" s="32"/>
      <c r="D1" s="32"/>
      <c r="E1" s="33" t="s">
        <v>40</v>
      </c>
    </row>
    <row r="2" spans="1:6" ht="31.5" customHeight="1" x14ac:dyDescent="0.3">
      <c r="A2" s="32"/>
      <c r="B2" s="32"/>
      <c r="C2" s="32"/>
      <c r="D2" s="32"/>
      <c r="E2" s="62" t="s">
        <v>39</v>
      </c>
    </row>
    <row r="3" spans="1:6" ht="75.75" customHeight="1" x14ac:dyDescent="0.3">
      <c r="A3" s="32"/>
      <c r="B3" s="71" t="s">
        <v>118</v>
      </c>
      <c r="C3" s="71"/>
      <c r="D3" s="71"/>
      <c r="E3" s="71"/>
      <c r="F3" s="35"/>
    </row>
    <row r="5" spans="1:6" ht="16.5" x14ac:dyDescent="0.3">
      <c r="B5" s="36"/>
      <c r="C5" s="36"/>
      <c r="D5" s="36"/>
      <c r="E5" s="37" t="s">
        <v>0</v>
      </c>
    </row>
    <row r="6" spans="1:6" ht="74.25" customHeight="1" x14ac:dyDescent="0.3">
      <c r="B6" s="70" t="s">
        <v>25</v>
      </c>
      <c r="C6" s="70"/>
      <c r="D6" s="70" t="s">
        <v>26</v>
      </c>
      <c r="E6" s="63" t="s">
        <v>119</v>
      </c>
    </row>
    <row r="7" spans="1:6" ht="24" customHeight="1" x14ac:dyDescent="0.3">
      <c r="B7" s="10" t="s">
        <v>63</v>
      </c>
      <c r="C7" s="10" t="s">
        <v>64</v>
      </c>
      <c r="D7" s="70"/>
      <c r="E7" s="10" t="s">
        <v>67</v>
      </c>
    </row>
    <row r="8" spans="1:6" ht="15" customHeight="1" x14ac:dyDescent="0.3">
      <c r="B8" s="11"/>
      <c r="C8" s="11"/>
      <c r="D8" s="14" t="s">
        <v>66</v>
      </c>
      <c r="E8" s="15">
        <f>+E9</f>
        <v>25770.799999999999</v>
      </c>
    </row>
    <row r="9" spans="1:6" ht="33" x14ac:dyDescent="0.3">
      <c r="B9" s="11"/>
      <c r="C9" s="11"/>
      <c r="D9" s="13" t="s">
        <v>34</v>
      </c>
      <c r="E9" s="15">
        <v>25770.799999999999</v>
      </c>
    </row>
    <row r="10" spans="1:6" ht="16.5" x14ac:dyDescent="0.3">
      <c r="B10" s="10" t="s">
        <v>43</v>
      </c>
      <c r="C10" s="11"/>
      <c r="D10" s="11" t="s">
        <v>27</v>
      </c>
      <c r="E10" s="12"/>
    </row>
    <row r="11" spans="1:6" ht="30.75" customHeight="1" x14ac:dyDescent="0.3">
      <c r="B11" s="11"/>
      <c r="C11" s="11"/>
      <c r="D11" s="5" t="s">
        <v>68</v>
      </c>
      <c r="E11" s="12"/>
    </row>
    <row r="12" spans="1:6" ht="16.5" x14ac:dyDescent="0.3">
      <c r="B12" s="11"/>
      <c r="C12" s="11"/>
      <c r="D12" s="11" t="s">
        <v>28</v>
      </c>
      <c r="E12" s="12"/>
    </row>
    <row r="13" spans="1:6" ht="16.5" x14ac:dyDescent="0.3">
      <c r="B13" s="11"/>
      <c r="C13" s="11"/>
      <c r="D13" s="5" t="s">
        <v>68</v>
      </c>
      <c r="E13" s="12"/>
    </row>
    <row r="14" spans="1:6" ht="16.5" x14ac:dyDescent="0.3">
      <c r="B14" s="11"/>
      <c r="C14" s="11"/>
      <c r="D14" s="11" t="s">
        <v>29</v>
      </c>
      <c r="E14" s="12"/>
    </row>
    <row r="15" spans="1:6" ht="16.5" x14ac:dyDescent="0.3">
      <c r="B15" s="11"/>
      <c r="C15" s="11"/>
      <c r="D15" s="5" t="s">
        <v>69</v>
      </c>
      <c r="E15" s="12"/>
    </row>
    <row r="16" spans="1:6" ht="15" customHeight="1" x14ac:dyDescent="0.3">
      <c r="B16" s="83" t="s">
        <v>65</v>
      </c>
      <c r="C16" s="84"/>
      <c r="D16" s="84"/>
      <c r="E16" s="85"/>
    </row>
    <row r="17" spans="2:5" ht="16.5" x14ac:dyDescent="0.3">
      <c r="B17" s="11"/>
      <c r="C17" s="10" t="s">
        <v>44</v>
      </c>
      <c r="D17" s="11" t="s">
        <v>30</v>
      </c>
      <c r="E17" s="6">
        <v>25770.799999999999</v>
      </c>
    </row>
    <row r="18" spans="2:5" ht="49.5" x14ac:dyDescent="0.3">
      <c r="B18" s="11"/>
      <c r="C18" s="11"/>
      <c r="D18" s="5" t="s">
        <v>45</v>
      </c>
      <c r="E18" s="12"/>
    </row>
    <row r="19" spans="2:5" ht="16.5" x14ac:dyDescent="0.3">
      <c r="B19" s="11"/>
      <c r="C19" s="11"/>
      <c r="D19" s="11" t="s">
        <v>31</v>
      </c>
      <c r="E19" s="12"/>
    </row>
    <row r="20" spans="2:5" ht="66" x14ac:dyDescent="0.3">
      <c r="B20" s="11"/>
      <c r="C20" s="11"/>
      <c r="D20" s="5" t="s">
        <v>70</v>
      </c>
      <c r="E20" s="12"/>
    </row>
    <row r="21" spans="2:5" ht="16.5" x14ac:dyDescent="0.3">
      <c r="B21" s="11"/>
      <c r="C21" s="11"/>
      <c r="D21" s="11" t="s">
        <v>32</v>
      </c>
      <c r="E21" s="12"/>
    </row>
    <row r="22" spans="2:5" ht="16.5" x14ac:dyDescent="0.3">
      <c r="B22" s="11"/>
      <c r="C22" s="11"/>
      <c r="D22" s="5" t="s">
        <v>71</v>
      </c>
      <c r="E22" s="12"/>
    </row>
    <row r="23" spans="2:5" ht="16.5" x14ac:dyDescent="0.3">
      <c r="B23" s="3"/>
    </row>
  </sheetData>
  <mergeCells count="4">
    <mergeCell ref="B3:E3"/>
    <mergeCell ref="B16:E16"/>
    <mergeCell ref="B6:C6"/>
    <mergeCell ref="D6:D7"/>
  </mergeCells>
  <pageMargins left="0.7" right="0.7" top="0.75" bottom="0.75" header="0.3" footer="0.3"/>
  <pageSetup scale="6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view="pageBreakPreview" zoomScaleNormal="100" zoomScaleSheetLayoutView="100" workbookViewId="0">
      <selection activeCell="B24" sqref="B24"/>
    </sheetView>
  </sheetViews>
  <sheetFormatPr defaultColWidth="17.140625" defaultRowHeight="13.5" x14ac:dyDescent="0.25"/>
  <cols>
    <col min="1" max="1" width="5.42578125" style="89" customWidth="1"/>
    <col min="2" max="2" width="12.5703125" style="89" customWidth="1"/>
    <col min="3" max="3" width="13.7109375" style="89" customWidth="1"/>
    <col min="4" max="4" width="7.140625" style="89" customWidth="1"/>
    <col min="5" max="5" width="8.28515625" style="89" customWidth="1"/>
    <col min="6" max="6" width="41" style="89" customWidth="1"/>
    <col min="7" max="7" width="40.7109375" style="89" customWidth="1"/>
    <col min="8" max="16384" width="17.140625" style="89"/>
  </cols>
  <sheetData>
    <row r="1" spans="1:8" ht="17.25" customHeight="1" x14ac:dyDescent="0.3">
      <c r="A1" s="88"/>
      <c r="B1" s="88"/>
      <c r="C1" s="88"/>
      <c r="D1" s="88"/>
      <c r="H1" s="90" t="s">
        <v>103</v>
      </c>
    </row>
    <row r="2" spans="1:8" ht="31.5" customHeight="1" x14ac:dyDescent="0.3">
      <c r="A2" s="88"/>
      <c r="B2" s="88"/>
      <c r="C2" s="88"/>
      <c r="D2" s="88"/>
      <c r="G2" s="91" t="s">
        <v>39</v>
      </c>
      <c r="H2" s="91"/>
    </row>
    <row r="3" spans="1:8" ht="75.75" customHeight="1" x14ac:dyDescent="0.3">
      <c r="A3" s="88"/>
      <c r="B3" s="92" t="s">
        <v>105</v>
      </c>
      <c r="C3" s="92"/>
      <c r="D3" s="92"/>
      <c r="E3" s="92"/>
      <c r="F3" s="92"/>
      <c r="G3" s="92"/>
      <c r="H3" s="92"/>
    </row>
    <row r="5" spans="1:8" ht="16.5" x14ac:dyDescent="0.3">
      <c r="B5" s="93"/>
      <c r="C5" s="93"/>
      <c r="D5" s="93"/>
      <c r="E5" s="94" t="s">
        <v>0</v>
      </c>
      <c r="F5" s="94"/>
    </row>
    <row r="6" spans="1:8" ht="51.75" customHeight="1" x14ac:dyDescent="0.25">
      <c r="B6" s="95" t="s">
        <v>25</v>
      </c>
      <c r="C6" s="95"/>
      <c r="D6" s="96" t="s">
        <v>92</v>
      </c>
      <c r="E6" s="97"/>
      <c r="F6" s="98"/>
      <c r="G6" s="95" t="s">
        <v>93</v>
      </c>
      <c r="H6" s="99" t="s">
        <v>94</v>
      </c>
    </row>
    <row r="7" spans="1:8" ht="24" customHeight="1" x14ac:dyDescent="0.25">
      <c r="B7" s="100" t="s">
        <v>95</v>
      </c>
      <c r="C7" s="101" t="s">
        <v>96</v>
      </c>
      <c r="D7" s="102"/>
      <c r="E7" s="103"/>
      <c r="F7" s="104"/>
      <c r="G7" s="95"/>
      <c r="H7" s="99"/>
    </row>
    <row r="8" spans="1:8" ht="15" customHeight="1" x14ac:dyDescent="0.25">
      <c r="B8" s="105"/>
      <c r="C8" s="105"/>
      <c r="D8" s="106" t="s">
        <v>66</v>
      </c>
      <c r="E8" s="106"/>
      <c r="F8" s="106"/>
      <c r="G8" s="105"/>
      <c r="H8" s="107">
        <f>H9+H14+H19+H24+H43</f>
        <v>25770.799999999999</v>
      </c>
    </row>
    <row r="9" spans="1:8" ht="16.5" x14ac:dyDescent="0.25">
      <c r="B9" s="108"/>
      <c r="C9" s="108"/>
      <c r="D9" s="109" t="s">
        <v>34</v>
      </c>
      <c r="E9" s="110"/>
      <c r="F9" s="110"/>
      <c r="G9" s="111"/>
      <c r="H9" s="107">
        <v>25770.799999999999</v>
      </c>
    </row>
    <row r="10" spans="1:8" s="50" customFormat="1" ht="25.5" customHeight="1" x14ac:dyDescent="0.2">
      <c r="B10" s="112">
        <v>1077</v>
      </c>
      <c r="C10" s="112"/>
      <c r="D10" s="113" t="s">
        <v>98</v>
      </c>
      <c r="E10" s="114"/>
      <c r="F10" s="115"/>
      <c r="G10" s="116"/>
      <c r="H10" s="107">
        <v>25770.799999999999</v>
      </c>
    </row>
    <row r="11" spans="1:8" s="50" customFormat="1" ht="57.75" customHeight="1" x14ac:dyDescent="0.2">
      <c r="B11" s="112"/>
      <c r="C11" s="112">
        <v>12001</v>
      </c>
      <c r="D11" s="117" t="s">
        <v>99</v>
      </c>
      <c r="E11" s="118"/>
      <c r="F11" s="119"/>
      <c r="G11" s="120" t="s">
        <v>34</v>
      </c>
      <c r="H11" s="107">
        <v>25770.799999999999</v>
      </c>
    </row>
    <row r="12" spans="1:8" s="50" customFormat="1" ht="23.25" customHeight="1" x14ac:dyDescent="0.2">
      <c r="B12" s="112"/>
      <c r="C12" s="112"/>
      <c r="D12" s="121"/>
      <c r="E12" s="113" t="s">
        <v>97</v>
      </c>
      <c r="F12" s="115"/>
      <c r="G12" s="120"/>
      <c r="H12" s="107">
        <v>25770.799999999999</v>
      </c>
    </row>
    <row r="13" spans="1:8" s="50" customFormat="1" ht="27" customHeight="1" x14ac:dyDescent="0.2">
      <c r="B13" s="122"/>
      <c r="C13" s="122"/>
      <c r="D13" s="123"/>
      <c r="E13" s="124"/>
      <c r="F13" s="125"/>
      <c r="G13" s="126" t="s">
        <v>100</v>
      </c>
      <c r="H13" s="127">
        <v>25770.799999999999</v>
      </c>
    </row>
  </sheetData>
  <mergeCells count="11">
    <mergeCell ref="G2:H2"/>
    <mergeCell ref="B6:C6"/>
    <mergeCell ref="D6:F7"/>
    <mergeCell ref="G6:G7"/>
    <mergeCell ref="B3:H3"/>
    <mergeCell ref="H6:H7"/>
    <mergeCell ref="D8:F8"/>
    <mergeCell ref="D11:F11"/>
    <mergeCell ref="E12:F12"/>
    <mergeCell ref="D10:F10"/>
    <mergeCell ref="D9:G9"/>
  </mergeCells>
  <pageMargins left="0.7" right="0.7" top="0.75" bottom="0.75" header="0.3" footer="0.3"/>
  <pageSetup scale="6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view="pageBreakPreview" zoomScaleNormal="100" zoomScaleSheetLayoutView="100" workbookViewId="0">
      <selection activeCell="F7" sqref="F7"/>
    </sheetView>
  </sheetViews>
  <sheetFormatPr defaultRowHeight="15" x14ac:dyDescent="0.2"/>
  <cols>
    <col min="1" max="1" width="28.5703125" style="19" customWidth="1"/>
    <col min="2" max="2" width="47.5703125" style="19" customWidth="1"/>
    <col min="3" max="3" width="24" style="20" customWidth="1"/>
    <col min="4" max="4" width="25.42578125" style="19" customWidth="1"/>
    <col min="5" max="16384" width="9.140625" style="19"/>
  </cols>
  <sheetData>
    <row r="1" spans="1:5" x14ac:dyDescent="0.2">
      <c r="D1" s="21" t="s">
        <v>104</v>
      </c>
    </row>
    <row r="2" spans="1:5" ht="47.25" customHeight="1" x14ac:dyDescent="0.2">
      <c r="C2" s="1" t="s">
        <v>1</v>
      </c>
      <c r="D2" s="1"/>
    </row>
    <row r="3" spans="1:5" ht="31.5" customHeight="1" x14ac:dyDescent="0.2">
      <c r="C3" s="128"/>
      <c r="D3" s="128"/>
    </row>
    <row r="4" spans="1:5" ht="43.5" customHeight="1" x14ac:dyDescent="0.2">
      <c r="A4" s="65" t="s">
        <v>107</v>
      </c>
      <c r="B4" s="65"/>
      <c r="C4" s="65"/>
      <c r="D4" s="65"/>
    </row>
    <row r="6" spans="1:5" s="51" customFormat="1" ht="16.5" customHeight="1" x14ac:dyDescent="0.2">
      <c r="A6" s="129"/>
      <c r="B6" s="130" t="s">
        <v>108</v>
      </c>
      <c r="C6" s="131" t="s">
        <v>109</v>
      </c>
      <c r="D6" s="140" t="s">
        <v>110</v>
      </c>
    </row>
    <row r="7" spans="1:5" s="52" customFormat="1" ht="63" customHeight="1" x14ac:dyDescent="0.2">
      <c r="A7" s="129"/>
      <c r="B7" s="130"/>
      <c r="C7" s="131"/>
      <c r="D7" s="132" t="s">
        <v>59</v>
      </c>
    </row>
    <row r="8" spans="1:5" s="52" customFormat="1" ht="16.5" x14ac:dyDescent="0.2">
      <c r="A8" s="133"/>
      <c r="B8" s="134" t="s">
        <v>111</v>
      </c>
      <c r="C8" s="135">
        <v>1</v>
      </c>
      <c r="D8" s="135">
        <v>3</v>
      </c>
    </row>
    <row r="9" spans="1:5" s="54" customFormat="1" ht="21.75" customHeight="1" x14ac:dyDescent="0.2">
      <c r="A9" s="136" t="s">
        <v>113</v>
      </c>
      <c r="B9" s="137"/>
      <c r="C9" s="138"/>
      <c r="D9" s="138">
        <v>25770.799999999999</v>
      </c>
      <c r="E9" s="53"/>
    </row>
    <row r="10" spans="1:5" s="54" customFormat="1" ht="16.5" x14ac:dyDescent="0.2">
      <c r="A10" s="55"/>
      <c r="B10" s="56" t="s">
        <v>112</v>
      </c>
      <c r="C10" s="57"/>
      <c r="D10" s="139"/>
      <c r="E10" s="53"/>
    </row>
    <row r="11" spans="1:5" s="54" customFormat="1" ht="39.75" customHeight="1" x14ac:dyDescent="0.2">
      <c r="A11" s="55">
        <v>5</v>
      </c>
      <c r="B11" s="56" t="s">
        <v>114</v>
      </c>
      <c r="C11" s="57"/>
      <c r="D11" s="139">
        <v>25770.799999999999</v>
      </c>
    </row>
    <row r="12" spans="1:5" s="54" customFormat="1" ht="66" x14ac:dyDescent="0.2">
      <c r="A12" s="55">
        <v>5.2</v>
      </c>
      <c r="B12" s="56" t="s">
        <v>115</v>
      </c>
      <c r="C12" s="57" t="s">
        <v>35</v>
      </c>
      <c r="D12" s="139">
        <v>25770.799999999999</v>
      </c>
    </row>
    <row r="13" spans="1:5" x14ac:dyDescent="0.2">
      <c r="D13" s="58"/>
    </row>
  </sheetData>
  <mergeCells count="5">
    <mergeCell ref="C2:D2"/>
    <mergeCell ref="A4:D4"/>
    <mergeCell ref="A6:A7"/>
    <mergeCell ref="B6:B7"/>
    <mergeCell ref="C6:C7"/>
  </mergeCells>
  <pageMargins left="0.7" right="0.7" top="0.75" bottom="0.75" header="0.3" footer="0.3"/>
  <pageSetup paperSize="9"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view="pageBreakPreview" topLeftCell="A13" zoomScaleNormal="100" zoomScaleSheetLayoutView="100" workbookViewId="0">
      <selection activeCell="L11" sqref="L11"/>
    </sheetView>
  </sheetViews>
  <sheetFormatPr defaultRowHeight="15" x14ac:dyDescent="0.2"/>
  <cols>
    <col min="1" max="1" width="28.5703125" style="19" customWidth="1"/>
    <col min="2" max="2" width="47.5703125" style="19" customWidth="1"/>
    <col min="3" max="3" width="29.85546875" style="20" customWidth="1"/>
    <col min="4" max="16384" width="9.140625" style="19"/>
  </cols>
  <sheetData>
    <row r="1" spans="1:7" x14ac:dyDescent="0.2">
      <c r="C1" s="21" t="s">
        <v>106</v>
      </c>
    </row>
    <row r="2" spans="1:7" ht="47.25" customHeight="1" x14ac:dyDescent="0.2">
      <c r="C2" s="2" t="s">
        <v>120</v>
      </c>
    </row>
    <row r="3" spans="1:7" ht="22.5" customHeight="1" x14ac:dyDescent="0.2">
      <c r="C3" s="2"/>
    </row>
    <row r="4" spans="1:7" ht="43.5" customHeight="1" x14ac:dyDescent="0.2">
      <c r="A4" s="65" t="s">
        <v>91</v>
      </c>
      <c r="B4" s="65"/>
      <c r="C4" s="65"/>
    </row>
    <row r="6" spans="1:7" ht="23.25" customHeight="1" x14ac:dyDescent="0.2">
      <c r="A6" s="141" t="s">
        <v>35</v>
      </c>
      <c r="B6" s="142"/>
      <c r="C6" s="143"/>
    </row>
    <row r="7" spans="1:7" ht="19.5" customHeight="1" x14ac:dyDescent="0.2">
      <c r="A7" s="144" t="s">
        <v>2</v>
      </c>
      <c r="B7" s="145"/>
      <c r="C7" s="146"/>
    </row>
    <row r="8" spans="1:7" ht="17.25" customHeight="1" x14ac:dyDescent="0.2">
      <c r="A8" s="47" t="s">
        <v>3</v>
      </c>
      <c r="B8" s="76" t="s">
        <v>4</v>
      </c>
      <c r="C8" s="78"/>
    </row>
    <row r="9" spans="1:7" ht="17.25" customHeight="1" x14ac:dyDescent="0.2">
      <c r="A9" s="48">
        <v>1077</v>
      </c>
      <c r="B9" s="72" t="s">
        <v>77</v>
      </c>
      <c r="C9" s="73"/>
    </row>
    <row r="10" spans="1:7" ht="17.25" customHeight="1" x14ac:dyDescent="0.2">
      <c r="A10" s="76" t="s">
        <v>5</v>
      </c>
      <c r="B10" s="77"/>
      <c r="C10" s="78"/>
    </row>
    <row r="11" spans="1:7" ht="66.75" customHeight="1" x14ac:dyDescent="0.2">
      <c r="A11" s="22" t="s">
        <v>6</v>
      </c>
      <c r="B11" s="48" t="s">
        <v>78</v>
      </c>
      <c r="C11" s="64" t="s">
        <v>38</v>
      </c>
      <c r="G11" s="23"/>
    </row>
    <row r="12" spans="1:7" x14ac:dyDescent="0.2">
      <c r="A12" s="22" t="s">
        <v>7</v>
      </c>
      <c r="B12" s="48" t="s">
        <v>79</v>
      </c>
      <c r="C12" s="24" t="s">
        <v>8</v>
      </c>
      <c r="G12" s="23"/>
    </row>
    <row r="13" spans="1:7" ht="44.25" customHeight="1" x14ac:dyDescent="0.2">
      <c r="A13" s="22" t="s">
        <v>9</v>
      </c>
      <c r="B13" s="48" t="s">
        <v>80</v>
      </c>
      <c r="C13" s="25"/>
      <c r="G13" s="23"/>
    </row>
    <row r="14" spans="1:7" ht="60.75" customHeight="1" x14ac:dyDescent="0.2">
      <c r="A14" s="22" t="s">
        <v>10</v>
      </c>
      <c r="B14" s="48" t="s">
        <v>81</v>
      </c>
      <c r="C14" s="25"/>
      <c r="G14" s="23"/>
    </row>
    <row r="15" spans="1:7" ht="17.25" customHeight="1" x14ac:dyDescent="0.2">
      <c r="A15" s="22" t="s">
        <v>11</v>
      </c>
      <c r="B15" s="48" t="s">
        <v>82</v>
      </c>
      <c r="C15" s="25"/>
      <c r="G15" s="23"/>
    </row>
    <row r="16" spans="1:7" ht="32.25" customHeight="1" x14ac:dyDescent="0.2">
      <c r="A16" s="22" t="s">
        <v>33</v>
      </c>
      <c r="B16" s="48" t="s">
        <v>83</v>
      </c>
      <c r="C16" s="25"/>
      <c r="G16" s="23"/>
    </row>
    <row r="17" spans="1:3" x14ac:dyDescent="0.2">
      <c r="A17" s="79" t="s">
        <v>12</v>
      </c>
      <c r="B17" s="79"/>
      <c r="C17" s="26"/>
    </row>
    <row r="18" spans="1:3" x14ac:dyDescent="0.2">
      <c r="A18" s="72" t="s">
        <v>84</v>
      </c>
      <c r="B18" s="73"/>
      <c r="C18" s="27"/>
    </row>
    <row r="19" spans="1:3" x14ac:dyDescent="0.2">
      <c r="A19" s="72" t="s">
        <v>85</v>
      </c>
      <c r="B19" s="73"/>
      <c r="C19" s="27"/>
    </row>
    <row r="20" spans="1:3" x14ac:dyDescent="0.2">
      <c r="A20" s="72" t="s">
        <v>86</v>
      </c>
      <c r="B20" s="73"/>
      <c r="C20" s="27"/>
    </row>
    <row r="21" spans="1:3" x14ac:dyDescent="0.2">
      <c r="A21" s="72" t="s">
        <v>87</v>
      </c>
      <c r="B21" s="73"/>
      <c r="C21" s="27"/>
    </row>
    <row r="22" spans="1:3" x14ac:dyDescent="0.2">
      <c r="A22" s="72" t="s">
        <v>88</v>
      </c>
      <c r="B22" s="73"/>
      <c r="C22" s="28"/>
    </row>
    <row r="23" spans="1:3" x14ac:dyDescent="0.2">
      <c r="A23" s="72" t="s">
        <v>89</v>
      </c>
      <c r="B23" s="73"/>
      <c r="C23" s="27"/>
    </row>
    <row r="24" spans="1:3" ht="16.5" customHeight="1" x14ac:dyDescent="0.2">
      <c r="A24" s="74" t="s">
        <v>13</v>
      </c>
      <c r="B24" s="75"/>
      <c r="C24" s="29">
        <v>25770.799999999999</v>
      </c>
    </row>
  </sheetData>
  <mergeCells count="14">
    <mergeCell ref="A10:C10"/>
    <mergeCell ref="A21:B21"/>
    <mergeCell ref="A22:B22"/>
    <mergeCell ref="A23:B23"/>
    <mergeCell ref="A24:B24"/>
    <mergeCell ref="A17:B17"/>
    <mergeCell ref="A18:B18"/>
    <mergeCell ref="A19:B19"/>
    <mergeCell ref="A20:B20"/>
    <mergeCell ref="A4:C4"/>
    <mergeCell ref="A6:C6"/>
    <mergeCell ref="A7:C7"/>
    <mergeCell ref="B8:C8"/>
    <mergeCell ref="B9:C9"/>
  </mergeCells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'1'!Print_Area</vt:lpstr>
      <vt:lpstr>'3'!Print_Area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Hasmik Aperyan</dc:creator>
  <cp:keywords>Mulberry 2.0</cp:keywords>
  <cp:lastModifiedBy>Arpine Martirosyan</cp:lastModifiedBy>
  <cp:lastPrinted>2019-07-09T09:38:42Z</cp:lastPrinted>
  <dcterms:created xsi:type="dcterms:W3CDTF">2019-07-11T11:19:20Z</dcterms:created>
  <dcterms:modified xsi:type="dcterms:W3CDTF">2019-09-26T15:27:48Z</dcterms:modified>
</cp:coreProperties>
</file>