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880"/>
  </bookViews>
  <sheets>
    <sheet name="N 1" sheetId="13" r:id="rId1"/>
    <sheet name="N2" sheetId="5" r:id="rId2"/>
    <sheet name="N 3" sheetId="1" r:id="rId3"/>
    <sheet name="N 4" sheetId="17" r:id="rId4"/>
    <sheet name=" N 5" sheetId="15" r:id="rId5"/>
    <sheet name="N 6" sheetId="9" r:id="rId6"/>
  </sheets>
  <definedNames>
    <definedName name="_xlnm.Print_Area" localSheetId="1">'N2'!$A$1:$G$43</definedName>
    <definedName name="շախմատիստ" localSheetId="4">#REF!</definedName>
    <definedName name="շախմատիստ" localSheetId="0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10" i="13" l="1"/>
  <c r="F10" i="13"/>
  <c r="G10" i="13"/>
  <c r="H10" i="13"/>
  <c r="D14" i="13"/>
  <c r="E14" i="13"/>
  <c r="F14" i="13"/>
  <c r="G14" i="13"/>
  <c r="H14" i="13"/>
  <c r="G12" i="17" l="1"/>
  <c r="G11" i="17" s="1"/>
  <c r="G10" i="17" s="1"/>
  <c r="G9" i="17" s="1"/>
  <c r="G22" i="5" l="1"/>
  <c r="D12" i="13" l="1"/>
  <c r="D10" i="13" s="1"/>
  <c r="E7" i="13" l="1"/>
  <c r="F7" i="13"/>
  <c r="D7" i="13"/>
  <c r="G7" i="13"/>
  <c r="H7" i="13"/>
  <c r="D14" i="1" l="1"/>
  <c r="D11" i="1"/>
  <c r="D9" i="1" s="1"/>
  <c r="D7" i="1" l="1"/>
  <c r="G20" i="5"/>
  <c r="G19" i="5" s="1"/>
  <c r="G18" i="5" s="1"/>
  <c r="G17" i="5" s="1"/>
  <c r="G15" i="5" s="1"/>
  <c r="G13" i="5" s="1"/>
  <c r="G12" i="5" l="1"/>
  <c r="G11" i="5" s="1"/>
  <c r="G10" i="5" s="1"/>
  <c r="G9" i="5" l="1"/>
  <c r="G8" i="5" s="1"/>
  <c r="G7" i="5" s="1"/>
</calcChain>
</file>

<file path=xl/sharedStrings.xml><?xml version="1.0" encoding="utf-8"?>
<sst xmlns="http://schemas.openxmlformats.org/spreadsheetml/2006/main" count="636" uniqueCount="211">
  <si>
    <t>այդ թվում` ըստ կատարողների</t>
  </si>
  <si>
    <t>Անտառվերականգնման և անտառապատման աշխատանքներ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</si>
  <si>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</si>
  <si>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</si>
  <si>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</si>
  <si>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Ծրագիր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</si>
  <si>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</si>
  <si>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</si>
  <si>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</si>
  <si>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</si>
  <si>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</si>
  <si>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</si>
  <si>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32001</t>
  </si>
  <si>
    <t xml:space="preserve"> Անտառվերականգնման և անտառապատման աշխատանքներ</t>
  </si>
  <si>
    <t xml:space="preserve"> ԱՅԼ ՀԻՄՆԱԿԱՆ ՄԻՋՈՑՆԵՐ</t>
  </si>
  <si>
    <t xml:space="preserve"> - Աճեցվող ակտիվներ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</si>
  <si>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</si>
  <si>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</si>
  <si>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</si>
  <si>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</si>
  <si>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 xml:space="preserve">ԸՆԴԱՄԵՆԸ </t>
  </si>
  <si>
    <t xml:space="preserve">այդ թվում՝ </t>
  </si>
  <si>
    <t>այդ թվում`</t>
  </si>
  <si>
    <t xml:space="preserve">Հավելված 2
ՀՀ կառավարության
2019 թվականի____________ի  N _____-Ն որոշման </t>
  </si>
  <si>
    <t xml:space="preserve">Հավելված 3
ՀՀ կառավարության
2019 թվականի____________ի  N _____-Ն որոշման </t>
  </si>
  <si>
    <t xml:space="preserve"> ՀՀ կառավարություն</t>
  </si>
  <si>
    <t xml:space="preserve"> Անտառների կառավարում  
այդ թվում`</t>
  </si>
  <si>
    <t>ԸՆԴԱՄԵՆԸ
այդ թվում`</t>
  </si>
  <si>
    <t>ՀՀ կառավարություն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</si>
  <si>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</si>
  <si>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</si>
  <si>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</si>
  <si>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</si>
  <si>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</si>
  <si>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</si>
  <si>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</si>
  <si>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</si>
  <si>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</si>
  <si>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</si>
  <si>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</si>
  <si>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</si>
  <si>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5 </t>
  </si>
  <si>
    <t xml:space="preserve"> 10 </t>
  </si>
  <si>
    <t xml:space="preserve"> 100 </t>
  </si>
  <si>
    <t xml:space="preserve"> 25 </t>
  </si>
  <si>
    <t xml:space="preserve"> 9 </t>
  </si>
  <si>
    <t xml:space="preserve"> 60 </t>
  </si>
  <si>
    <t xml:space="preserve"> 150 </t>
  </si>
  <si>
    <t xml:space="preserve"> Միջոցառման վրա կատարվող ծախսը (հազար դրամ) </t>
  </si>
  <si>
    <t xml:space="preserve"> Պետական մարմինների կողմից օգտագործվող ոչ ֆինանսական ակտիվների հետ գործառնություններ </t>
  </si>
  <si>
    <t xml:space="preserve">  </t>
  </si>
  <si>
    <t xml:space="preserve"> 6 </t>
  </si>
  <si>
    <t xml:space="preserve"> 12001 </t>
  </si>
  <si>
    <t xml:space="preserve"> Տրանսֆերտների տրամադրում </t>
  </si>
  <si>
    <t xml:space="preserve"> Միջոցառումն իրականացնողի անվանումը </t>
  </si>
  <si>
    <t xml:space="preserve"> 32001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</si>
  <si>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</si>
  <si>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2 </t>
  </si>
  <si>
    <t xml:space="preserve"> 79 </t>
  </si>
  <si>
    <t xml:space="preserve"> 31002 </t>
  </si>
  <si>
    <t xml:space="preserve"> Շահառուների ընտրության չափանիշներ </t>
  </si>
  <si>
    <t xml:space="preserve"> 1173 </t>
  </si>
  <si>
    <t xml:space="preserve"> Անտառների կառավարում </t>
  </si>
  <si>
    <t xml:space="preserve"> Անտառվերականգնման և անտառապատման աշխատանքներ </t>
  </si>
  <si>
    <t xml:space="preserve"> Անտառվերականգնման և անտառապատման աշխատանքների իրականացում </t>
  </si>
  <si>
    <t xml:space="preserve"> Անտառվերականգնման տարածքներ, հա </t>
  </si>
  <si>
    <t xml:space="preserve"> Կպչողականությունը, տոկոս </t>
  </si>
  <si>
    <t xml:space="preserve"> Աշխատանքների  ավարտվածության աստիճան, տոկոս </t>
  </si>
  <si>
    <t xml:space="preserve"> 1004 </t>
  </si>
  <si>
    <t xml:space="preserve"> Ոռոգման համակարգի առողջացում </t>
  </si>
  <si>
    <t xml:space="preserve"> Ոռոգման համակարգերի հիմնանորոգում </t>
  </si>
  <si>
    <t xml:space="preserve"> Ակտիվն օգտագործող կազմակերպության(ների) անվանում(ները)՛ </t>
  </si>
  <si>
    <t xml:space="preserve"> «ՋՕԸ»- եր և «Ջրառ» ՓԲԸ </t>
  </si>
  <si>
    <t xml:space="preserve"> Հիմնանորոգվող ոռոգման ցանցերի երկարություն, կմ </t>
  </si>
  <si>
    <t xml:space="preserve"> 11.935 </t>
  </si>
  <si>
    <t xml:space="preserve"> Նոր կառուցվող ոռոգմանցանցերի երկարություն, կմ </t>
  </si>
  <si>
    <t xml:space="preserve"> 10.085 </t>
  </si>
  <si>
    <t xml:space="preserve"> Վերականգնվող խորքային հորեր, հատ </t>
  </si>
  <si>
    <t xml:space="preserve"> Վերանորոգվող ջրամբար, հատ </t>
  </si>
  <si>
    <t xml:space="preserve"> Աշխատանքների ավարտվածության աստիճան, տոկոս </t>
  </si>
  <si>
    <t xml:space="preserve"> 539,536.70 </t>
  </si>
  <si>
    <t xml:space="preserve"> 21001 </t>
  </si>
  <si>
    <t xml:space="preserve"> 1045 </t>
  </si>
  <si>
    <t xml:space="preserve"> Նախնական (արհեստագործական) և միջին մասնագիտական կրթություն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</si>
  <si>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</si>
  <si>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աշխատանքներ՝ ջեռուցման համակարգի ստեղծում՝ ներքին հարդարում՝ տարածքի բարեկարգում) աշխատանքների իրականացում </t>
  </si>
  <si>
    <t xml:space="preserve"> Ակտիվն օգտագործող կազմակերպությունների անվանումները </t>
  </si>
  <si>
    <t xml:space="preserve"> Կազմակերպությունների թիվը, որտեղ կատարվում են ներդրումները, հատ </t>
  </si>
  <si>
    <t xml:space="preserve"> Աշխատանքների ավարտվածության աստիճանը, % </t>
  </si>
  <si>
    <t xml:space="preserve"> Հանրության կողմից անմիջականորեն օգտագործվող ակտիվների հետ կապված միջոցառումներ </t>
  </si>
  <si>
    <t xml:space="preserve"> 1075 </t>
  </si>
  <si>
    <t xml:space="preserve"> Մշակութային ժառանգության ծրագիր </t>
  </si>
  <si>
    <t xml:space="preserve"> Հուշարձանների ամրակայում՝ նորոգում և վերականգնում </t>
  </si>
  <si>
    <t xml:space="preserve"> Հուշարձանների գիտանախագծային փաստաթղթերի կազմում՝  հրատապ ուսումնասիրում՝ վավերագրման և ուսումնասիրման աշխատանքներ՝ հետախուզում և հնագիտական պեղում՝ ամրակայում՝ նորոգում և վերականգնում </t>
  </si>
  <si>
    <t xml:space="preserve"> Հուշարձանների ամրակայման, նորոգման և վերականգնման աշխատանքներ, քանակ </t>
  </si>
  <si>
    <t xml:space="preserve"> Հուշարձանների հրատապ միջամտություն պահանջող աշխատանքներ, քանակ (ուսումնասիրման, նախագծման և վերականգնողական) </t>
  </si>
  <si>
    <t xml:space="preserve"> Հուշարձանների ամրակայման, նորոգման և վերականգնման միջին տևողություն, ամիս </t>
  </si>
  <si>
    <t xml:space="preserve"> 1098 </t>
  </si>
  <si>
    <t xml:space="preserve"> Բնակարանային ապահովում </t>
  </si>
  <si>
    <t xml:space="preserve"> Երկրաշարժի հետևանքով անօթևան մնացած ընտանիքների բնակարանային ապահովում </t>
  </si>
  <si>
    <t xml:space="preserve"> Բնակության վայր չունեցող անօթևան անձանց բնակարանային ապահովման աջակցություն </t>
  </si>
  <si>
    <t xml:space="preserve"> Երկրաշարժի հետևանքով անօթևան մնացած՛ ծրագրի շահառու ճանաչված ընտանիքներ </t>
  </si>
  <si>
    <t xml:space="preserve"> Բնակարանով ապահովված շահառուների թիվ, ընտանիք </t>
  </si>
  <si>
    <t xml:space="preserve"> 560,000.00 </t>
  </si>
  <si>
    <t xml:space="preserve"> 1049 </t>
  </si>
  <si>
    <t xml:space="preserve"> Ճանապարհային ցանցի բարելավում </t>
  </si>
  <si>
    <t xml:space="preserve"> Կամուրջներ </t>
  </si>
  <si>
    <t xml:space="preserve"> Պետական նշանակության ավտոճանապարհների հիմնանորոգում </t>
  </si>
  <si>
    <t xml:space="preserve"> Միջպետական՝ հանրապետական և մարզային նշանակության ավտոճոնապարհների քայքայված ծածկի վերանորոգում՝ մաշված ծածկի փոխարինում_x000D_
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</si>
  <si>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</si>
  <si>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</si>
  <si>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</si>
  <si>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</si>
  <si>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18.9 </t>
  </si>
  <si>
    <t xml:space="preserve"> Աշխատանքների ավարտվածության աստիճան, % 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</si>
  <si>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</si>
  <si>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</si>
  <si>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</si>
  <si>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Հիմնանորոգվող տրանսպորտային օբյեկտների թիվը, այդ թվում՛ </t>
  </si>
  <si>
    <t xml:space="preserve"> Կամուրջներ (մ) </t>
  </si>
  <si>
    <t xml:space="preserve"> 185 </t>
  </si>
  <si>
    <t xml:space="preserve"> 372,472.00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</si>
  <si>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</si>
  <si>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</si>
  <si>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</si>
  <si>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</si>
  <si>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ՄԱՍ 1. ՊԵՏԱԿԱՆ ՄԱՐՄՆԻ ԳԾՈՎ ԱՐԴՅՈՒՆՔԱՅԻՆ (ԿԱՏԱՐՈՂԱԿԱՆ) ՑՈՒՑԱՆԻՇՆԵՐԸ </t>
  </si>
  <si>
    <t xml:space="preserve"> Ստեփանավանի պետական գյուղատնտեսական ևՀայաստանի ազգային Ագրարային համալսարանի Վանաձորի մասնաճյուղի քոլեջներ </t>
  </si>
  <si>
    <t xml:space="preserve"> 713,653.20 </t>
  </si>
  <si>
    <t xml:space="preserve"> 55.1 </t>
  </si>
  <si>
    <t xml:space="preserve"> 8,390,491.00 </t>
  </si>
  <si>
    <t xml:space="preserve"> 162,000.00 </t>
  </si>
  <si>
    <t xml:space="preserve">Հավելված 4
ՀՀ կառավարության
2019 թվականի____________ի  N _____-Ն որոշման </t>
  </si>
  <si>
    <t xml:space="preserve">Հավելված 1
ՀՀ կառավարության
2019 թվականի____________ի  N _____-Ն որոշման </t>
  </si>
  <si>
    <t>Ցուցանիշների փոփոխությունը (ծախսերի ավելացումները նշված են դրական նշանով, իսկ նվազեցումները` փակագծերում)</t>
  </si>
  <si>
    <t>Ցուցանիշների փոփոխությունը (ծախսերի նվազեցումները նշված են փակագծերում)</t>
  </si>
  <si>
    <t>ՀԱՅԱՍՏԱՆԻ ՀԱՆՐԱՊԵՏՈՒԹՅԱՆ ԿԱՌԱՎԱՐՈՒԹՅԱՆ 2018 ԹՎԱԿԱՆԻ ԴԵԿՏԵՄԲԵՐԻ 27-Ի N 1515-Ն ՈՐՈՇՄԱՆ N 11.1 ՀԱՎԵԼՎԱԾԻ N 11.1.66  ԱՂՅՈՒՍԱԿՈՒՄ ԿԱՏԱՐՎՈՂ ՓՈՓՈԽՈՒԹՅՈՒՆՆԵՐԸ</t>
  </si>
  <si>
    <t>ՀԱՅԱՍՏԱՆԻ ՀԱՆՐԱՊԵՏՈՒԹՅԱՆ ԿԱՌԱՎԱՐՈՒԹՅԱՆ 2018 ԹՎԱԿԱՆԻ ԴԵԿՏԵՄԲԵՐԻ 27-Ի N 1515-Ն ՈՐՈՇՄԱՆ N 11.1 ՀԱՎԵԼՎԱԾԻ N 11.1.53   ԱՂՅՈՒՍԱԿՈՒՄ ԿԱՏԱՐՎՈՂ ՓՈՓՈԽՈՒԹՅՈՒՆՆԵՐԸ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</si>
  <si>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</si>
  <si>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</si>
  <si>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</si>
  <si>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</si>
  <si>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</si>
  <si>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</si>
  <si>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(հազար  դրամներով)</t>
  </si>
  <si>
    <t>04</t>
  </si>
  <si>
    <t>02</t>
  </si>
  <si>
    <t xml:space="preserve"> Բաժին</t>
  </si>
  <si>
    <t xml:space="preserve"> Խումբ</t>
  </si>
  <si>
    <t xml:space="preserve"> Դաս</t>
  </si>
  <si>
    <t>ՀԱՅԱՍՏԱՆԻ ՀԱՆՐԱՊԵՏՈՒԹՅԱՆ ԿԱՌԱՎԱՐՈՒԹՅԱՆ   2018   ԹՎԱԿԱՆԻ  ԴԵԿՏԵՄԲԵՐԻ  27-Ի   N 1515-Ն  ՈՐՈՇՄԱՆ N3 ԵՎ N4 ՀԱՎԵԼՎԱԾՆԵՐՈՒՄ ԿԱՏԱՐՎՈՂ ՓՈՓՈԽՈՒԹՅՈՒՆՆԵՐԸ</t>
  </si>
  <si>
    <t xml:space="preserve">Հավելված 5
ՀՀ կառավարության
2019 թվականի____________ի  N _____-Ն որոշման </t>
  </si>
  <si>
    <t>«ՀԱՅԱՍՏԱՆԻ  ՀԱՆՐԱՊԵՏՈՒԹՅԱՆ  2019  ԹՎԱԿԱՆԻ  ՊԵՏԱԿԱՆ  ԲՅՈՒՋԵԻ  ՄԱՍԻՆ»  ՀԱՅԱՍՏԱՆԻ ՀԱՆՐԱՊԵՏՈՒԹՅԱՆ ՕՐԵՆՔԻ N 1 ՀԱՎԵԼՎԱԾԻ N 3 ԱՂՅՈՒՍԱԿՈՒՄ ԿԱՏԱՐՎՈՂ ՎԵՐԱԲԱՇԽՈՒՄԸ</t>
  </si>
  <si>
    <t xml:space="preserve"> Կպչողականությունը, տոկոս</t>
  </si>
  <si>
    <t>ՀՀ ՇՐՋԱԿԱ ՄԻՋԱՎԱՅՐԻ ՆԱԽԱՐԱՐՈՒԹՅՈՒՆ</t>
  </si>
  <si>
    <t>ՀՀ ՇՐՋԱԿԱ ՄԻՋԱՎԱՅՐԻ ՆԱԽԱՐԱՐՈՒԹՅԱՆ ԱՆՏԱՌԱՅԻՆ ԿՈՄԻՏԵ</t>
  </si>
  <si>
    <t>ՀՀ շրջակա միջավայրի նախարարության անտառային կոմիտե</t>
  </si>
  <si>
    <t>ՀՀ ՇՐՋԱԿԱ ՄԻՋԱՎԱՅՐԻ  ՆԱԽԱՐԱՐՈՒԹՅՈՒՆ</t>
  </si>
  <si>
    <t xml:space="preserve">Շրջակա միջավայրի նախարարության Անտառային կոմիտե </t>
  </si>
  <si>
    <t xml:space="preserve"> ՀՀ շրջակա միջավայրի նախարարության անտառային կոմիտե </t>
  </si>
  <si>
    <t>11</t>
  </si>
  <si>
    <t>01</t>
  </si>
  <si>
    <t xml:space="preserve"> 1139</t>
  </si>
  <si>
    <t xml:space="preserve"> ՀՀ կառավարության պահուստային ֆոնդ  
այդ թվում`</t>
  </si>
  <si>
    <t xml:space="preserve"> 11001</t>
  </si>
  <si>
    <t xml:space="preserve"> ՀՀ կառավարության պահուստային ֆոնդ</t>
  </si>
  <si>
    <t xml:space="preserve"> ԸՆԹԱՑԻԿ ԾԱԽՍԵՐ</t>
  </si>
  <si>
    <t xml:space="preserve"> ԱՅԼ  ԾԱԽՍԵՐ</t>
  </si>
  <si>
    <t xml:space="preserve"> ՄԱՍ 2. ՊԵՏԱԿԱՆ ՄԱՐՄՆԻ ԳԾՈՎ ԱՐԴՅՈՒՆՔԱՅԻՆ (ԿԱՏԱՐՈՂԱԿԱՆ) ՑՈՒՑԱՆԻՇՆԵՐԸ </t>
  </si>
  <si>
    <t>Ցուցանիշների փոփոխությունը (ծախսերի ավելացումները նշված են դրական նշանով)</t>
  </si>
  <si>
    <t>ՀԱՅԱՍՏԱՆԻ ՀԱՆՐԱՊԵՏՈՒԹՅԱՆ ԿԱՌԱՎԱՐՈՒԹՅԱՆ 2018 ԹՎԱԿԱՆԻ ԴԵԿՏԵՄԲԵՐԻ 27-Ի N 1515-Ն ՈՐՈՇՄԱՆ N 11 ՀԱՎԵԼՎԱԾԻ N 1.13 ԱՂՅՈՒՍԱԿՈՒՄ ԿԱՏԱՐՎՈՂ ՓՈՓՈԽՈՒԹՅՈՒՆՆԵՐԸ</t>
  </si>
  <si>
    <t xml:space="preserve"> ՀՀ  շրջակա միջավայրի  նախարարություն
</t>
  </si>
  <si>
    <t>Շրջակա միջավայրի նախարարության անտառային կոմիտե</t>
  </si>
  <si>
    <t>մասնագիտացված կազմակերպություն</t>
  </si>
  <si>
    <t xml:space="preserve"> -Պահուստային միջոցներ</t>
  </si>
  <si>
    <r>
      <t xml:space="preserve">ՏՆՏԵՍԱԿԱՆ ՀԱՐԱԲԵՐՈՒԹՅՈՒՆՆԵՐ  
</t>
    </r>
    <r>
      <rPr>
        <sz val="10"/>
        <rFont val="GHEA Grapalat"/>
        <family val="3"/>
      </rPr>
      <t>այդ թվում`</t>
    </r>
  </si>
  <si>
    <r>
      <t xml:space="preserve">Գյուղատնտեսություն, անտառային տնտեսություն, ձկնորսություն և որսորդություն`
</t>
    </r>
    <r>
      <rPr>
        <sz val="10"/>
        <rFont val="GHEA Grapalat"/>
        <family val="3"/>
      </rPr>
      <t>այդ թվում`</t>
    </r>
  </si>
  <si>
    <r>
      <t xml:space="preserve"> Անտառային տնտեսություն 
</t>
    </r>
    <r>
      <rPr>
        <sz val="10"/>
        <rFont val="GHEA Grapalat"/>
        <family val="3"/>
      </rPr>
      <t>այդ թվում`</t>
    </r>
  </si>
  <si>
    <r>
      <t xml:space="preserve">Շրջակա միջավայրի նախարարություն
</t>
    </r>
    <r>
      <rPr>
        <sz val="10"/>
        <rFont val="GHEA Grapalat"/>
        <family val="3"/>
      </rPr>
      <t>այդ թվում`</t>
    </r>
  </si>
  <si>
    <t xml:space="preserve"> Ցանկապատում / հա</t>
  </si>
  <si>
    <t xml:space="preserve"> Փակ արմատային համակարգով տնկանյութի աճեցում / հա</t>
  </si>
  <si>
    <t xml:space="preserve"> Տնկարանի ցանքս աշնանը / հա</t>
  </si>
  <si>
    <t xml:space="preserve"> 2019թ. գարնանը հիմնադրված տնկարանի խնամք / հա</t>
  </si>
  <si>
    <t xml:space="preserve"> Տնկանյութի հանում լրացման նպատակով / հա</t>
  </si>
  <si>
    <t xml:space="preserve"> Տնկանյութի հանում տնկման նպատակով / հա</t>
  </si>
  <si>
    <t xml:space="preserve"> Նախորդ տարիներին հիմնադրված անտառմշակույթների լրացում / հա</t>
  </si>
  <si>
    <t xml:space="preserve"> Ժամանակավոր առուների վերանորոգում / հա</t>
  </si>
  <si>
    <t xml:space="preserve"> Նախորդ տարիներին հիմնադրված անտառի միանվագ խնամք /ոռոգումով/ / հա</t>
  </si>
  <si>
    <t xml:space="preserve"> Կոճղաշիվային վերականգնման աջակցում / հա</t>
  </si>
  <si>
    <t xml:space="preserve"> Նպաստում անտառի բնական վերաճին հանքայնացման միջոցով / հա</t>
  </si>
  <si>
    <t xml:space="preserve"> Նախորդ տարիներին հիմնված տնկարանի խնամք / հա</t>
  </si>
  <si>
    <t xml:space="preserve"> Նախորդ տարիներին հիմնադրված անտառմշակույթների միանվագ ագրոտեխնիկական  խնամք / հա</t>
  </si>
  <si>
    <t xml:space="preserve"> Անտառմշակույթների հիմնադրում/ տնկում/ աշնանը / հա</t>
  </si>
  <si>
    <t xml:space="preserve"> Անտառմշակույթների հիմնադրում /ցանքս/ աշնանը / հա</t>
  </si>
  <si>
    <t xml:space="preserve"> ՀԱՅԱՍՏԱՆԻ ՀԱՆՐԱՊԵՏՈՒԹՅԱՆ ԿԱՌԱՎԱՐՈՒԹՅԱՆ 2018 ԹՎԱԿԱՆԻ ԴԵԿՏԵՄԲԵՐԻ 27-Ի N 1515-Ն ՈՐՈՇՄԱՆ N 5  ՀԱՎԵԼՎԱԾԻ  N 8  ԱՂՅՈՒՍԱԿՈՒՄ ԿԱՏԱՐՎՈՂ ՓՈՓՈԽՈՒԹՅՈՒՆՆԵՐԸ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</si>
  <si>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</si>
  <si>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</si>
  <si>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</si>
  <si>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Անտառների կառավարում</t>
  </si>
  <si>
    <t>Անտառպահպանական ծառայություններ</t>
  </si>
  <si>
    <t>«Հայանտառ» ՊՈԱԿ</t>
  </si>
  <si>
    <t>ՀՀԱՅԱՍՏԱՆԻ ՀԱՆՐԱՊԵՏՈՒԹՅԱՆ ԿԱՌԱՎԱՐՈՒԹՅԱՆ 2018 ԹՎԱԿԱՆԻ ԴԵԿՏԵՄԲԵՐԻ 27-Ի N 1515-Ն ՈՐՈՇՄԱՆ N11 ՀԱՎԵԼՎԱԾԻ N 1.52 ԱՂՅՈՒՍԱԿՈՒՄ ԿԱՏԱՐՎՈՂ ՓՈՓՈԽՈՒԹՅՈՒՆՆԵՐԸ  ԵՎ ԼՐԱՑՈՒՄՆԵՐԸ</t>
  </si>
  <si>
    <t xml:space="preserve">Հավելված 6
ՀՀ կառավարության
2019 թվականի____________ի  N _____-Ն որոշման </t>
  </si>
  <si>
    <r>
      <t xml:space="preserve"> ՀԻՄՆԱԿԱՆ ԲԱԺԻՆՆԵՐԻՆ ՉԴԱՍՎՈՂ ՊԱՀՈՒՍՏԱՅԻՆ ՖՈՆԴԵՐ
</t>
    </r>
    <r>
      <rPr>
        <sz val="10"/>
        <rFont val="GHEA Grapalat"/>
        <family val="3"/>
      </rPr>
      <t>այդ թվում`</t>
    </r>
  </si>
  <si>
    <r>
      <t xml:space="preserve"> ՀՀ կառավարության և համայնքների պահուստային ֆոնդ 
</t>
    </r>
    <r>
      <rPr>
        <sz val="10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</si>
  <si>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0"/>
        <rFont val="GHEA Grapalat"/>
        <family val="3"/>
      </rPr>
      <t>այդ թվում`</t>
    </r>
  </si>
  <si>
    <t xml:space="preserve"> ՀԱՅԱՍՏԱՆԻ ՀԱՆՐԱՊԵՏՈՒԹՅԱՆ ԿԱՌԱՎԱՐՈՒԹՅԱՆ 2018 ԹՎԱԿԱՆԻ ԴԵԿՏԵՄԲԵՐԻ 27-Ի N 1515-Ն ՈՐՈՇՄԱՆ N5  ՀԱՎԵԼՎԱԾԻ  N2  ԱՂՅՈՒՍԱԿՈՒՄ ԿԱՏԱՐՎՈՂ ՓՈՓՈԽՈՒԹՅՈՒՆՆԵՐԸ</t>
  </si>
  <si>
    <t>ՀՀ շրջակա միջավայրի նախարարություն</t>
  </si>
  <si>
    <t>ՀՀ շրջակա միջավայրի նախարարության անտառային կոմիտեի «Հայանտառ» ՊՈԱԿ</t>
  </si>
  <si>
    <t>Ցուցանիշների փոփոխությունը (ծախսերի ավելացումները նշված են դրական նշանով)   Տարի</t>
  </si>
  <si>
    <t>Ցուցանիշների փոփոխությունը (ծախսերի 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</si>
</sst>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\ _դ_ր_._-;\-* #,##0.00\ _դ_ր_._-;_-* &quot;-&quot;??\ _դ_ր_._-;_-@_-"/>
    <numFmt numFmtId="167" formatCode="#,##0.0_);\(#,##0.0\)"/>
    <numFmt numFmtId="168" formatCode="##,##0.0;\(##,##0.0\);\-"/>
    <numFmt numFmtId="169" formatCode="0.0_);\(0.0\)"/>
    <numFmt numFmtId="170" formatCode="0.0"/>
    <numFmt numFmtId="171" formatCode="0_);\(0\)"/>
    <numFmt numFmtId="172" formatCode="#,##0.0"/>
    <numFmt numFmtId="173" formatCode="_-* #,##0.00_-;\-* #,##0.00_-;_-* &quot;-&quot;??_-;_-@_-"/>
    <numFmt numFmtId="174" formatCode="_-* #,##0.00_р_._-;\-* #,##0.00_р_._-;_-* &quot;-&quot;??_р_._-;_-@_-"/>
    <numFmt numFmtId="175" formatCode="General_)"/>
    <numFmt numFmtId="176" formatCode="_([$€-2]* #,##0.00_);_([$€-2]* \(#,##0.00\);_([$€-2]* &quot;-&quot;??_)"/>
    <numFmt numFmtId="177" formatCode="0.0;[Red]0.0"/>
  </numFmts>
  <fonts count="10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i/>
      <sz val="8"/>
      <name val="GHEA Grapalat"/>
      <family val="2"/>
    </font>
    <font>
      <sz val="8"/>
      <name val="GHEA Grapalat"/>
      <family val="2"/>
    </font>
    <font>
      <sz val="11"/>
      <name val="GHEA Grapalat"/>
      <family val="3"/>
    </font>
    <font>
      <sz val="11"/>
      <color theme="1"/>
      <name val="GHEA Grapalat"/>
      <family val="3"/>
    </font>
    <font>
      <i/>
      <sz val="11"/>
      <name val="GHEA Grapalat"/>
      <family val="3"/>
    </font>
    <font>
      <b/>
      <sz val="10"/>
      <name val="GHEA Grapalat"/>
      <family val="3"/>
    </font>
    <font>
      <b/>
      <sz val="8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b/>
      <sz val="14"/>
      <name val="GHEA Grapalat"/>
      <family val="3"/>
    </font>
    <font>
      <i/>
      <sz val="8"/>
      <name val="GHEA Grapalat"/>
      <family val="3"/>
    </font>
    <font>
      <sz val="9"/>
      <color theme="1"/>
      <name val="GHEA Grapalat"/>
      <family val="3"/>
    </font>
    <font>
      <i/>
      <sz val="9"/>
      <name val="GHEA Grapalat"/>
      <family val="3"/>
    </font>
    <font>
      <b/>
      <i/>
      <sz val="9"/>
      <name val="GHEA Grapalat"/>
      <family val="3"/>
    </font>
    <font>
      <sz val="10"/>
      <color indexed="8"/>
      <name val="GHEA Grapalat"/>
      <family val="3"/>
    </font>
    <font>
      <b/>
      <u/>
      <sz val="10"/>
      <color theme="1"/>
      <name val="GHEA Grapalat"/>
      <family val="3"/>
    </font>
    <font>
      <b/>
      <sz val="10"/>
      <color indexed="8"/>
      <name val="GHEA Grapalat"/>
      <family val="3"/>
    </font>
    <font>
      <sz val="1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 Armenian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9"/>
      <name val="GHEA Grapalat"/>
      <family val="3"/>
    </font>
    <font>
      <b/>
      <i/>
      <sz val="10"/>
      <name val="GHEA Grapalat"/>
      <family val="3"/>
    </font>
    <font>
      <b/>
      <sz val="12"/>
      <color theme="1"/>
      <name val="GHEA Grapalat"/>
      <family val="3"/>
    </font>
    <font>
      <i/>
      <sz val="11"/>
      <color theme="1"/>
      <name val="GHEA Grapalat"/>
      <family val="3"/>
    </font>
  </fonts>
  <fills count="6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4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3" fillId="0" borderId="0"/>
    <xf numFmtId="0" fontId="9" fillId="2" borderId="0" applyNumberFormat="0" applyBorder="0" applyAlignment="0" applyProtection="0"/>
    <xf numFmtId="0" fontId="6" fillId="0" borderId="0"/>
    <xf numFmtId="0" fontId="7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3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9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5" applyNumberFormat="0" applyAlignment="0" applyProtection="0"/>
    <xf numFmtId="0" fontId="13" fillId="22" borderId="6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11" borderId="5" applyNumberFormat="0" applyAlignment="0" applyProtection="0"/>
    <xf numFmtId="0" fontId="20" fillId="0" borderId="10" applyNumberFormat="0" applyFill="0" applyAlignment="0" applyProtection="0"/>
    <xf numFmtId="0" fontId="21" fillId="23" borderId="0" applyNumberFormat="0" applyBorder="0" applyAlignment="0" applyProtection="0"/>
    <xf numFmtId="1" fontId="27" fillId="0" borderId="0"/>
    <xf numFmtId="1" fontId="27" fillId="0" borderId="0"/>
    <xf numFmtId="1" fontId="27" fillId="0" borderId="0"/>
    <xf numFmtId="0" fontId="2" fillId="0" borderId="0"/>
    <xf numFmtId="0" fontId="7" fillId="0" borderId="0"/>
    <xf numFmtId="0" fontId="7" fillId="0" borderId="0"/>
    <xf numFmtId="0" fontId="3" fillId="24" borderId="11" applyNumberFormat="0" applyFont="0" applyAlignment="0" applyProtection="0"/>
    <xf numFmtId="0" fontId="22" fillId="21" borderId="12" applyNumberFormat="0" applyAlignment="0" applyProtection="0"/>
    <xf numFmtId="0" fontId="26" fillId="0" borderId="0"/>
    <xf numFmtId="0" fontId="26" fillId="0" borderId="0"/>
    <xf numFmtId="0" fontId="26" fillId="0" borderId="0"/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25" fillId="0" borderId="0" applyNumberFormat="0" applyFill="0" applyBorder="0" applyAlignment="0" applyProtection="0"/>
    <xf numFmtId="0" fontId="8" fillId="0" borderId="0"/>
    <xf numFmtId="1" fontId="27" fillId="0" borderId="0"/>
    <xf numFmtId="0" fontId="28" fillId="0" borderId="0"/>
    <xf numFmtId="0" fontId="7" fillId="0" borderId="0"/>
    <xf numFmtId="168" fontId="31" fillId="0" borderId="0" applyFill="0" applyBorder="0" applyProtection="0">
      <alignment horizontal="right" vertical="top"/>
    </xf>
    <xf numFmtId="168" fontId="30" fillId="0" borderId="0" applyFill="0" applyBorder="0" applyProtection="0">
      <alignment horizontal="right" vertical="top"/>
    </xf>
    <xf numFmtId="0" fontId="31" fillId="0" borderId="0">
      <alignment horizontal="left" vertical="top" wrapText="1"/>
    </xf>
    <xf numFmtId="43" fontId="31" fillId="0" borderId="0" applyFont="0" applyFill="0" applyBorder="0" applyAlignment="0" applyProtection="0">
      <alignment horizontal="left" vertical="top" wrapText="1"/>
    </xf>
    <xf numFmtId="43" fontId="31" fillId="0" borderId="0" applyFont="0" applyFill="0" applyBorder="0" applyAlignment="0" applyProtection="0">
      <alignment horizontal="left" vertical="top" wrapText="1"/>
    </xf>
    <xf numFmtId="0" fontId="5" fillId="0" borderId="0"/>
    <xf numFmtId="0" fontId="7" fillId="0" borderId="0"/>
    <xf numFmtId="0" fontId="3" fillId="0" borderId="0"/>
    <xf numFmtId="0" fontId="7" fillId="0" borderId="0"/>
    <xf numFmtId="0" fontId="12" fillId="21" borderId="18" applyNumberFormat="0" applyAlignment="0" applyProtection="0"/>
    <xf numFmtId="0" fontId="19" fillId="11" borderId="18" applyNumberFormat="0" applyAlignment="0" applyProtection="0"/>
    <xf numFmtId="0" fontId="3" fillId="24" borderId="19" applyNumberFormat="0" applyFont="0" applyAlignment="0" applyProtection="0"/>
    <xf numFmtId="0" fontId="22" fillId="21" borderId="20" applyNumberFormat="0" applyAlignment="0" applyProtection="0"/>
    <xf numFmtId="0" fontId="24" fillId="0" borderId="21" applyNumberFormat="0" applyFill="0" applyAlignment="0" applyProtection="0"/>
    <xf numFmtId="0" fontId="8" fillId="0" borderId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40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" fillId="56" borderId="40" applyNumberFormat="0" applyFont="0" applyAlignment="0" applyProtection="0"/>
    <xf numFmtId="0" fontId="22" fillId="21" borderId="41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1" fillId="0" borderId="0" applyFont="0" applyFill="0" applyBorder="0" applyAlignment="0" applyProtection="0">
      <alignment horizontal="left" vertical="top" wrapText="1"/>
    </xf>
    <xf numFmtId="165" fontId="31" fillId="0" borderId="0" applyFont="0" applyFill="0" applyBorder="0" applyAlignment="0" applyProtection="0">
      <alignment horizontal="left" vertical="top" wrapText="1"/>
    </xf>
    <xf numFmtId="6" fontId="63" fillId="0" borderId="0" applyFont="0" applyFill="0" applyBorder="0" applyAlignment="0" applyProtection="0"/>
    <xf numFmtId="6" fontId="6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26" fillId="0" borderId="0"/>
    <xf numFmtId="0" fontId="2" fillId="3" borderId="0" applyNumberFormat="0" applyBorder="0" applyAlignment="0" applyProtection="0"/>
    <xf numFmtId="0" fontId="64" fillId="12" borderId="0" applyNumberFormat="0" applyBorder="0" applyAlignment="0" applyProtection="0"/>
    <xf numFmtId="0" fontId="2" fillId="4" borderId="0" applyNumberFormat="0" applyBorder="0" applyAlignment="0" applyProtection="0"/>
    <xf numFmtId="0" fontId="64" fillId="13" borderId="0" applyNumberFormat="0" applyBorder="0" applyAlignment="0" applyProtection="0"/>
    <xf numFmtId="0" fontId="2" fillId="5" borderId="0" applyNumberFormat="0" applyBorder="0" applyAlignment="0" applyProtection="0"/>
    <xf numFmtId="0" fontId="64" fillId="24" borderId="0" applyNumberFormat="0" applyBorder="0" applyAlignment="0" applyProtection="0"/>
    <xf numFmtId="0" fontId="2" fillId="6" borderId="0" applyNumberFormat="0" applyBorder="0" applyAlignment="0" applyProtection="0"/>
    <xf numFmtId="0" fontId="64" fillId="11" borderId="0" applyNumberFormat="0" applyBorder="0" applyAlignment="0" applyProtection="0"/>
    <xf numFmtId="0" fontId="2" fillId="39" borderId="0" applyNumberFormat="0" applyBorder="0" applyAlignment="0" applyProtection="0"/>
    <xf numFmtId="0" fontId="64" fillId="10" borderId="0" applyNumberFormat="0" applyBorder="0" applyAlignment="0" applyProtection="0"/>
    <xf numFmtId="0" fontId="2" fillId="43" borderId="0" applyNumberFormat="0" applyBorder="0" applyAlignment="0" applyProtection="0"/>
    <xf numFmtId="0" fontId="64" fillId="24" borderId="0" applyNumberFormat="0" applyBorder="0" applyAlignment="0" applyProtection="0"/>
    <xf numFmtId="0" fontId="2" fillId="30" borderId="0" applyNumberFormat="0" applyBorder="0" applyAlignment="0" applyProtection="0"/>
    <xf numFmtId="0" fontId="64" fillId="10" borderId="0" applyNumberFormat="0" applyBorder="0" applyAlignment="0" applyProtection="0"/>
    <xf numFmtId="0" fontId="2" fillId="33" borderId="0" applyNumberFormat="0" applyBorder="0" applyAlignment="0" applyProtection="0"/>
    <xf numFmtId="0" fontId="64" fillId="13" borderId="0" applyNumberFormat="0" applyBorder="0" applyAlignment="0" applyProtection="0"/>
    <xf numFmtId="0" fontId="2" fillId="7" borderId="0" applyNumberFormat="0" applyBorder="0" applyAlignment="0" applyProtection="0"/>
    <xf numFmtId="0" fontId="64" fillId="23" borderId="0" applyNumberFormat="0" applyBorder="0" applyAlignment="0" applyProtection="0"/>
    <xf numFmtId="0" fontId="2" fillId="37" borderId="0" applyNumberFormat="0" applyBorder="0" applyAlignment="0" applyProtection="0"/>
    <xf numFmtId="0" fontId="64" fillId="4" borderId="0" applyNumberFormat="0" applyBorder="0" applyAlignment="0" applyProtection="0"/>
    <xf numFmtId="0" fontId="2" fillId="40" borderId="0" applyNumberFormat="0" applyBorder="0" applyAlignment="0" applyProtection="0"/>
    <xf numFmtId="0" fontId="64" fillId="10" borderId="0" applyNumberFormat="0" applyBorder="0" applyAlignment="0" applyProtection="0"/>
    <xf numFmtId="0" fontId="2" fillId="44" borderId="0" applyNumberFormat="0" applyBorder="0" applyAlignment="0" applyProtection="0"/>
    <xf numFmtId="0" fontId="64" fillId="24" borderId="0" applyNumberFormat="0" applyBorder="0" applyAlignment="0" applyProtection="0"/>
    <xf numFmtId="0" fontId="60" fillId="31" borderId="0" applyNumberFormat="0" applyBorder="0" applyAlignment="0" applyProtection="0"/>
    <xf numFmtId="0" fontId="65" fillId="10" borderId="0" applyNumberFormat="0" applyBorder="0" applyAlignment="0" applyProtection="0"/>
    <xf numFmtId="0" fontId="60" fillId="34" borderId="0" applyNumberFormat="0" applyBorder="0" applyAlignment="0" applyProtection="0"/>
    <xf numFmtId="0" fontId="65" fillId="20" borderId="0" applyNumberFormat="0" applyBorder="0" applyAlignment="0" applyProtection="0"/>
    <xf numFmtId="0" fontId="60" fillId="7" borderId="0" applyNumberFormat="0" applyBorder="0" applyAlignment="0" applyProtection="0"/>
    <xf numFmtId="0" fontId="65" fillId="14" borderId="0" applyNumberFormat="0" applyBorder="0" applyAlignment="0" applyProtection="0"/>
    <xf numFmtId="0" fontId="60" fillId="8" borderId="0" applyNumberFormat="0" applyBorder="0" applyAlignment="0" applyProtection="0"/>
    <xf numFmtId="0" fontId="65" fillId="4" borderId="0" applyNumberFormat="0" applyBorder="0" applyAlignment="0" applyProtection="0"/>
    <xf numFmtId="0" fontId="60" fillId="41" borderId="0" applyNumberFormat="0" applyBorder="0" applyAlignment="0" applyProtection="0"/>
    <xf numFmtId="0" fontId="65" fillId="10" borderId="0" applyNumberFormat="0" applyBorder="0" applyAlignment="0" applyProtection="0"/>
    <xf numFmtId="0" fontId="60" fillId="9" borderId="0" applyNumberFormat="0" applyBorder="0" applyAlignment="0" applyProtection="0"/>
    <xf numFmtId="0" fontId="65" fillId="13" borderId="0" applyNumberFormat="0" applyBorder="0" applyAlignment="0" applyProtection="0"/>
    <xf numFmtId="0" fontId="66" fillId="45" borderId="0" applyNumberFormat="0" applyBorder="0" applyAlignment="0" applyProtection="0"/>
    <xf numFmtId="0" fontId="66" fillId="46" borderId="0" applyNumberFormat="0" applyBorder="0" applyAlignment="0" applyProtection="0"/>
    <xf numFmtId="0" fontId="67" fillId="47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0" fillId="29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7" fillId="48" borderId="0" applyNumberFormat="0" applyBorder="0" applyAlignment="0" applyProtection="0"/>
    <xf numFmtId="0" fontId="66" fillId="45" borderId="0" applyNumberFormat="0" applyBorder="0" applyAlignment="0" applyProtection="0"/>
    <xf numFmtId="0" fontId="66" fillId="49" borderId="0" applyNumberFormat="0" applyBorder="0" applyAlignment="0" applyProtection="0"/>
    <xf numFmtId="0" fontId="67" fillId="50" borderId="0" applyNumberFormat="0" applyBorder="0" applyAlignment="0" applyProtection="0"/>
    <xf numFmtId="0" fontId="67" fillId="51" borderId="0" applyNumberFormat="0" applyBorder="0" applyAlignment="0" applyProtection="0"/>
    <xf numFmtId="0" fontId="67" fillId="51" borderId="0" applyNumberFormat="0" applyBorder="0" applyAlignment="0" applyProtection="0"/>
    <xf numFmtId="0" fontId="67" fillId="51" borderId="0" applyNumberFormat="0" applyBorder="0" applyAlignment="0" applyProtection="0"/>
    <xf numFmtId="0" fontId="67" fillId="51" borderId="0" applyNumberFormat="0" applyBorder="0" applyAlignment="0" applyProtection="0"/>
    <xf numFmtId="0" fontId="67" fillId="51" borderId="0" applyNumberFormat="0" applyBorder="0" applyAlignment="0" applyProtection="0"/>
    <xf numFmtId="0" fontId="60" fillId="32" borderId="0" applyNumberFormat="0" applyBorder="0" applyAlignment="0" applyProtection="0"/>
    <xf numFmtId="0" fontId="67" fillId="51" borderId="0" applyNumberFormat="0" applyBorder="0" applyAlignment="0" applyProtection="0"/>
    <xf numFmtId="0" fontId="67" fillId="51" borderId="0" applyNumberFormat="0" applyBorder="0" applyAlignment="0" applyProtection="0"/>
    <xf numFmtId="0" fontId="67" fillId="51" borderId="0" applyNumberFormat="0" applyBorder="0" applyAlignment="0" applyProtection="0"/>
    <xf numFmtId="0" fontId="67" fillId="51" borderId="0" applyNumberFormat="0" applyBorder="0" applyAlignment="0" applyProtection="0"/>
    <xf numFmtId="0" fontId="67" fillId="51" borderId="0" applyNumberFormat="0" applyBorder="0" applyAlignment="0" applyProtection="0"/>
    <xf numFmtId="0" fontId="67" fillId="51" borderId="0" applyNumberFormat="0" applyBorder="0" applyAlignment="0" applyProtection="0"/>
    <xf numFmtId="0" fontId="67" fillId="51" borderId="0" applyNumberFormat="0" applyBorder="0" applyAlignment="0" applyProtection="0"/>
    <xf numFmtId="0" fontId="67" fillId="51" borderId="0" applyNumberFormat="0" applyBorder="0" applyAlignment="0" applyProtection="0"/>
    <xf numFmtId="0" fontId="66" fillId="45" borderId="0" applyNumberFormat="0" applyBorder="0" applyAlignment="0" applyProtection="0"/>
    <xf numFmtId="0" fontId="66" fillId="45" borderId="0" applyNumberFormat="0" applyBorder="0" applyAlignment="0" applyProtection="0"/>
    <xf numFmtId="0" fontId="67" fillId="49" borderId="0" applyNumberFormat="0" applyBorder="0" applyAlignment="0" applyProtection="0"/>
    <xf numFmtId="0" fontId="67" fillId="52" borderId="0" applyNumberFormat="0" applyBorder="0" applyAlignment="0" applyProtection="0"/>
    <xf numFmtId="0" fontId="67" fillId="52" borderId="0" applyNumberFormat="0" applyBorder="0" applyAlignment="0" applyProtection="0"/>
    <xf numFmtId="0" fontId="67" fillId="52" borderId="0" applyNumberFormat="0" applyBorder="0" applyAlignment="0" applyProtection="0"/>
    <xf numFmtId="0" fontId="67" fillId="52" borderId="0" applyNumberFormat="0" applyBorder="0" applyAlignment="0" applyProtection="0"/>
    <xf numFmtId="0" fontId="67" fillId="52" borderId="0" applyNumberFormat="0" applyBorder="0" applyAlignment="0" applyProtection="0"/>
    <xf numFmtId="0" fontId="60" fillId="35" borderId="0" applyNumberFormat="0" applyBorder="0" applyAlignment="0" applyProtection="0"/>
    <xf numFmtId="0" fontId="67" fillId="52" borderId="0" applyNumberFormat="0" applyBorder="0" applyAlignment="0" applyProtection="0"/>
    <xf numFmtId="0" fontId="67" fillId="52" borderId="0" applyNumberFormat="0" applyBorder="0" applyAlignment="0" applyProtection="0"/>
    <xf numFmtId="0" fontId="67" fillId="52" borderId="0" applyNumberFormat="0" applyBorder="0" applyAlignment="0" applyProtection="0"/>
    <xf numFmtId="0" fontId="67" fillId="52" borderId="0" applyNumberFormat="0" applyBorder="0" applyAlignment="0" applyProtection="0"/>
    <xf numFmtId="0" fontId="67" fillId="52" borderId="0" applyNumberFormat="0" applyBorder="0" applyAlignment="0" applyProtection="0"/>
    <xf numFmtId="0" fontId="67" fillId="52" borderId="0" applyNumberFormat="0" applyBorder="0" applyAlignment="0" applyProtection="0"/>
    <xf numFmtId="0" fontId="67" fillId="52" borderId="0" applyNumberFormat="0" applyBorder="0" applyAlignment="0" applyProtection="0"/>
    <xf numFmtId="0" fontId="67" fillId="52" borderId="0" applyNumberFormat="0" applyBorder="0" applyAlignment="0" applyProtection="0"/>
    <xf numFmtId="0" fontId="66" fillId="45" borderId="0" applyNumberFormat="0" applyBorder="0" applyAlignment="0" applyProtection="0"/>
    <xf numFmtId="0" fontId="66" fillId="49" borderId="0" applyNumberFormat="0" applyBorder="0" applyAlignment="0" applyProtection="0"/>
    <xf numFmtId="0" fontId="67" fillId="53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60" fillId="36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67" fillId="54" borderId="0" applyNumberFormat="0" applyBorder="0" applyAlignment="0" applyProtection="0"/>
    <xf numFmtId="0" fontId="66" fillId="45" borderId="0" applyNumberFormat="0" applyBorder="0" applyAlignment="0" applyProtection="0"/>
    <xf numFmtId="0" fontId="66" fillId="47" borderId="0" applyNumberFormat="0" applyBorder="0" applyAlignment="0" applyProtection="0"/>
    <xf numFmtId="0" fontId="67" fillId="47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0" fillId="38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7" fillId="55" borderId="0" applyNumberFormat="0" applyBorder="0" applyAlignment="0" applyProtection="0"/>
    <xf numFmtId="0" fontId="66" fillId="45" borderId="0" applyNumberFormat="0" applyBorder="0" applyAlignment="0" applyProtection="0"/>
    <xf numFmtId="0" fontId="66" fillId="56" borderId="0" applyNumberFormat="0" applyBorder="0" applyAlignment="0" applyProtection="0"/>
    <xf numFmtId="0" fontId="67" fillId="57" borderId="0" applyNumberFormat="0" applyBorder="0" applyAlignment="0" applyProtection="0"/>
    <xf numFmtId="0" fontId="67" fillId="58" borderId="0" applyNumberFormat="0" applyBorder="0" applyAlignment="0" applyProtection="0"/>
    <xf numFmtId="0" fontId="67" fillId="58" borderId="0" applyNumberFormat="0" applyBorder="0" applyAlignment="0" applyProtection="0"/>
    <xf numFmtId="0" fontId="67" fillId="58" borderId="0" applyNumberFormat="0" applyBorder="0" applyAlignment="0" applyProtection="0"/>
    <xf numFmtId="0" fontId="67" fillId="58" borderId="0" applyNumberFormat="0" applyBorder="0" applyAlignment="0" applyProtection="0"/>
    <xf numFmtId="0" fontId="67" fillId="58" borderId="0" applyNumberFormat="0" applyBorder="0" applyAlignment="0" applyProtection="0"/>
    <xf numFmtId="0" fontId="60" fillId="42" borderId="0" applyNumberFormat="0" applyBorder="0" applyAlignment="0" applyProtection="0"/>
    <xf numFmtId="0" fontId="67" fillId="58" borderId="0" applyNumberFormat="0" applyBorder="0" applyAlignment="0" applyProtection="0"/>
    <xf numFmtId="0" fontId="67" fillId="58" borderId="0" applyNumberFormat="0" applyBorder="0" applyAlignment="0" applyProtection="0"/>
    <xf numFmtId="0" fontId="67" fillId="58" borderId="0" applyNumberFormat="0" applyBorder="0" applyAlignment="0" applyProtection="0"/>
    <xf numFmtId="0" fontId="67" fillId="58" borderId="0" applyNumberFormat="0" applyBorder="0" applyAlignment="0" applyProtection="0"/>
    <xf numFmtId="0" fontId="67" fillId="58" borderId="0" applyNumberFormat="0" applyBorder="0" applyAlignment="0" applyProtection="0"/>
    <xf numFmtId="0" fontId="67" fillId="58" borderId="0" applyNumberFormat="0" applyBorder="0" applyAlignment="0" applyProtection="0"/>
    <xf numFmtId="0" fontId="67" fillId="58" borderId="0" applyNumberFormat="0" applyBorder="0" applyAlignment="0" applyProtection="0"/>
    <xf numFmtId="0" fontId="67" fillId="58" borderId="0" applyNumberFormat="0" applyBorder="0" applyAlignment="0" applyProtection="0"/>
    <xf numFmtId="6" fontId="63" fillId="0" borderId="0" applyFont="0" applyFill="0" applyBorder="0" applyAlignment="0" applyProtection="0"/>
    <xf numFmtId="0" fontId="54" fillId="26" borderId="0" applyNumberFormat="0" applyBorder="0" applyAlignment="0" applyProtection="0"/>
    <xf numFmtId="0" fontId="68" fillId="56" borderId="0" applyNumberFormat="0" applyBorder="0" applyAlignment="0" applyProtection="0"/>
    <xf numFmtId="0" fontId="69" fillId="0" borderId="0" applyNumberFormat="0" applyFill="0" applyBorder="0" applyAlignment="0" applyProtection="0"/>
    <xf numFmtId="0" fontId="70" fillId="59" borderId="18" applyNumberFormat="0" applyAlignment="0" applyProtection="0"/>
    <xf numFmtId="0" fontId="57" fillId="27" borderId="32" applyNumberFormat="0" applyAlignment="0" applyProtection="0"/>
    <xf numFmtId="0" fontId="71" fillId="50" borderId="6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7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73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4" fillId="0" borderId="0" applyFont="0" applyFill="0" applyBorder="0" applyAlignment="0" applyProtection="0"/>
    <xf numFmtId="165" fontId="6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4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8" fontId="7" fillId="0" borderId="0" applyFont="0" applyFill="0" applyProtection="0"/>
    <xf numFmtId="165" fontId="7" fillId="0" borderId="0" applyFont="0" applyFill="0" applyBorder="0" applyAlignment="0" applyProtection="0"/>
    <xf numFmtId="175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6" fillId="60" borderId="0" applyNumberFormat="0" applyBorder="0" applyAlignment="0" applyProtection="0"/>
    <xf numFmtId="0" fontId="76" fillId="61" borderId="0" applyNumberFormat="0" applyBorder="0" applyAlignment="0" applyProtection="0"/>
    <xf numFmtId="0" fontId="76" fillId="62" borderId="0" applyNumberFormat="0" applyBorder="0" applyAlignment="0" applyProtection="0"/>
    <xf numFmtId="176" fontId="3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53" fillId="25" borderId="0" applyNumberFormat="0" applyBorder="0" applyAlignment="0" applyProtection="0"/>
    <xf numFmtId="0" fontId="78" fillId="63" borderId="0" applyNumberFormat="0" applyBorder="0" applyAlignment="0" applyProtection="0"/>
    <xf numFmtId="0" fontId="50" fillId="0" borderId="28" applyNumberFormat="0" applyFill="0" applyAlignment="0" applyProtection="0"/>
    <xf numFmtId="0" fontId="79" fillId="0" borderId="34" applyNumberFormat="0" applyFill="0" applyAlignment="0" applyProtection="0"/>
    <xf numFmtId="0" fontId="51" fillId="0" borderId="29" applyNumberFormat="0" applyFill="0" applyAlignment="0" applyProtection="0"/>
    <xf numFmtId="0" fontId="80" fillId="0" borderId="35" applyNumberFormat="0" applyFill="0" applyAlignment="0" applyProtection="0"/>
    <xf numFmtId="0" fontId="52" fillId="0" borderId="30" applyNumberFormat="0" applyFill="0" applyAlignment="0" applyProtection="0"/>
    <xf numFmtId="0" fontId="81" fillId="0" borderId="36" applyNumberFormat="0" applyFill="0" applyAlignment="0" applyProtection="0"/>
    <xf numFmtId="0" fontId="5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83" fillId="57" borderId="18" applyNumberFormat="0" applyAlignment="0" applyProtection="0"/>
    <xf numFmtId="38" fontId="84" fillId="0" borderId="0"/>
    <xf numFmtId="38" fontId="85" fillId="0" borderId="0"/>
    <xf numFmtId="38" fontId="86" fillId="0" borderId="0"/>
    <xf numFmtId="38" fontId="87" fillId="0" borderId="0"/>
    <xf numFmtId="0" fontId="88" fillId="0" borderId="0"/>
    <xf numFmtId="0" fontId="88" fillId="0" borderId="0"/>
    <xf numFmtId="0" fontId="89" fillId="0" borderId="0"/>
    <xf numFmtId="0" fontId="56" fillId="0" borderId="31" applyNumberFormat="0" applyFill="0" applyAlignment="0" applyProtection="0"/>
    <xf numFmtId="0" fontId="90" fillId="0" borderId="37" applyNumberFormat="0" applyFill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5" fillId="2" borderId="0" applyNumberFormat="0" applyBorder="0" applyAlignment="0" applyProtection="0"/>
    <xf numFmtId="0" fontId="90" fillId="57" borderId="0" applyNumberFormat="0" applyBorder="0" applyAlignment="0" applyProtection="0"/>
    <xf numFmtId="37" fontId="91" fillId="0" borderId="0"/>
    <xf numFmtId="0" fontId="75" fillId="0" borderId="0"/>
    <xf numFmtId="0" fontId="1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9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93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2" fillId="0" borderId="0"/>
    <xf numFmtId="0" fontId="72" fillId="0" borderId="0"/>
    <xf numFmtId="0" fontId="72" fillId="0" borderId="0"/>
    <xf numFmtId="0" fontId="73" fillId="0" borderId="0"/>
    <xf numFmtId="0" fontId="94" fillId="0" borderId="0"/>
    <xf numFmtId="0" fontId="7" fillId="0" borderId="0"/>
    <xf numFmtId="0" fontId="3" fillId="0" borderId="0"/>
    <xf numFmtId="0" fontId="7" fillId="0" borderId="0"/>
    <xf numFmtId="0" fontId="95" fillId="0" borderId="0"/>
    <xf numFmtId="0" fontId="7" fillId="0" borderId="0"/>
    <xf numFmtId="0" fontId="6" fillId="0" borderId="0"/>
    <xf numFmtId="0" fontId="73" fillId="0" borderId="0"/>
    <xf numFmtId="0" fontId="72" fillId="0" borderId="0"/>
    <xf numFmtId="0" fontId="7" fillId="0" borderId="0"/>
    <xf numFmtId="0" fontId="72" fillId="0" borderId="0"/>
    <xf numFmtId="0" fontId="7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93" fillId="0" borderId="0"/>
    <xf numFmtId="0" fontId="94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64" fillId="0" borderId="0"/>
    <xf numFmtId="0" fontId="72" fillId="0" borderId="0"/>
    <xf numFmtId="0" fontId="73" fillId="0" borderId="0"/>
    <xf numFmtId="0" fontId="94" fillId="0" borderId="0"/>
    <xf numFmtId="0" fontId="73" fillId="0" borderId="0"/>
    <xf numFmtId="0" fontId="3" fillId="0" borderId="0"/>
    <xf numFmtId="0" fontId="8" fillId="0" borderId="0"/>
    <xf numFmtId="0" fontId="3" fillId="0" borderId="0"/>
    <xf numFmtId="0" fontId="64" fillId="0" borderId="0"/>
    <xf numFmtId="0" fontId="8" fillId="0" borderId="0"/>
    <xf numFmtId="0" fontId="7" fillId="0" borderId="0"/>
    <xf numFmtId="0" fontId="64" fillId="0" borderId="0"/>
    <xf numFmtId="0" fontId="93" fillId="0" borderId="0"/>
    <xf numFmtId="0" fontId="2" fillId="0" borderId="0"/>
    <xf numFmtId="0" fontId="5" fillId="0" borderId="0"/>
    <xf numFmtId="0" fontId="5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5" fillId="24" borderId="19" applyNumberFormat="0" applyFont="0" applyAlignment="0" applyProtection="0"/>
    <xf numFmtId="0" fontId="3" fillId="56" borderId="19" applyNumberFormat="0" applyFont="0" applyAlignment="0" applyProtection="0"/>
    <xf numFmtId="0" fontId="5" fillId="28" borderId="33" applyNumberFormat="0" applyFont="0" applyAlignment="0" applyProtection="0"/>
    <xf numFmtId="0" fontId="3" fillId="56" borderId="19" applyNumberFormat="0" applyFont="0" applyAlignment="0" applyProtection="0"/>
    <xf numFmtId="0" fontId="96" fillId="59" borderId="20" applyNumberFormat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9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98" fillId="0" borderId="0"/>
    <xf numFmtId="0" fontId="99" fillId="0" borderId="0" applyNumberFormat="0" applyFill="0" applyBorder="0" applyAlignment="0" applyProtection="0"/>
    <xf numFmtId="0" fontId="7" fillId="0" borderId="0"/>
    <xf numFmtId="0" fontId="26" fillId="0" borderId="0"/>
    <xf numFmtId="0" fontId="100" fillId="0" borderId="0"/>
    <xf numFmtId="6" fontId="63" fillId="0" borderId="0" applyFont="0" applyFill="0" applyBorder="0" applyAlignment="0" applyProtection="0"/>
    <xf numFmtId="0" fontId="76" fillId="0" borderId="38" applyNumberFormat="0" applyFill="0" applyAlignment="0" applyProtection="0"/>
    <xf numFmtId="0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75" fontId="102" fillId="0" borderId="39">
      <protection locked="0"/>
    </xf>
    <xf numFmtId="175" fontId="103" fillId="64" borderId="39"/>
    <xf numFmtId="0" fontId="2" fillId="0" borderId="0"/>
    <xf numFmtId="0" fontId="7" fillId="0" borderId="0"/>
    <xf numFmtId="0" fontId="26" fillId="0" borderId="0"/>
    <xf numFmtId="0" fontId="100" fillId="0" borderId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" fillId="56" borderId="19" applyNumberFormat="0" applyFont="0" applyAlignment="0" applyProtection="0"/>
    <xf numFmtId="0" fontId="22" fillId="21" borderId="20" applyNumberFormat="0" applyAlignment="0" applyProtection="0"/>
    <xf numFmtId="0" fontId="12" fillId="21" borderId="18" applyNumberFormat="0" applyAlignment="0" applyProtection="0"/>
    <xf numFmtId="0" fontId="3" fillId="56" borderId="19" applyNumberFormat="0" applyFont="0" applyAlignment="0" applyProtection="0"/>
    <xf numFmtId="0" fontId="24" fillId="0" borderId="21" applyNumberFormat="0" applyFill="0" applyAlignment="0" applyProtection="0"/>
    <xf numFmtId="0" fontId="12" fillId="21" borderId="18" applyNumberFormat="0" applyAlignment="0" applyProtection="0"/>
    <xf numFmtId="0" fontId="24" fillId="0" borderId="21" applyNumberFormat="0" applyFill="0" applyAlignment="0" applyProtection="0"/>
    <xf numFmtId="0" fontId="76" fillId="0" borderId="38" applyNumberFormat="0" applyFill="0" applyAlignment="0" applyProtection="0"/>
    <xf numFmtId="0" fontId="96" fillId="59" borderId="20" applyNumberFormat="0" applyAlignment="0" applyProtection="0"/>
    <xf numFmtId="0" fontId="19" fillId="11" borderId="18" applyNumberFormat="0" applyAlignment="0" applyProtection="0"/>
    <xf numFmtId="0" fontId="3" fillId="24" borderId="19" applyNumberFormat="0" applyFont="0" applyAlignment="0" applyProtection="0"/>
    <xf numFmtId="0" fontId="3" fillId="24" borderId="19" applyNumberFormat="0" applyFont="0" applyAlignment="0" applyProtection="0"/>
    <xf numFmtId="0" fontId="22" fillId="21" borderId="20" applyNumberFormat="0" applyAlignment="0" applyProtection="0"/>
    <xf numFmtId="0" fontId="70" fillId="59" borderId="18" applyNumberFormat="0" applyAlignment="0" applyProtection="0"/>
    <xf numFmtId="0" fontId="19" fillId="11" borderId="18" applyNumberFormat="0" applyAlignment="0" applyProtection="0"/>
    <xf numFmtId="0" fontId="5" fillId="24" borderId="19" applyNumberFormat="0" applyFont="0" applyAlignment="0" applyProtection="0"/>
    <xf numFmtId="0" fontId="83" fillId="57" borderId="18" applyNumberFormat="0" applyAlignment="0" applyProtection="0"/>
    <xf numFmtId="0" fontId="12" fillId="21" borderId="43" applyNumberFormat="0" applyAlignment="0" applyProtection="0"/>
    <xf numFmtId="0" fontId="5" fillId="24" borderId="40" applyNumberFormat="0" applyFont="0" applyAlignment="0" applyProtection="0"/>
    <xf numFmtId="0" fontId="3" fillId="24" borderId="40" applyNumberFormat="0" applyFont="0" applyAlignment="0" applyProtection="0"/>
    <xf numFmtId="0" fontId="3" fillId="24" borderId="40" applyNumberFormat="0" applyFont="0" applyAlignment="0" applyProtection="0"/>
    <xf numFmtId="0" fontId="76" fillId="0" borderId="44" applyNumberFormat="0" applyFill="0" applyAlignment="0" applyProtection="0"/>
    <xf numFmtId="0" fontId="96" fillId="59" borderId="41" applyNumberFormat="0" applyAlignment="0" applyProtection="0"/>
    <xf numFmtId="0" fontId="3" fillId="56" borderId="40" applyNumberFormat="0" applyFont="0" applyAlignment="0" applyProtection="0"/>
    <xf numFmtId="0" fontId="3" fillId="56" borderId="40" applyNumberFormat="0" applyFont="0" applyAlignment="0" applyProtection="0"/>
    <xf numFmtId="0" fontId="5" fillId="24" borderId="40" applyNumberFormat="0" applyFont="0" applyAlignment="0" applyProtection="0"/>
    <xf numFmtId="0" fontId="83" fillId="57" borderId="43" applyNumberFormat="0" applyAlignment="0" applyProtection="0"/>
    <xf numFmtId="0" fontId="70" fillId="59" borderId="43" applyNumberFormat="0" applyAlignment="0" applyProtection="0"/>
    <xf numFmtId="0" fontId="24" fillId="0" borderId="42" applyNumberFormat="0" applyFill="0" applyAlignment="0" applyProtection="0"/>
    <xf numFmtId="0" fontId="3" fillId="24" borderId="40" applyNumberFormat="0" applyFont="0" applyAlignment="0" applyProtection="0"/>
    <xf numFmtId="0" fontId="19" fillId="11" borderId="43" applyNumberFormat="0" applyAlignment="0" applyProtection="0"/>
    <xf numFmtId="0" fontId="22" fillId="21" borderId="41" applyNumberFormat="0" applyAlignment="0" applyProtection="0"/>
    <xf numFmtId="0" fontId="24" fillId="0" borderId="42" applyNumberFormat="0" applyFill="0" applyAlignment="0" applyProtection="0"/>
    <xf numFmtId="0" fontId="3" fillId="24" borderId="40" applyNumberFormat="0" applyFont="0" applyAlignment="0" applyProtection="0"/>
  </cellStyleXfs>
  <cellXfs count="262">
    <xf numFmtId="0" fontId="0" fillId="0" borderId="0" xfId="0"/>
    <xf numFmtId="0" fontId="32" fillId="0" borderId="0" xfId="1" applyFont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0" fontId="37" fillId="0" borderId="0" xfId="0" applyFont="1" applyAlignment="1">
      <alignment horizontal="left" vertical="top" wrapText="1"/>
    </xf>
    <xf numFmtId="0" fontId="36" fillId="0" borderId="0" xfId="0" applyFont="1" applyAlignment="1">
      <alignment horizontal="left" vertical="top" wrapText="1"/>
    </xf>
    <xf numFmtId="0" fontId="35" fillId="0" borderId="0" xfId="0" applyFont="1" applyAlignment="1">
      <alignment vertical="top" wrapText="1"/>
    </xf>
    <xf numFmtId="0" fontId="35" fillId="0" borderId="0" xfId="0" applyFont="1" applyAlignment="1">
      <alignment horizontal="center" vertical="center" wrapText="1"/>
    </xf>
    <xf numFmtId="0" fontId="38" fillId="0" borderId="0" xfId="0" applyFont="1" applyBorder="1" applyAlignment="1">
      <alignment vertical="center" wrapText="1"/>
    </xf>
    <xf numFmtId="0" fontId="33" fillId="0" borderId="0" xfId="0" applyFont="1"/>
    <xf numFmtId="0" fontId="32" fillId="0" borderId="0" xfId="0" applyFont="1" applyAlignment="1">
      <alignment horizontal="center" vertical="center" wrapText="1"/>
    </xf>
    <xf numFmtId="43" fontId="32" fillId="0" borderId="0" xfId="2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3" fontId="4" fillId="0" borderId="0" xfId="2" applyFont="1" applyAlignment="1">
      <alignment vertical="center" wrapText="1"/>
    </xf>
    <xf numFmtId="0" fontId="32" fillId="0" borderId="0" xfId="0" applyFont="1" applyAlignment="1">
      <alignment vertical="center" wrapText="1"/>
    </xf>
    <xf numFmtId="43" fontId="32" fillId="0" borderId="0" xfId="2" applyFont="1" applyAlignment="1">
      <alignment vertical="center" wrapText="1"/>
    </xf>
    <xf numFmtId="0" fontId="34" fillId="0" borderId="0" xfId="0" applyFont="1" applyAlignment="1">
      <alignment vertical="center" wrapText="1"/>
    </xf>
    <xf numFmtId="43" fontId="34" fillId="0" borderId="0" xfId="2" applyFont="1" applyAlignment="1">
      <alignment vertical="center" wrapText="1"/>
    </xf>
    <xf numFmtId="0" fontId="33" fillId="0" borderId="0" xfId="0" applyFont="1" applyAlignment="1">
      <alignment horizontal="left" vertical="top" wrapText="1"/>
    </xf>
    <xf numFmtId="0" fontId="41" fillId="0" borderId="0" xfId="0" applyFont="1" applyAlignment="1">
      <alignment horizontal="center" vertical="top"/>
    </xf>
    <xf numFmtId="0" fontId="42" fillId="0" borderId="0" xfId="0" applyFont="1" applyAlignment="1">
      <alignment horizontal="left" vertical="top" wrapText="1"/>
    </xf>
    <xf numFmtId="0" fontId="33" fillId="0" borderId="0" xfId="0" applyFont="1" applyAlignment="1">
      <alignment horizontal="center" vertical="top" wrapText="1"/>
    </xf>
    <xf numFmtId="0" fontId="42" fillId="0" borderId="0" xfId="0" applyFont="1" applyAlignment="1">
      <alignment horizontal="right" vertical="top" wrapText="1"/>
    </xf>
    <xf numFmtId="0" fontId="42" fillId="0" borderId="2" xfId="0" applyFont="1" applyBorder="1" applyAlignment="1">
      <alignment horizontal="left" vertical="top" wrapText="1"/>
    </xf>
    <xf numFmtId="0" fontId="36" fillId="0" borderId="2" xfId="0" applyFont="1" applyBorder="1" applyAlignment="1">
      <alignment horizontal="left" vertical="top" wrapText="1"/>
    </xf>
    <xf numFmtId="0" fontId="36" fillId="0" borderId="2" xfId="0" applyFont="1" applyBorder="1" applyAlignment="1">
      <alignment vertical="top" wrapText="1"/>
    </xf>
    <xf numFmtId="0" fontId="42" fillId="0" borderId="2" xfId="0" applyFont="1" applyBorder="1" applyAlignment="1">
      <alignment vertical="top" wrapText="1"/>
    </xf>
    <xf numFmtId="0" fontId="44" fillId="0" borderId="2" xfId="0" applyFont="1" applyBorder="1" applyAlignment="1">
      <alignment horizontal="left" vertical="top" wrapText="1"/>
    </xf>
    <xf numFmtId="0" fontId="43" fillId="0" borderId="2" xfId="0" applyFont="1" applyBorder="1" applyAlignment="1">
      <alignment horizontal="left" vertical="top" wrapText="1"/>
    </xf>
    <xf numFmtId="0" fontId="43" fillId="0" borderId="2" xfId="0" applyFont="1" applyBorder="1" applyAlignment="1">
      <alignment horizontal="center" vertical="top" wrapText="1"/>
    </xf>
    <xf numFmtId="0" fontId="44" fillId="0" borderId="2" xfId="0" applyFont="1" applyBorder="1" applyAlignment="1">
      <alignment horizontal="right" vertical="top" wrapText="1"/>
    </xf>
    <xf numFmtId="0" fontId="43" fillId="0" borderId="0" xfId="0" applyFont="1" applyBorder="1" applyAlignment="1">
      <alignment horizontal="left" vertical="top" wrapText="1"/>
    </xf>
    <xf numFmtId="0" fontId="44" fillId="0" borderId="0" xfId="0" applyFont="1" applyBorder="1" applyAlignment="1">
      <alignment horizontal="right" vertical="top" wrapText="1"/>
    </xf>
    <xf numFmtId="0" fontId="45" fillId="0" borderId="2" xfId="0" applyFont="1" applyBorder="1" applyAlignment="1">
      <alignment horizontal="left" vertical="top" wrapText="1"/>
    </xf>
    <xf numFmtId="171" fontId="44" fillId="0" borderId="2" xfId="0" applyNumberFormat="1" applyFont="1" applyBorder="1" applyAlignment="1">
      <alignment horizontal="right" vertical="top" wrapText="1"/>
    </xf>
    <xf numFmtId="49" fontId="46" fillId="0" borderId="2" xfId="1" applyNumberFormat="1" applyFont="1" applyFill="1" applyBorder="1" applyAlignment="1">
      <alignment horizontal="center" vertical="center" textRotation="90" wrapText="1"/>
    </xf>
    <xf numFmtId="0" fontId="46" fillId="0" borderId="2" xfId="0" applyNumberFormat="1" applyFont="1" applyFill="1" applyBorder="1" applyAlignment="1">
      <alignment horizontal="center" vertical="center" wrapText="1"/>
    </xf>
    <xf numFmtId="167" fontId="46" fillId="0" borderId="2" xfId="1" applyNumberFormat="1" applyFont="1" applyFill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47" fillId="0" borderId="2" xfId="0" applyFont="1" applyBorder="1" applyAlignment="1">
      <alignment horizontal="center" vertical="center" wrapText="1"/>
    </xf>
    <xf numFmtId="167" fontId="40" fillId="0" borderId="2" xfId="0" applyNumberFormat="1" applyFont="1" applyBorder="1" applyAlignment="1">
      <alignment horizontal="center" vertical="center" wrapText="1"/>
    </xf>
    <xf numFmtId="167" fontId="38" fillId="0" borderId="2" xfId="0" applyNumberFormat="1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left" vertical="center" wrapText="1"/>
    </xf>
    <xf numFmtId="167" fontId="35" fillId="0" borderId="2" xfId="0" applyNumberFormat="1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left" vertical="center" wrapText="1"/>
    </xf>
    <xf numFmtId="167" fontId="39" fillId="0" borderId="2" xfId="0" applyNumberFormat="1" applyFont="1" applyBorder="1" applyAlignment="1">
      <alignment horizontal="center" vertical="center" wrapText="1"/>
    </xf>
    <xf numFmtId="0" fontId="37" fillId="0" borderId="0" xfId="0" applyFont="1"/>
    <xf numFmtId="167" fontId="46" fillId="0" borderId="22" xfId="1" applyNumberFormat="1" applyFont="1" applyFill="1" applyBorder="1" applyAlignment="1">
      <alignment horizontal="center" vertical="center" wrapText="1"/>
    </xf>
    <xf numFmtId="49" fontId="35" fillId="0" borderId="0" xfId="1" applyNumberFormat="1" applyFont="1" applyFill="1" applyAlignment="1">
      <alignment horizontal="right" vertical="center" wrapText="1"/>
    </xf>
    <xf numFmtId="0" fontId="35" fillId="0" borderId="0" xfId="1" applyNumberFormat="1" applyFont="1" applyFill="1" applyAlignment="1">
      <alignment horizontal="right" vertical="center" wrapText="1"/>
    </xf>
    <xf numFmtId="0" fontId="38" fillId="0" borderId="0" xfId="1" applyFont="1" applyAlignment="1">
      <alignment horizontal="center" vertical="center" wrapText="1"/>
    </xf>
    <xf numFmtId="49" fontId="35" fillId="0" borderId="0" xfId="0" applyNumberFormat="1" applyFont="1" applyFill="1" applyAlignment="1">
      <alignment horizontal="center" vertical="center" wrapText="1"/>
    </xf>
    <xf numFmtId="167" fontId="35" fillId="0" borderId="0" xfId="0" applyNumberFormat="1" applyFont="1" applyFill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49" fontId="48" fillId="0" borderId="2" xfId="0" applyNumberFormat="1" applyFont="1" applyFill="1" applyBorder="1" applyAlignment="1">
      <alignment horizontal="center" vertical="center" textRotation="90" wrapText="1"/>
    </xf>
    <xf numFmtId="167" fontId="48" fillId="0" borderId="2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35" fillId="0" borderId="0" xfId="0" applyNumberFormat="1" applyFont="1" applyFill="1" applyAlignment="1">
      <alignment horizontal="center" vertical="center" wrapText="1"/>
    </xf>
    <xf numFmtId="0" fontId="48" fillId="0" borderId="2" xfId="0" applyNumberFormat="1" applyFont="1" applyFill="1" applyBorder="1" applyAlignment="1">
      <alignment horizontal="center" vertical="center" wrapText="1"/>
    </xf>
    <xf numFmtId="167" fontId="48" fillId="0" borderId="14" xfId="0" applyNumberFormat="1" applyFont="1" applyFill="1" applyBorder="1" applyAlignment="1">
      <alignment horizontal="center" vertical="center" wrapText="1"/>
    </xf>
    <xf numFmtId="0" fontId="38" fillId="0" borderId="2" xfId="0" applyFont="1" applyBorder="1" applyAlignment="1">
      <alignment horizontal="left" vertical="center" wrapText="1"/>
    </xf>
    <xf numFmtId="0" fontId="35" fillId="0" borderId="0" xfId="0" applyFont="1" applyAlignment="1">
      <alignment vertical="center" wrapText="1"/>
    </xf>
    <xf numFmtId="167" fontId="38" fillId="0" borderId="0" xfId="0" applyNumberFormat="1" applyFont="1" applyAlignment="1">
      <alignment vertical="center" wrapText="1"/>
    </xf>
    <xf numFmtId="0" fontId="38" fillId="0" borderId="15" xfId="0" applyFont="1" applyBorder="1" applyAlignment="1">
      <alignment horizontal="center" vertical="top" wrapText="1"/>
    </xf>
    <xf numFmtId="0" fontId="37" fillId="0" borderId="15" xfId="0" applyFont="1" applyBorder="1" applyAlignment="1">
      <alignment horizontal="center" vertical="top" wrapText="1"/>
    </xf>
    <xf numFmtId="170" fontId="37" fillId="0" borderId="0" xfId="0" applyNumberFormat="1" applyFont="1" applyAlignment="1">
      <alignment horizontal="left" vertical="top" wrapText="1"/>
    </xf>
    <xf numFmtId="0" fontId="43" fillId="0" borderId="2" xfId="0" applyFont="1" applyBorder="1" applyAlignment="1">
      <alignment horizontal="left" vertical="top" wrapText="1"/>
    </xf>
    <xf numFmtId="0" fontId="43" fillId="0" borderId="2" xfId="0" applyFont="1" applyBorder="1" applyAlignment="1">
      <alignment horizontal="center" vertical="top" wrapText="1"/>
    </xf>
    <xf numFmtId="0" fontId="42" fillId="0" borderId="0" xfId="0" applyFont="1" applyAlignment="1">
      <alignment horizontal="left" vertical="top" wrapText="1"/>
    </xf>
    <xf numFmtId="0" fontId="33" fillId="0" borderId="0" xfId="0" applyFont="1" applyAlignment="1">
      <alignment horizontal="center" vertical="top" wrapText="1"/>
    </xf>
    <xf numFmtId="0" fontId="44" fillId="0" borderId="2" xfId="0" applyFont="1" applyBorder="1" applyAlignment="1">
      <alignment horizontal="left" vertical="top" wrapText="1"/>
    </xf>
    <xf numFmtId="0" fontId="36" fillId="0" borderId="0" xfId="0" applyFont="1" applyAlignment="1">
      <alignment horizontal="left" vertical="top" wrapText="1"/>
    </xf>
    <xf numFmtId="0" fontId="41" fillId="0" borderId="0" xfId="0" applyFont="1" applyAlignment="1">
      <alignment horizontal="center" vertical="top"/>
    </xf>
    <xf numFmtId="172" fontId="35" fillId="0" borderId="0" xfId="0" applyNumberFormat="1" applyFont="1" applyAlignment="1">
      <alignment vertical="center" wrapText="1"/>
    </xf>
    <xf numFmtId="0" fontId="33" fillId="0" borderId="0" xfId="0" applyFont="1" applyAlignment="1">
      <alignment horizontal="left" vertical="top" wrapText="1"/>
    </xf>
    <xf numFmtId="0" fontId="39" fillId="0" borderId="45" xfId="0" applyFont="1" applyBorder="1" applyAlignment="1">
      <alignment horizontal="left" vertical="top" wrapText="1"/>
    </xf>
    <xf numFmtId="0" fontId="38" fillId="0" borderId="0" xfId="0" applyFont="1"/>
    <xf numFmtId="0" fontId="38" fillId="0" borderId="0" xfId="0" applyFont="1" applyAlignment="1">
      <alignment horizontal="left" vertical="top" wrapText="1"/>
    </xf>
    <xf numFmtId="0" fontId="38" fillId="0" borderId="0" xfId="0" applyFont="1" applyBorder="1" applyAlignment="1">
      <alignment horizontal="left" vertical="top" wrapText="1"/>
    </xf>
    <xf numFmtId="0" fontId="38" fillId="0" borderId="0" xfId="0" applyFont="1" applyAlignment="1">
      <alignment horizontal="left" vertical="center" wrapText="1"/>
    </xf>
    <xf numFmtId="0" fontId="35" fillId="0" borderId="0" xfId="0" applyFont="1" applyBorder="1" applyAlignment="1">
      <alignment vertical="top" wrapText="1"/>
    </xf>
    <xf numFmtId="0" fontId="39" fillId="0" borderId="0" xfId="0" applyFont="1" applyBorder="1" applyAlignment="1">
      <alignment vertical="top" wrapText="1"/>
    </xf>
    <xf numFmtId="0" fontId="33" fillId="0" borderId="0" xfId="0" applyFont="1" applyAlignment="1">
      <alignment horizontal="left" vertical="top" wrapText="1"/>
    </xf>
    <xf numFmtId="168" fontId="32" fillId="0" borderId="45" xfId="71" applyNumberFormat="1" applyFont="1" applyBorder="1" applyAlignment="1">
      <alignment horizontal="right" vertical="top"/>
    </xf>
    <xf numFmtId="0" fontId="35" fillId="0" borderId="45" xfId="0" applyFont="1" applyBorder="1" applyAlignment="1">
      <alignment horizontal="left" vertical="top" wrapText="1"/>
    </xf>
    <xf numFmtId="0" fontId="38" fillId="0" borderId="45" xfId="0" applyFont="1" applyBorder="1" applyAlignment="1">
      <alignment horizontal="left" vertical="top" wrapText="1"/>
    </xf>
    <xf numFmtId="0" fontId="38" fillId="0" borderId="45" xfId="0" applyFont="1" applyBorder="1" applyAlignment="1">
      <alignment horizontal="center" vertical="top" wrapText="1"/>
    </xf>
    <xf numFmtId="0" fontId="35" fillId="0" borderId="45" xfId="0" applyFont="1" applyBorder="1" applyAlignment="1">
      <alignment vertical="top" wrapText="1"/>
    </xf>
    <xf numFmtId="0" fontId="39" fillId="0" borderId="45" xfId="0" applyFont="1" applyBorder="1" applyAlignment="1">
      <alignment vertical="top" wrapText="1"/>
    </xf>
    <xf numFmtId="0" fontId="104" fillId="0" borderId="0" xfId="0" applyFont="1" applyBorder="1" applyAlignment="1">
      <alignment horizontal="left" vertical="top" wrapText="1"/>
    </xf>
    <xf numFmtId="0" fontId="43" fillId="0" borderId="0" xfId="0" applyFont="1" applyBorder="1" applyAlignment="1">
      <alignment horizontal="left" vertical="top" wrapText="1"/>
    </xf>
    <xf numFmtId="49" fontId="37" fillId="0" borderId="48" xfId="0" applyNumberFormat="1" applyFont="1" applyBorder="1" applyAlignment="1">
      <alignment vertical="top" wrapText="1"/>
    </xf>
    <xf numFmtId="0" fontId="37" fillId="0" borderId="48" xfId="0" applyFont="1" applyBorder="1" applyAlignment="1">
      <alignment horizontal="left" vertical="top" wrapText="1"/>
    </xf>
    <xf numFmtId="49" fontId="38" fillId="0" borderId="48" xfId="0" applyNumberFormat="1" applyFont="1" applyBorder="1" applyAlignment="1">
      <alignment vertical="top" wrapText="1"/>
    </xf>
    <xf numFmtId="0" fontId="37" fillId="0" borderId="48" xfId="0" applyFont="1" applyBorder="1" applyAlignment="1">
      <alignment horizontal="center" vertical="top" wrapText="1"/>
    </xf>
    <xf numFmtId="0" fontId="35" fillId="0" borderId="49" xfId="0" applyFont="1" applyBorder="1" applyAlignment="1">
      <alignment horizontal="center" vertical="top" wrapText="1"/>
    </xf>
    <xf numFmtId="0" fontId="38" fillId="0" borderId="54" xfId="0" applyFont="1" applyBorder="1" applyAlignment="1">
      <alignment horizontal="center" vertical="top" wrapText="1"/>
    </xf>
    <xf numFmtId="170" fontId="35" fillId="0" borderId="56" xfId="71" applyNumberFormat="1" applyFont="1" applyBorder="1" applyAlignment="1">
      <alignment horizontal="right" vertical="top"/>
    </xf>
    <xf numFmtId="169" fontId="35" fillId="0" borderId="56" xfId="71" applyNumberFormat="1" applyFont="1" applyBorder="1" applyAlignment="1">
      <alignment horizontal="right" vertical="top"/>
    </xf>
    <xf numFmtId="49" fontId="37" fillId="0" borderId="57" xfId="0" applyNumberFormat="1" applyFont="1" applyBorder="1" applyAlignment="1">
      <alignment vertical="top" wrapText="1"/>
    </xf>
    <xf numFmtId="168" fontId="38" fillId="0" borderId="56" xfId="71" applyNumberFormat="1" applyFont="1" applyBorder="1" applyAlignment="1">
      <alignment horizontal="right" vertical="top"/>
    </xf>
    <xf numFmtId="0" fontId="38" fillId="0" borderId="56" xfId="0" applyFont="1" applyBorder="1" applyAlignment="1">
      <alignment horizontal="left" vertical="top" wrapText="1"/>
    </xf>
    <xf numFmtId="168" fontId="39" fillId="0" borderId="56" xfId="72" applyNumberFormat="1" applyFont="1" applyBorder="1" applyAlignment="1">
      <alignment horizontal="right" vertical="top"/>
    </xf>
    <xf numFmtId="167" fontId="38" fillId="0" borderId="56" xfId="71" applyNumberFormat="1" applyFont="1" applyBorder="1" applyAlignment="1">
      <alignment horizontal="right" vertical="top"/>
    </xf>
    <xf numFmtId="0" fontId="37" fillId="0" borderId="57" xfId="0" applyFont="1" applyBorder="1" applyAlignment="1">
      <alignment horizontal="left" vertical="top" wrapText="1"/>
    </xf>
    <xf numFmtId="167" fontId="48" fillId="0" borderId="2" xfId="1" applyNumberFormat="1" applyFont="1" applyFill="1" applyBorder="1" applyAlignment="1">
      <alignment horizontal="center" vertical="center" wrapText="1"/>
    </xf>
    <xf numFmtId="0" fontId="44" fillId="0" borderId="2" xfId="0" applyFont="1" applyFill="1" applyBorder="1" applyAlignment="1">
      <alignment horizontal="left" vertical="top" wrapText="1"/>
    </xf>
    <xf numFmtId="0" fontId="32" fillId="0" borderId="0" xfId="0" applyFont="1" applyAlignment="1">
      <alignment horizontal="left" vertical="top" wrapText="1"/>
    </xf>
    <xf numFmtId="177" fontId="105" fillId="0" borderId="45" xfId="0" applyNumberFormat="1" applyFont="1" applyBorder="1" applyAlignment="1">
      <alignment horizontal="right" vertical="top" wrapText="1"/>
    </xf>
    <xf numFmtId="49" fontId="44" fillId="0" borderId="45" xfId="0" applyNumberFormat="1" applyFont="1" applyBorder="1" applyAlignment="1">
      <alignment horizontal="right" vertical="top" wrapText="1"/>
    </xf>
    <xf numFmtId="169" fontId="44" fillId="0" borderId="2" xfId="0" applyNumberFormat="1" applyFont="1" applyBorder="1" applyAlignment="1">
      <alignment horizontal="right" vertical="top" wrapText="1"/>
    </xf>
    <xf numFmtId="170" fontId="44" fillId="0" borderId="2" xfId="0" applyNumberFormat="1" applyFont="1" applyBorder="1" applyAlignment="1">
      <alignment horizontal="right" vertical="top" wrapText="1"/>
    </xf>
    <xf numFmtId="167" fontId="39" fillId="0" borderId="2" xfId="0" applyNumberFormat="1" applyFont="1" applyFill="1" applyBorder="1" applyAlignment="1">
      <alignment horizontal="center" vertical="center" wrapText="1"/>
    </xf>
    <xf numFmtId="0" fontId="37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172" fontId="4" fillId="0" borderId="0" xfId="1" applyNumberFormat="1" applyFont="1" applyFill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172" fontId="38" fillId="0" borderId="0" xfId="43" applyNumberFormat="1" applyFont="1" applyFill="1" applyAlignment="1">
      <alignment horizontal="center" vertical="center"/>
    </xf>
    <xf numFmtId="0" fontId="29" fillId="0" borderId="45" xfId="0" applyFont="1" applyFill="1" applyBorder="1" applyAlignment="1">
      <alignment horizontal="center" vertical="center" wrapText="1"/>
    </xf>
    <xf numFmtId="1" fontId="107" fillId="0" borderId="15" xfId="0" applyNumberFormat="1" applyFont="1" applyFill="1" applyBorder="1" applyAlignment="1">
      <alignment horizontal="center" vertical="center"/>
    </xf>
    <xf numFmtId="1" fontId="107" fillId="0" borderId="14" xfId="0" applyNumberFormat="1" applyFont="1" applyFill="1" applyBorder="1" applyAlignment="1">
      <alignment horizontal="center" vertical="center"/>
    </xf>
    <xf numFmtId="0" fontId="33" fillId="0" borderId="46" xfId="0" applyFont="1" applyFill="1" applyBorder="1" applyAlignment="1">
      <alignment horizontal="center" vertical="center"/>
    </xf>
    <xf numFmtId="172" fontId="4" fillId="0" borderId="47" xfId="0" applyNumberFormat="1" applyFont="1" applyFill="1" applyBorder="1" applyAlignment="1">
      <alignment horizontal="center" vertical="center"/>
    </xf>
    <xf numFmtId="0" fontId="29" fillId="0" borderId="45" xfId="0" applyFont="1" applyFill="1" applyBorder="1" applyAlignment="1">
      <alignment horizontal="center" vertical="center"/>
    </xf>
    <xf numFmtId="0" fontId="33" fillId="0" borderId="45" xfId="0" applyFont="1" applyFill="1" applyBorder="1" applyAlignment="1">
      <alignment horizontal="center" vertical="center" wrapText="1"/>
    </xf>
    <xf numFmtId="172" fontId="29" fillId="0" borderId="45" xfId="0" applyNumberFormat="1" applyFont="1" applyFill="1" applyBorder="1" applyAlignment="1">
      <alignment horizontal="center" vertical="center" wrapText="1"/>
    </xf>
    <xf numFmtId="0" fontId="33" fillId="0" borderId="45" xfId="0" applyFont="1" applyFill="1" applyBorder="1" applyAlignment="1">
      <alignment horizontal="center" vertical="center"/>
    </xf>
    <xf numFmtId="172" fontId="4" fillId="0" borderId="45" xfId="0" applyNumberFormat="1" applyFont="1" applyFill="1" applyBorder="1" applyAlignment="1">
      <alignment horizontal="center" vertical="center" wrapText="1"/>
    </xf>
    <xf numFmtId="0" fontId="33" fillId="0" borderId="45" xfId="0" applyFont="1" applyFill="1" applyBorder="1" applyAlignment="1">
      <alignment vertical="center" wrapText="1"/>
    </xf>
    <xf numFmtId="0" fontId="32" fillId="0" borderId="45" xfId="0" applyFont="1" applyFill="1" applyBorder="1" applyAlignment="1">
      <alignment horizontal="left" vertical="center" wrapText="1"/>
    </xf>
    <xf numFmtId="0" fontId="34" fillId="0" borderId="14" xfId="0" applyFont="1" applyFill="1" applyBorder="1" applyAlignment="1">
      <alignment horizontal="left" vertical="center" wrapText="1"/>
    </xf>
    <xf numFmtId="172" fontId="33" fillId="0" borderId="45" xfId="0" applyNumberFormat="1" applyFont="1" applyFill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top" wrapText="1"/>
    </xf>
    <xf numFmtId="0" fontId="35" fillId="0" borderId="45" xfId="0" applyFont="1" applyBorder="1" applyAlignment="1">
      <alignment horizontal="left" vertical="top" wrapText="1"/>
    </xf>
    <xf numFmtId="0" fontId="43" fillId="0" borderId="45" xfId="0" applyFont="1" applyBorder="1" applyAlignment="1">
      <alignment horizontal="center" vertical="top" wrapText="1"/>
    </xf>
    <xf numFmtId="167" fontId="40" fillId="0" borderId="2" xfId="0" applyNumberFormat="1" applyFont="1" applyFill="1" applyBorder="1" applyAlignment="1">
      <alignment horizontal="center" vertical="center" wrapText="1"/>
    </xf>
    <xf numFmtId="167" fontId="38" fillId="0" borderId="2" xfId="0" applyNumberFormat="1" applyFont="1" applyFill="1" applyBorder="1" applyAlignment="1">
      <alignment horizontal="center" vertical="center" wrapText="1"/>
    </xf>
    <xf numFmtId="167" fontId="35" fillId="0" borderId="2" xfId="0" applyNumberFormat="1" applyFont="1" applyFill="1" applyBorder="1" applyAlignment="1">
      <alignment horizontal="center" vertical="center" wrapText="1"/>
    </xf>
    <xf numFmtId="0" fontId="38" fillId="0" borderId="63" xfId="0" applyFont="1" applyBorder="1" applyAlignment="1">
      <alignment horizontal="center" vertical="center" wrapText="1"/>
    </xf>
    <xf numFmtId="0" fontId="38" fillId="0" borderId="64" xfId="0" applyFont="1" applyBorder="1" applyAlignment="1">
      <alignment horizontal="center" vertical="top" wrapText="1"/>
    </xf>
    <xf numFmtId="0" fontId="38" fillId="0" borderId="62" xfId="0" applyFont="1" applyBorder="1" applyAlignment="1">
      <alignment horizontal="center" vertical="center" wrapText="1"/>
    </xf>
    <xf numFmtId="49" fontId="37" fillId="0" borderId="65" xfId="0" applyNumberFormat="1" applyFont="1" applyBorder="1" applyAlignment="1">
      <alignment vertical="top" wrapText="1"/>
    </xf>
    <xf numFmtId="49" fontId="37" fillId="0" borderId="62" xfId="0" applyNumberFormat="1" applyFont="1" applyBorder="1" applyAlignment="1">
      <alignment vertical="top" wrapText="1"/>
    </xf>
    <xf numFmtId="49" fontId="38" fillId="0" borderId="62" xfId="0" applyNumberFormat="1" applyFont="1" applyBorder="1" applyAlignment="1">
      <alignment vertical="top" wrapText="1"/>
    </xf>
    <xf numFmtId="0" fontId="37" fillId="0" borderId="62" xfId="0" applyFont="1" applyBorder="1" applyAlignment="1">
      <alignment horizontal="center" vertical="top" wrapText="1"/>
    </xf>
    <xf numFmtId="0" fontId="37" fillId="0" borderId="47" xfId="0" applyFont="1" applyBorder="1" applyAlignment="1">
      <alignment vertical="top" wrapText="1"/>
    </xf>
    <xf numFmtId="0" fontId="38" fillId="0" borderId="62" xfId="0" applyFont="1" applyBorder="1" applyAlignment="1">
      <alignment horizontal="center" vertical="top" wrapText="1"/>
    </xf>
    <xf numFmtId="0" fontId="38" fillId="0" borderId="47" xfId="0" applyFont="1" applyBorder="1" applyAlignment="1">
      <alignment horizontal="left" vertical="top" wrapText="1"/>
    </xf>
    <xf numFmtId="0" fontId="39" fillId="0" borderId="47" xfId="0" applyFont="1" applyBorder="1" applyAlignment="1">
      <alignment horizontal="left" vertical="top" wrapText="1"/>
    </xf>
    <xf numFmtId="49" fontId="37" fillId="0" borderId="58" xfId="0" applyNumberFormat="1" applyFont="1" applyBorder="1" applyAlignment="1">
      <alignment vertical="top" wrapText="1"/>
    </xf>
    <xf numFmtId="49" fontId="37" fillId="0" borderId="51" xfId="0" applyNumberFormat="1" applyFont="1" applyBorder="1" applyAlignment="1">
      <alignment vertical="top" wrapText="1"/>
    </xf>
    <xf numFmtId="49" fontId="38" fillId="0" borderId="51" xfId="0" applyNumberFormat="1" applyFont="1" applyBorder="1" applyAlignment="1">
      <alignment vertical="top" wrapText="1"/>
    </xf>
    <xf numFmtId="0" fontId="37" fillId="0" borderId="51" xfId="0" applyFont="1" applyBorder="1" applyAlignment="1">
      <alignment horizontal="center" vertical="top" wrapText="1"/>
    </xf>
    <xf numFmtId="0" fontId="38" fillId="0" borderId="50" xfId="0" applyFont="1" applyBorder="1" applyAlignment="1">
      <alignment horizontal="center" vertical="top" wrapText="1"/>
    </xf>
    <xf numFmtId="0" fontId="38" fillId="0" borderId="52" xfId="0" applyFont="1" applyBorder="1" applyAlignment="1">
      <alignment horizontal="left" vertical="top" wrapText="1"/>
    </xf>
    <xf numFmtId="168" fontId="38" fillId="0" borderId="59" xfId="71" applyNumberFormat="1" applyFont="1" applyBorder="1" applyAlignment="1">
      <alignment horizontal="right" vertical="top"/>
    </xf>
    <xf numFmtId="0" fontId="35" fillId="0" borderId="17" xfId="0" applyFont="1" applyBorder="1" applyAlignment="1">
      <alignment horizontal="left" vertical="top" wrapText="1"/>
    </xf>
    <xf numFmtId="168" fontId="40" fillId="0" borderId="64" xfId="0" applyNumberFormat="1" applyFont="1" applyBorder="1" applyAlignment="1">
      <alignment vertical="top"/>
    </xf>
    <xf numFmtId="168" fontId="40" fillId="0" borderId="56" xfId="0" applyNumberFormat="1" applyFont="1" applyBorder="1" applyAlignment="1">
      <alignment vertical="top"/>
    </xf>
    <xf numFmtId="0" fontId="37" fillId="0" borderId="56" xfId="0" applyFont="1" applyBorder="1" applyAlignment="1">
      <alignment vertical="top"/>
    </xf>
    <xf numFmtId="0" fontId="40" fillId="0" borderId="45" xfId="0" applyFont="1" applyBorder="1" applyAlignment="1">
      <alignment horizontal="center" vertical="top" wrapText="1"/>
    </xf>
    <xf numFmtId="0" fontId="37" fillId="0" borderId="45" xfId="0" applyFont="1" applyBorder="1" applyAlignment="1">
      <alignment horizontal="left" vertical="top" wrapText="1"/>
    </xf>
    <xf numFmtId="0" fontId="37" fillId="0" borderId="56" xfId="0" applyFont="1" applyBorder="1" applyAlignment="1">
      <alignment horizontal="left" vertical="top" wrapText="1"/>
    </xf>
    <xf numFmtId="0" fontId="37" fillId="0" borderId="53" xfId="0" applyFont="1" applyBorder="1" applyAlignment="1">
      <alignment horizontal="left" vertical="top" wrapText="1"/>
    </xf>
    <xf numFmtId="0" fontId="38" fillId="0" borderId="0" xfId="0" applyFont="1" applyBorder="1" applyAlignment="1">
      <alignment horizontal="center" vertical="center" wrapText="1"/>
    </xf>
    <xf numFmtId="167" fontId="46" fillId="0" borderId="45" xfId="1" applyNumberFormat="1" applyFont="1" applyFill="1" applyBorder="1" applyAlignment="1">
      <alignment horizontal="center" vertical="center" wrapText="1"/>
    </xf>
    <xf numFmtId="0" fontId="39" fillId="0" borderId="45" xfId="0" applyFont="1" applyFill="1" applyBorder="1" applyAlignment="1">
      <alignment horizontal="left" vertical="center" wrapText="1"/>
    </xf>
    <xf numFmtId="0" fontId="37" fillId="0" borderId="45" xfId="0" applyFont="1" applyBorder="1" applyAlignment="1">
      <alignment horizontal="center" vertical="top" wrapText="1"/>
    </xf>
    <xf numFmtId="0" fontId="43" fillId="0" borderId="45" xfId="0" applyFont="1" applyBorder="1" applyAlignment="1">
      <alignment horizontal="center" vertical="center" wrapText="1"/>
    </xf>
    <xf numFmtId="167" fontId="35" fillId="0" borderId="0" xfId="0" applyNumberFormat="1" applyFont="1" applyFill="1" applyAlignment="1">
      <alignment horizontal="right" vertical="center" wrapText="1"/>
    </xf>
    <xf numFmtId="0" fontId="4" fillId="0" borderId="0" xfId="0" applyNumberFormat="1" applyFont="1" applyFill="1" applyAlignment="1">
      <alignment horizontal="center" vertical="center" wrapText="1"/>
    </xf>
    <xf numFmtId="167" fontId="38" fillId="0" borderId="1" xfId="0" applyNumberFormat="1" applyFont="1" applyFill="1" applyBorder="1" applyAlignment="1">
      <alignment horizontal="right" vertical="center" wrapText="1"/>
    </xf>
    <xf numFmtId="49" fontId="48" fillId="0" borderId="4" xfId="0" applyNumberFormat="1" applyFont="1" applyFill="1" applyBorder="1" applyAlignment="1">
      <alignment horizontal="center" vertical="center" wrapText="1"/>
    </xf>
    <xf numFmtId="49" fontId="48" fillId="0" borderId="3" xfId="0" applyNumberFormat="1" applyFont="1" applyFill="1" applyBorder="1" applyAlignment="1">
      <alignment horizontal="center" vertical="center" wrapText="1"/>
    </xf>
    <xf numFmtId="0" fontId="48" fillId="0" borderId="22" xfId="0" applyNumberFormat="1" applyFont="1" applyFill="1" applyBorder="1" applyAlignment="1">
      <alignment horizontal="center" vertical="center" wrapText="1"/>
    </xf>
    <xf numFmtId="0" fontId="48" fillId="0" borderId="14" xfId="0" applyNumberFormat="1" applyFont="1" applyFill="1" applyBorder="1" applyAlignment="1">
      <alignment horizontal="center" vertical="center" wrapText="1"/>
    </xf>
    <xf numFmtId="167" fontId="48" fillId="0" borderId="22" xfId="0" applyNumberFormat="1" applyFont="1" applyFill="1" applyBorder="1" applyAlignment="1">
      <alignment horizontal="center" vertical="center" wrapText="1"/>
    </xf>
    <xf numFmtId="167" fontId="48" fillId="0" borderId="14" xfId="0" applyNumberFormat="1" applyFont="1" applyFill="1" applyBorder="1" applyAlignment="1">
      <alignment horizontal="center" vertical="center" wrapText="1"/>
    </xf>
    <xf numFmtId="167" fontId="48" fillId="0" borderId="4" xfId="0" applyNumberFormat="1" applyFont="1" applyFill="1" applyBorder="1" applyAlignment="1">
      <alignment horizontal="center" vertical="center" wrapText="1"/>
    </xf>
    <xf numFmtId="167" fontId="48" fillId="0" borderId="16" xfId="0" applyNumberFormat="1" applyFont="1" applyFill="1" applyBorder="1" applyAlignment="1">
      <alignment horizontal="center" vertical="center" wrapText="1"/>
    </xf>
    <xf numFmtId="167" fontId="48" fillId="0" borderId="3" xfId="0" applyNumberFormat="1" applyFont="1" applyFill="1" applyBorder="1" applyAlignment="1">
      <alignment horizontal="center" vertical="center" wrapText="1"/>
    </xf>
    <xf numFmtId="0" fontId="37" fillId="0" borderId="49" xfId="0" applyFont="1" applyBorder="1" applyAlignment="1">
      <alignment horizontal="center" vertical="top" wrapText="1"/>
    </xf>
    <xf numFmtId="0" fontId="37" fillId="0" borderId="45" xfId="0" applyFont="1" applyBorder="1" applyAlignment="1">
      <alignment horizontal="center" vertical="top" wrapText="1"/>
    </xf>
    <xf numFmtId="0" fontId="38" fillId="0" borderId="24" xfId="0" applyFont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7" fillId="0" borderId="55" xfId="0" applyFont="1" applyBorder="1" applyAlignment="1">
      <alignment horizontal="center" vertical="top" wrapText="1"/>
    </xf>
    <xf numFmtId="49" fontId="37" fillId="0" borderId="49" xfId="0" applyNumberFormat="1" applyFont="1" applyBorder="1" applyAlignment="1">
      <alignment horizontal="center" vertical="top" wrapText="1"/>
    </xf>
    <xf numFmtId="49" fontId="37" fillId="0" borderId="45" xfId="0" applyNumberFormat="1" applyFont="1" applyBorder="1" applyAlignment="1">
      <alignment horizontal="center" vertical="top" wrapText="1"/>
    </xf>
    <xf numFmtId="0" fontId="49" fillId="0" borderId="23" xfId="0" applyFont="1" applyBorder="1" applyAlignment="1">
      <alignment horizontal="center" vertical="center" textRotation="90" wrapText="1"/>
    </xf>
    <xf numFmtId="0" fontId="49" fillId="0" borderId="65" xfId="0" applyFont="1" applyBorder="1" applyAlignment="1">
      <alignment horizontal="center" vertical="center" textRotation="90" wrapText="1"/>
    </xf>
    <xf numFmtId="0" fontId="49" fillId="0" borderId="17" xfId="0" applyFont="1" applyBorder="1" applyAlignment="1">
      <alignment horizontal="center" vertical="center" textRotation="90" wrapText="1"/>
    </xf>
    <xf numFmtId="0" fontId="49" fillId="0" borderId="62" xfId="0" applyFont="1" applyBorder="1" applyAlignment="1">
      <alignment horizontal="center" vertical="center" textRotation="90" wrapText="1"/>
    </xf>
    <xf numFmtId="0" fontId="29" fillId="0" borderId="0" xfId="0" applyFont="1" applyAlignment="1">
      <alignment horizontal="right" vertical="center" wrapText="1"/>
    </xf>
    <xf numFmtId="0" fontId="3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top" wrapText="1"/>
    </xf>
    <xf numFmtId="0" fontId="49" fillId="0" borderId="24" xfId="0" applyFont="1" applyBorder="1" applyAlignment="1">
      <alignment horizontal="center" vertical="center" textRotation="90" wrapText="1"/>
    </xf>
    <xf numFmtId="0" fontId="49" fillId="0" borderId="66" xfId="0" applyFont="1" applyBorder="1" applyAlignment="1">
      <alignment horizontal="center" vertical="center" textRotation="90" wrapText="1"/>
    </xf>
    <xf numFmtId="49" fontId="40" fillId="0" borderId="23" xfId="0" applyNumberFormat="1" applyFont="1" applyBorder="1" applyAlignment="1">
      <alignment horizontal="center" vertical="top"/>
    </xf>
    <xf numFmtId="49" fontId="40" fillId="0" borderId="55" xfId="0" applyNumberFormat="1" applyFont="1" applyBorder="1" applyAlignment="1">
      <alignment horizontal="center" vertical="top"/>
    </xf>
    <xf numFmtId="49" fontId="40" fillId="0" borderId="60" xfId="0" applyNumberFormat="1" applyFont="1" applyBorder="1" applyAlignment="1">
      <alignment horizontal="center" vertical="top"/>
    </xf>
    <xf numFmtId="49" fontId="40" fillId="0" borderId="45" xfId="0" applyNumberFormat="1" applyFont="1" applyBorder="1" applyAlignment="1">
      <alignment horizontal="center" vertical="top"/>
    </xf>
    <xf numFmtId="49" fontId="40" fillId="0" borderId="53" xfId="0" applyNumberFormat="1" applyFont="1" applyBorder="1" applyAlignment="1">
      <alignment horizontal="center" vertical="top"/>
    </xf>
    <xf numFmtId="0" fontId="40" fillId="0" borderId="45" xfId="0" applyFont="1" applyBorder="1" applyAlignment="1">
      <alignment horizontal="center" vertical="top" wrapText="1"/>
    </xf>
    <xf numFmtId="0" fontId="40" fillId="0" borderId="53" xfId="0" applyFont="1" applyBorder="1" applyAlignment="1">
      <alignment horizontal="center" vertical="top" wrapText="1"/>
    </xf>
    <xf numFmtId="0" fontId="37" fillId="0" borderId="53" xfId="0" applyFont="1" applyBorder="1" applyAlignment="1">
      <alignment horizontal="center" vertical="top" wrapText="1"/>
    </xf>
    <xf numFmtId="0" fontId="40" fillId="0" borderId="46" xfId="0" applyFont="1" applyBorder="1" applyAlignment="1">
      <alignment horizontal="center"/>
    </xf>
    <xf numFmtId="0" fontId="40" fillId="0" borderId="47" xfId="0" applyFont="1" applyBorder="1" applyAlignment="1">
      <alignment horizontal="center"/>
    </xf>
    <xf numFmtId="49" fontId="40" fillId="0" borderId="46" xfId="0" applyNumberFormat="1" applyFont="1" applyBorder="1" applyAlignment="1">
      <alignment horizontal="center"/>
    </xf>
    <xf numFmtId="49" fontId="40" fillId="0" borderId="61" xfId="0" applyNumberFormat="1" applyFont="1" applyBorder="1" applyAlignment="1">
      <alignment horizontal="center"/>
    </xf>
    <xf numFmtId="49" fontId="40" fillId="0" borderId="47" xfId="0" applyNumberFormat="1" applyFont="1" applyBorder="1" applyAlignment="1">
      <alignment horizontal="center"/>
    </xf>
    <xf numFmtId="49" fontId="40" fillId="0" borderId="24" xfId="0" applyNumberFormat="1" applyFont="1" applyBorder="1" applyAlignment="1">
      <alignment horizontal="center"/>
    </xf>
    <xf numFmtId="49" fontId="40" fillId="0" borderId="25" xfId="0" applyNumberFormat="1" applyFont="1" applyBorder="1" applyAlignment="1">
      <alignment horizontal="center"/>
    </xf>
    <xf numFmtId="49" fontId="40" fillId="0" borderId="26" xfId="0" applyNumberFormat="1" applyFont="1" applyBorder="1" applyAlignment="1">
      <alignment horizontal="center"/>
    </xf>
    <xf numFmtId="0" fontId="40" fillId="0" borderId="46" xfId="0" applyFont="1" applyBorder="1" applyAlignment="1">
      <alignment horizontal="center" vertical="top" wrapText="1"/>
    </xf>
    <xf numFmtId="0" fontId="40" fillId="0" borderId="47" xfId="0" applyFont="1" applyBorder="1" applyAlignment="1">
      <alignment horizontal="center" vertical="top" wrapText="1"/>
    </xf>
    <xf numFmtId="167" fontId="4" fillId="0" borderId="0" xfId="0" applyNumberFormat="1" applyFont="1" applyFill="1" applyAlignment="1">
      <alignment horizontal="right" vertical="center" wrapText="1"/>
    </xf>
    <xf numFmtId="0" fontId="33" fillId="0" borderId="0" xfId="0" applyFont="1" applyAlignment="1">
      <alignment horizontal="center"/>
    </xf>
    <xf numFmtId="49" fontId="46" fillId="0" borderId="2" xfId="1" applyNumberFormat="1" applyFont="1" applyFill="1" applyBorder="1" applyAlignment="1">
      <alignment horizontal="center" vertical="center" wrapText="1"/>
    </xf>
    <xf numFmtId="0" fontId="46" fillId="0" borderId="2" xfId="1" applyNumberFormat="1" applyFont="1" applyFill="1" applyBorder="1" applyAlignment="1">
      <alignment horizontal="center" vertical="center" wrapText="1"/>
    </xf>
    <xf numFmtId="1" fontId="107" fillId="0" borderId="15" xfId="0" applyNumberFormat="1" applyFont="1" applyFill="1" applyBorder="1" applyAlignment="1">
      <alignment horizontal="center" vertical="center"/>
    </xf>
    <xf numFmtId="0" fontId="29" fillId="0" borderId="45" xfId="0" applyFont="1" applyFill="1" applyBorder="1" applyAlignment="1">
      <alignment horizontal="center" vertical="center"/>
    </xf>
    <xf numFmtId="0" fontId="29" fillId="0" borderId="46" xfId="0" applyFont="1" applyFill="1" applyBorder="1" applyAlignment="1">
      <alignment horizontal="center" vertical="center" wrapText="1"/>
    </xf>
    <xf numFmtId="0" fontId="29" fillId="0" borderId="61" xfId="0" applyFont="1" applyFill="1" applyBorder="1" applyAlignment="1">
      <alignment horizontal="center" vertical="center" wrapText="1"/>
    </xf>
    <xf numFmtId="0" fontId="29" fillId="0" borderId="47" xfId="0" applyFont="1" applyFill="1" applyBorder="1" applyAlignment="1">
      <alignment horizontal="center" vertical="center" wrapText="1"/>
    </xf>
    <xf numFmtId="0" fontId="29" fillId="0" borderId="45" xfId="0" applyFont="1" applyFill="1" applyBorder="1" applyAlignment="1">
      <alignment horizontal="left" vertical="center" wrapText="1"/>
    </xf>
    <xf numFmtId="172" fontId="29" fillId="0" borderId="0" xfId="0" applyNumberFormat="1" applyFont="1" applyFill="1" applyAlignment="1">
      <alignment horizontal="right" vertical="center" wrapText="1"/>
    </xf>
    <xf numFmtId="0" fontId="106" fillId="0" borderId="0" xfId="0" applyFont="1" applyFill="1" applyAlignment="1">
      <alignment horizontal="center" vertical="center" wrapText="1"/>
    </xf>
    <xf numFmtId="0" fontId="29" fillId="0" borderId="45" xfId="0" applyFont="1" applyFill="1" applyBorder="1" applyAlignment="1">
      <alignment horizontal="center" vertical="center" wrapText="1"/>
    </xf>
    <xf numFmtId="172" fontId="29" fillId="0" borderId="45" xfId="0" applyNumberFormat="1" applyFont="1" applyFill="1" applyBorder="1" applyAlignment="1">
      <alignment horizontal="center" vertical="center" wrapText="1"/>
    </xf>
    <xf numFmtId="0" fontId="44" fillId="0" borderId="2" xfId="0" applyFont="1" applyBorder="1" applyAlignment="1">
      <alignment horizontal="left" vertical="top" wrapText="1"/>
    </xf>
    <xf numFmtId="0" fontId="44" fillId="0" borderId="46" xfId="0" applyFont="1" applyFill="1" applyBorder="1" applyAlignment="1">
      <alignment horizontal="left" vertical="center" wrapText="1"/>
    </xf>
    <xf numFmtId="0" fontId="44" fillId="0" borderId="47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left" vertical="top" wrapText="1"/>
    </xf>
    <xf numFmtId="0" fontId="29" fillId="0" borderId="0" xfId="0" applyFont="1" applyFill="1" applyAlignment="1">
      <alignment horizontal="center" vertical="center" wrapText="1"/>
    </xf>
    <xf numFmtId="0" fontId="4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36" fillId="0" borderId="0" xfId="0" applyFont="1" applyAlignment="1">
      <alignment horizontal="left" vertical="top" wrapText="1"/>
    </xf>
    <xf numFmtId="0" fontId="33" fillId="0" borderId="0" xfId="0" applyFont="1" applyAlignment="1">
      <alignment horizontal="center" vertical="top" wrapText="1"/>
    </xf>
    <xf numFmtId="0" fontId="35" fillId="0" borderId="0" xfId="0" applyFont="1" applyBorder="1" applyAlignment="1">
      <alignment horizontal="left" vertical="top" wrapText="1"/>
    </xf>
    <xf numFmtId="0" fontId="35" fillId="0" borderId="0" xfId="0" applyFont="1" applyAlignment="1">
      <alignment horizontal="center" vertical="top"/>
    </xf>
    <xf numFmtId="0" fontId="41" fillId="0" borderId="0" xfId="0" applyFont="1" applyAlignment="1">
      <alignment horizontal="center" vertical="top"/>
    </xf>
    <xf numFmtId="0" fontId="43" fillId="0" borderId="2" xfId="0" applyFont="1" applyBorder="1" applyAlignment="1">
      <alignment horizontal="left" vertical="top" wrapText="1"/>
    </xf>
    <xf numFmtId="0" fontId="43" fillId="0" borderId="2" xfId="0" applyFont="1" applyBorder="1" applyAlignment="1">
      <alignment horizontal="center" vertical="top" wrapText="1"/>
    </xf>
    <xf numFmtId="0" fontId="44" fillId="0" borderId="46" xfId="0" applyFont="1" applyFill="1" applyBorder="1" applyAlignment="1">
      <alignment horizontal="left" vertical="center"/>
    </xf>
    <xf numFmtId="0" fontId="44" fillId="0" borderId="47" xfId="0" applyFont="1" applyFill="1" applyBorder="1" applyAlignment="1">
      <alignment horizontal="left" vertical="center"/>
    </xf>
    <xf numFmtId="0" fontId="35" fillId="0" borderId="0" xfId="0" applyFont="1" applyBorder="1" applyAlignment="1">
      <alignment horizontal="left" vertical="center" wrapText="1"/>
    </xf>
    <xf numFmtId="0" fontId="38" fillId="0" borderId="46" xfId="0" applyFont="1" applyBorder="1" applyAlignment="1">
      <alignment horizontal="center" vertical="top" wrapText="1"/>
    </xf>
    <xf numFmtId="0" fontId="38" fillId="0" borderId="47" xfId="0" applyFont="1" applyBorder="1" applyAlignment="1">
      <alignment horizontal="center" vertical="top" wrapText="1"/>
    </xf>
    <xf numFmtId="0" fontId="35" fillId="0" borderId="46" xfId="0" applyFont="1" applyBorder="1" applyAlignment="1">
      <alignment horizontal="left" vertical="top" wrapText="1"/>
    </xf>
    <xf numFmtId="0" fontId="35" fillId="0" borderId="47" xfId="0" applyFont="1" applyBorder="1" applyAlignment="1">
      <alignment horizontal="left" vertical="top" wrapText="1"/>
    </xf>
    <xf numFmtId="0" fontId="38" fillId="0" borderId="45" xfId="0" applyFont="1" applyBorder="1" applyAlignment="1">
      <alignment horizontal="center" vertical="top" wrapText="1"/>
    </xf>
    <xf numFmtId="0" fontId="104" fillId="0" borderId="2" xfId="0" applyFont="1" applyBorder="1" applyAlignment="1">
      <alignment horizontal="left" vertical="top" wrapText="1"/>
    </xf>
    <xf numFmtId="0" fontId="29" fillId="0" borderId="0" xfId="0" applyFont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5" fillId="0" borderId="45" xfId="0" applyFont="1" applyBorder="1" applyAlignment="1">
      <alignment horizontal="left" vertical="top" wrapText="1"/>
    </xf>
  </cellXfs>
  <cellStyles count="524">
    <cellStyle name=" Verticals" xfId="98"/>
    <cellStyle name="_1_²ÜºÈÆø" xfId="99"/>
    <cellStyle name="_artabyuje" xfId="100"/>
    <cellStyle name="_Sheet2" xfId="101"/>
    <cellStyle name="_Sheet2_2016_Q2" xfId="102"/>
    <cellStyle name="_stamp14-16..." xfId="103"/>
    <cellStyle name="20% - Accent1 2" xfId="15"/>
    <cellStyle name="20% - Accent1 2 2" xfId="104"/>
    <cellStyle name="20% - Accent1 2 3" xfId="105"/>
    <cellStyle name="20% - Accent2 2" xfId="16"/>
    <cellStyle name="20% - Accent2 2 2" xfId="106"/>
    <cellStyle name="20% - Accent2 2 3" xfId="107"/>
    <cellStyle name="20% - Accent3 2" xfId="17"/>
    <cellStyle name="20% - Accent3 2 2" xfId="108"/>
    <cellStyle name="20% - Accent3 2 3" xfId="109"/>
    <cellStyle name="20% - Accent4 2" xfId="18"/>
    <cellStyle name="20% - Accent4 2 2" xfId="110"/>
    <cellStyle name="20% - Accent4 2 3" xfId="111"/>
    <cellStyle name="20% - Accent5 2" xfId="19"/>
    <cellStyle name="20% - Accent5 2 2" xfId="112"/>
    <cellStyle name="20% - Accent5 2 3" xfId="113"/>
    <cellStyle name="20% - Accent6 2" xfId="20"/>
    <cellStyle name="20% - Accent6 2 2" xfId="114"/>
    <cellStyle name="20% - Accent6 2 3" xfId="115"/>
    <cellStyle name="40% - Accent1 2" xfId="21"/>
    <cellStyle name="40% - Accent1 2 2" xfId="116"/>
    <cellStyle name="40% - Accent1 2 3" xfId="117"/>
    <cellStyle name="40% - Accent2 2" xfId="22"/>
    <cellStyle name="40% - Accent2 2 2" xfId="118"/>
    <cellStyle name="40% - Accent2 2 3" xfId="119"/>
    <cellStyle name="40% - Accent3 2" xfId="23"/>
    <cellStyle name="40% - Accent3 2 2" xfId="120"/>
    <cellStyle name="40% - Accent3 2 3" xfId="121"/>
    <cellStyle name="40% - Accent4 2" xfId="24"/>
    <cellStyle name="40% - Accent4 2 2" xfId="122"/>
    <cellStyle name="40% - Accent4 2 3" xfId="123"/>
    <cellStyle name="40% - Accent5 2" xfId="25"/>
    <cellStyle name="40% - Accent5 2 2" xfId="124"/>
    <cellStyle name="40% - Accent5 2 3" xfId="125"/>
    <cellStyle name="40% - Accent6 2" xfId="26"/>
    <cellStyle name="40% - Accent6 2 2" xfId="126"/>
    <cellStyle name="40% - Accent6 2 3" xfId="127"/>
    <cellStyle name="60% - Accent1 2" xfId="27"/>
    <cellStyle name="60% - Accent1 2 2" xfId="128"/>
    <cellStyle name="60% - Accent1 2 3" xfId="129"/>
    <cellStyle name="60% - Accent2 2" xfId="28"/>
    <cellStyle name="60% - Accent2 2 2" xfId="130"/>
    <cellStyle name="60% - Accent2 2 3" xfId="131"/>
    <cellStyle name="60% - Accent3 2" xfId="29"/>
    <cellStyle name="60% - Accent3 2 2" xfId="132"/>
    <cellStyle name="60% - Accent3 2 3" xfId="133"/>
    <cellStyle name="60% - Accent4 2" xfId="30"/>
    <cellStyle name="60% - Accent4 2 2" xfId="134"/>
    <cellStyle name="60% - Accent4 2 3" xfId="135"/>
    <cellStyle name="60% - Accent5 2" xfId="31"/>
    <cellStyle name="60% - Accent5 2 2" xfId="136"/>
    <cellStyle name="60% - Accent5 2 3" xfId="137"/>
    <cellStyle name="60% - Accent6 2" xfId="32"/>
    <cellStyle name="60% - Accent6 2 2" xfId="138"/>
    <cellStyle name="60% - Accent6 2 3" xfId="139"/>
    <cellStyle name="Accent1 - 20%" xfId="140"/>
    <cellStyle name="Accent1 - 40%" xfId="141"/>
    <cellStyle name="Accent1 - 60%" xfId="142"/>
    <cellStyle name="Accent1 10" xfId="143"/>
    <cellStyle name="Accent1 11" xfId="144"/>
    <cellStyle name="Accent1 12" xfId="145"/>
    <cellStyle name="Accent1 13" xfId="146"/>
    <cellStyle name="Accent1 14" xfId="147"/>
    <cellStyle name="Accent1 2" xfId="33"/>
    <cellStyle name="Accent1 2 2" xfId="148"/>
    <cellStyle name="Accent1 2 3" xfId="149"/>
    <cellStyle name="Accent1 3" xfId="150"/>
    <cellStyle name="Accent1 4" xfId="151"/>
    <cellStyle name="Accent1 5" xfId="152"/>
    <cellStyle name="Accent1 6" xfId="153"/>
    <cellStyle name="Accent1 7" xfId="154"/>
    <cellStyle name="Accent1 8" xfId="155"/>
    <cellStyle name="Accent1 9" xfId="156"/>
    <cellStyle name="Accent2 - 20%" xfId="157"/>
    <cellStyle name="Accent2 - 40%" xfId="158"/>
    <cellStyle name="Accent2 - 60%" xfId="159"/>
    <cellStyle name="Accent2 10" xfId="160"/>
    <cellStyle name="Accent2 11" xfId="161"/>
    <cellStyle name="Accent2 12" xfId="162"/>
    <cellStyle name="Accent2 13" xfId="163"/>
    <cellStyle name="Accent2 14" xfId="164"/>
    <cellStyle name="Accent2 2" xfId="34"/>
    <cellStyle name="Accent2 2 2" xfId="165"/>
    <cellStyle name="Accent2 2 3" xfId="166"/>
    <cellStyle name="Accent2 3" xfId="167"/>
    <cellStyle name="Accent2 4" xfId="168"/>
    <cellStyle name="Accent2 5" xfId="169"/>
    <cellStyle name="Accent2 6" xfId="170"/>
    <cellStyle name="Accent2 7" xfId="171"/>
    <cellStyle name="Accent2 8" xfId="172"/>
    <cellStyle name="Accent2 9" xfId="173"/>
    <cellStyle name="Accent3 - 20%" xfId="174"/>
    <cellStyle name="Accent3 - 40%" xfId="175"/>
    <cellStyle name="Accent3 - 60%" xfId="176"/>
    <cellStyle name="Accent3 10" xfId="177"/>
    <cellStyle name="Accent3 11" xfId="178"/>
    <cellStyle name="Accent3 12" xfId="179"/>
    <cellStyle name="Accent3 13" xfId="180"/>
    <cellStyle name="Accent3 14" xfId="181"/>
    <cellStyle name="Accent3 2" xfId="35"/>
    <cellStyle name="Accent3 2 2" xfId="182"/>
    <cellStyle name="Accent3 2 3" xfId="183"/>
    <cellStyle name="Accent3 3" xfId="184"/>
    <cellStyle name="Accent3 4" xfId="185"/>
    <cellStyle name="Accent3 5" xfId="186"/>
    <cellStyle name="Accent3 6" xfId="187"/>
    <cellStyle name="Accent3 7" xfId="188"/>
    <cellStyle name="Accent3 8" xfId="189"/>
    <cellStyle name="Accent3 9" xfId="190"/>
    <cellStyle name="Accent4 - 20%" xfId="191"/>
    <cellStyle name="Accent4 - 40%" xfId="192"/>
    <cellStyle name="Accent4 - 60%" xfId="193"/>
    <cellStyle name="Accent4 10" xfId="194"/>
    <cellStyle name="Accent4 11" xfId="195"/>
    <cellStyle name="Accent4 12" xfId="196"/>
    <cellStyle name="Accent4 13" xfId="197"/>
    <cellStyle name="Accent4 14" xfId="198"/>
    <cellStyle name="Accent4 2" xfId="36"/>
    <cellStyle name="Accent4 2 2" xfId="199"/>
    <cellStyle name="Accent4 2 3" xfId="200"/>
    <cellStyle name="Accent4 3" xfId="201"/>
    <cellStyle name="Accent4 4" xfId="202"/>
    <cellStyle name="Accent4 5" xfId="203"/>
    <cellStyle name="Accent4 6" xfId="204"/>
    <cellStyle name="Accent4 7" xfId="205"/>
    <cellStyle name="Accent4 8" xfId="206"/>
    <cellStyle name="Accent4 9" xfId="207"/>
    <cellStyle name="Accent5 - 20%" xfId="208"/>
    <cellStyle name="Accent5 - 40%" xfId="209"/>
    <cellStyle name="Accent5 - 60%" xfId="210"/>
    <cellStyle name="Accent5 10" xfId="211"/>
    <cellStyle name="Accent5 11" xfId="212"/>
    <cellStyle name="Accent5 12" xfId="213"/>
    <cellStyle name="Accent5 13" xfId="214"/>
    <cellStyle name="Accent5 14" xfId="215"/>
    <cellStyle name="Accent5 2" xfId="37"/>
    <cellStyle name="Accent5 2 2" xfId="216"/>
    <cellStyle name="Accent5 2 3" xfId="217"/>
    <cellStyle name="Accent5 3" xfId="218"/>
    <cellStyle name="Accent5 4" xfId="219"/>
    <cellStyle name="Accent5 5" xfId="220"/>
    <cellStyle name="Accent5 6" xfId="221"/>
    <cellStyle name="Accent5 7" xfId="222"/>
    <cellStyle name="Accent5 8" xfId="223"/>
    <cellStyle name="Accent5 9" xfId="224"/>
    <cellStyle name="Accent6 - 20%" xfId="225"/>
    <cellStyle name="Accent6 - 40%" xfId="226"/>
    <cellStyle name="Accent6 - 60%" xfId="227"/>
    <cellStyle name="Accent6 10" xfId="228"/>
    <cellStyle name="Accent6 11" xfId="229"/>
    <cellStyle name="Accent6 12" xfId="230"/>
    <cellStyle name="Accent6 13" xfId="231"/>
    <cellStyle name="Accent6 14" xfId="232"/>
    <cellStyle name="Accent6 2" xfId="38"/>
    <cellStyle name="Accent6 2 2" xfId="233"/>
    <cellStyle name="Accent6 2 3" xfId="234"/>
    <cellStyle name="Accent6 3" xfId="235"/>
    <cellStyle name="Accent6 4" xfId="236"/>
    <cellStyle name="Accent6 5" xfId="237"/>
    <cellStyle name="Accent6 6" xfId="238"/>
    <cellStyle name="Accent6 7" xfId="239"/>
    <cellStyle name="Accent6 8" xfId="240"/>
    <cellStyle name="Accent6 9" xfId="241"/>
    <cellStyle name="al_laroux_7_laroux_1_²ðò²Ê´²ÜÎ" xfId="242"/>
    <cellStyle name="Bad 2" xfId="39"/>
    <cellStyle name="Bad 2 2" xfId="243"/>
    <cellStyle name="Bad 2 3" xfId="244"/>
    <cellStyle name="Body" xfId="245"/>
    <cellStyle name="Calculation 2" xfId="40"/>
    <cellStyle name="Calculation 2 2" xfId="80"/>
    <cellStyle name="Calculation 2 2 2" xfId="495"/>
    <cellStyle name="Calculation 2 2 3" xfId="507"/>
    <cellStyle name="Calculation 2 3" xfId="246"/>
    <cellStyle name="Calculation 2 3 2" xfId="503"/>
    <cellStyle name="Calculation 2 3 3" xfId="517"/>
    <cellStyle name="Calculation 2 4" xfId="492"/>
    <cellStyle name="Check Cell 2" xfId="41"/>
    <cellStyle name="Check Cell 2 2" xfId="247"/>
    <cellStyle name="Check Cell 2 3" xfId="248"/>
    <cellStyle name="Comma [0] 2" xfId="249"/>
    <cellStyle name="Comma [0] 3" xfId="250"/>
    <cellStyle name="Comma 10" xfId="251"/>
    <cellStyle name="Comma 11" xfId="252"/>
    <cellStyle name="Comma 12" xfId="253"/>
    <cellStyle name="Comma 13" xfId="254"/>
    <cellStyle name="Comma 14" xfId="255"/>
    <cellStyle name="Comma 15" xfId="256"/>
    <cellStyle name="Comma 16" xfId="257"/>
    <cellStyle name="Comma 17" xfId="258"/>
    <cellStyle name="Comma 18" xfId="259"/>
    <cellStyle name="Comma 19" xfId="260"/>
    <cellStyle name="Comma 2" xfId="2"/>
    <cellStyle name="Comma 2 2" xfId="6"/>
    <cellStyle name="Comma 2 2 2" xfId="42"/>
    <cellStyle name="Comma 2 2 2 2" xfId="94"/>
    <cellStyle name="Comma 2 2 3" xfId="261"/>
    <cellStyle name="Comma 2 2 4" xfId="262"/>
    <cellStyle name="Comma 2 2 5" xfId="263"/>
    <cellStyle name="Comma 2 2 6" xfId="264"/>
    <cellStyle name="Comma 2 2 7" xfId="88"/>
    <cellStyle name="Comma 2 3" xfId="9"/>
    <cellStyle name="Comma 2 3 2" xfId="265"/>
    <cellStyle name="Comma 2 3 3" xfId="266"/>
    <cellStyle name="Comma 2 3 4" xfId="91"/>
    <cellStyle name="Comma 2 4" xfId="267"/>
    <cellStyle name="Comma 2 4 2" xfId="268"/>
    <cellStyle name="Comma 2 5" xfId="269"/>
    <cellStyle name="Comma 2 6" xfId="270"/>
    <cellStyle name="Comma 2 7" xfId="86"/>
    <cellStyle name="Comma 20" xfId="271"/>
    <cellStyle name="Comma 21" xfId="272"/>
    <cellStyle name="Comma 22" xfId="273"/>
    <cellStyle name="Comma 23" xfId="274"/>
    <cellStyle name="Comma 24" xfId="275"/>
    <cellStyle name="Comma 25" xfId="276"/>
    <cellStyle name="Comma 26" xfId="277"/>
    <cellStyle name="Comma 27" xfId="278"/>
    <cellStyle name="Comma 28" xfId="279"/>
    <cellStyle name="Comma 29" xfId="280"/>
    <cellStyle name="Comma 3" xfId="5"/>
    <cellStyle name="Comma 3 2" xfId="43"/>
    <cellStyle name="Comma 3 2 2" xfId="95"/>
    <cellStyle name="Comma 3 3" xfId="281"/>
    <cellStyle name="Comma 3 3 2" xfId="282"/>
    <cellStyle name="Comma 3 3 3" xfId="283"/>
    <cellStyle name="Comma 3 4" xfId="284"/>
    <cellStyle name="Comma 3 5" xfId="285"/>
    <cellStyle name="Comma 3 6" xfId="87"/>
    <cellStyle name="Comma 30" xfId="286"/>
    <cellStyle name="Comma 31" xfId="287"/>
    <cellStyle name="Comma 4" xfId="8"/>
    <cellStyle name="Comma 4 2" xfId="288"/>
    <cellStyle name="Comma 4 3" xfId="289"/>
    <cellStyle name="Comma 4 4" xfId="290"/>
    <cellStyle name="Comma 4 5" xfId="90"/>
    <cellStyle name="Comma 5" xfId="291"/>
    <cellStyle name="Comma 5 2" xfId="292"/>
    <cellStyle name="Comma 5 3" xfId="293"/>
    <cellStyle name="Comma 5 4" xfId="294"/>
    <cellStyle name="Comma 6" xfId="74"/>
    <cellStyle name="Comma 6 2" xfId="295"/>
    <cellStyle name="Comma 6 3" xfId="96"/>
    <cellStyle name="Comma 7" xfId="296"/>
    <cellStyle name="Comma 7 2" xfId="297"/>
    <cellStyle name="Comma 7 3" xfId="298"/>
    <cellStyle name="Comma 7 4" xfId="299"/>
    <cellStyle name="Comma 8" xfId="300"/>
    <cellStyle name="Comma 9" xfId="75"/>
    <cellStyle name="Comma 9 2" xfId="97"/>
    <cellStyle name="Currency 2" xfId="301"/>
    <cellStyle name="Dezimal [0]_laroux" xfId="302"/>
    <cellStyle name="Dezimal_laroux" xfId="303"/>
    <cellStyle name="Emphasis 1" xfId="304"/>
    <cellStyle name="Emphasis 2" xfId="305"/>
    <cellStyle name="Emphasis 3" xfId="306"/>
    <cellStyle name="Euro" xfId="307"/>
    <cellStyle name="Explanatory Text 2" xfId="44"/>
    <cellStyle name="Explanatory Text 2 2" xfId="308"/>
    <cellStyle name="Explanatory Text 2 3" xfId="309"/>
    <cellStyle name="Good 2" xfId="45"/>
    <cellStyle name="Good 2 2" xfId="310"/>
    <cellStyle name="Good 2 3" xfId="311"/>
    <cellStyle name="Heading 1 2" xfId="46"/>
    <cellStyle name="Heading 1 2 2" xfId="312"/>
    <cellStyle name="Heading 1 2 3" xfId="313"/>
    <cellStyle name="Heading 2 2" xfId="47"/>
    <cellStyle name="Heading 2 2 2" xfId="314"/>
    <cellStyle name="Heading 2 2 3" xfId="315"/>
    <cellStyle name="Heading 3 2" xfId="48"/>
    <cellStyle name="Heading 3 2 2" xfId="316"/>
    <cellStyle name="Heading 3 2 3" xfId="317"/>
    <cellStyle name="Heading 4 2" xfId="49"/>
    <cellStyle name="Heading 4 2 2" xfId="318"/>
    <cellStyle name="Heading 4 2 3" xfId="319"/>
    <cellStyle name="Hyperlink 2" xfId="320"/>
    <cellStyle name="Hyperlink 3" xfId="321"/>
    <cellStyle name="Îáû÷íûé_AMD" xfId="322"/>
    <cellStyle name="Input 2" xfId="50"/>
    <cellStyle name="Input 2 2" xfId="81"/>
    <cellStyle name="Input 2 2 2" xfId="504"/>
    <cellStyle name="Input 2 2 3" xfId="520"/>
    <cellStyle name="Input 2 3" xfId="323"/>
    <cellStyle name="Input 2 3 2" xfId="506"/>
    <cellStyle name="Input 2 3 3" xfId="516"/>
    <cellStyle name="Input 2 4" xfId="499"/>
    <cellStyle name="KPMG Heading 1" xfId="324"/>
    <cellStyle name="KPMG Heading 2" xfId="325"/>
    <cellStyle name="KPMG Heading 3" xfId="326"/>
    <cellStyle name="KPMG Heading 4" xfId="327"/>
    <cellStyle name="KPMG Normal" xfId="328"/>
    <cellStyle name="KPMG Normal Text" xfId="329"/>
    <cellStyle name="KPMG Normal_123" xfId="330"/>
    <cellStyle name="Linked Cell 2" xfId="51"/>
    <cellStyle name="Linked Cell 2 2" xfId="331"/>
    <cellStyle name="Linked Cell 2 3" xfId="332"/>
    <cellStyle name="Milliers [0]_laroux" xfId="333"/>
    <cellStyle name="Milliers_laroux" xfId="334"/>
    <cellStyle name="Neutral 2" xfId="12"/>
    <cellStyle name="Neutral 2 2" xfId="335"/>
    <cellStyle name="Neutral 2 3" xfId="336"/>
    <cellStyle name="Neutral 3" xfId="52"/>
    <cellStyle name="no dec" xfId="337"/>
    <cellStyle name="Normal" xfId="0" builtinId="0"/>
    <cellStyle name="Normal - Style1" xfId="338"/>
    <cellStyle name="Normal 10" xfId="76"/>
    <cellStyle name="Normal 10 2" xfId="339"/>
    <cellStyle name="Normal 10 3" xfId="340"/>
    <cellStyle name="Normal 11" xfId="341"/>
    <cellStyle name="Normal 11 2" xfId="342"/>
    <cellStyle name="Normal 11 3" xfId="343"/>
    <cellStyle name="Normal 12" xfId="77"/>
    <cellStyle name="Normal 12 2" xfId="344"/>
    <cellStyle name="Normal 12 3" xfId="345"/>
    <cellStyle name="Normal 13" xfId="346"/>
    <cellStyle name="Normal 13 2" xfId="347"/>
    <cellStyle name="Normal 14" xfId="348"/>
    <cellStyle name="Normal 14 2" xfId="349"/>
    <cellStyle name="Normal 14 3" xfId="350"/>
    <cellStyle name="Normal 15" xfId="351"/>
    <cellStyle name="Normal 15 2" xfId="352"/>
    <cellStyle name="Normal 15 3" xfId="353"/>
    <cellStyle name="Normal 16" xfId="354"/>
    <cellStyle name="Normal 16 2" xfId="355"/>
    <cellStyle name="Normal 16 3" xfId="356"/>
    <cellStyle name="Normal 17" xfId="357"/>
    <cellStyle name="Normal 17 2" xfId="358"/>
    <cellStyle name="Normal 17 3" xfId="359"/>
    <cellStyle name="Normal 18" xfId="360"/>
    <cellStyle name="Normal 18 2" xfId="361"/>
    <cellStyle name="Normal 19" xfId="362"/>
    <cellStyle name="Normal 2" xfId="1"/>
    <cellStyle name="Normal 2 10" xfId="363"/>
    <cellStyle name="Normal 2 11" xfId="364"/>
    <cellStyle name="Normal 2 12" xfId="365"/>
    <cellStyle name="Normal 2 2" xfId="53"/>
    <cellStyle name="Normal 2 2 2" xfId="70"/>
    <cellStyle name="Normal 2 2 3" xfId="366"/>
    <cellStyle name="Normal 2 2 4" xfId="367"/>
    <cellStyle name="Normal 2 3" xfId="54"/>
    <cellStyle name="Normal 2 3 2" xfId="368"/>
    <cellStyle name="Normal 2 3 2 2" xfId="369"/>
    <cellStyle name="Normal 2 3 3" xfId="370"/>
    <cellStyle name="Normal 2 3 4" xfId="371"/>
    <cellStyle name="Normal 2 4" xfId="78"/>
    <cellStyle name="Normal 2 4 2" xfId="372"/>
    <cellStyle name="Normal 2 4 3" xfId="373"/>
    <cellStyle name="Normal 2 5" xfId="374"/>
    <cellStyle name="Normal 2 5 2" xfId="375"/>
    <cellStyle name="Normal 2 5 3" xfId="376"/>
    <cellStyle name="Normal 2 6" xfId="377"/>
    <cellStyle name="Normal 2 6 2" xfId="378"/>
    <cellStyle name="Normal 2 6 3" xfId="379"/>
    <cellStyle name="Normal 2 7" xfId="380"/>
    <cellStyle name="Normal 2 8" xfId="381"/>
    <cellStyle name="Normal 2 9" xfId="382"/>
    <cellStyle name="Normal 2_MOLSI 2009-2011 MTEF Axjusak 3_new_Final" xfId="383"/>
    <cellStyle name="Normal 20" xfId="384"/>
    <cellStyle name="Normal 21" xfId="385"/>
    <cellStyle name="Normal 22" xfId="386"/>
    <cellStyle name="Normal 23" xfId="387"/>
    <cellStyle name="Normal 24" xfId="388"/>
    <cellStyle name="Normal 25" xfId="389"/>
    <cellStyle name="Normal 26" xfId="390"/>
    <cellStyle name="Normal 27" xfId="391"/>
    <cellStyle name="Normal 28" xfId="392"/>
    <cellStyle name="Normal 29" xfId="393"/>
    <cellStyle name="Normal 3" xfId="4"/>
    <cellStyle name="Normal 3 2" xfId="10"/>
    <cellStyle name="Normal 3 2 2" xfId="55"/>
    <cellStyle name="Normal 3 2 3" xfId="394"/>
    <cellStyle name="Normal 3 2 4" xfId="395"/>
    <cellStyle name="Normal 3 2 5" xfId="396"/>
    <cellStyle name="Normal 3 2 6" xfId="397"/>
    <cellStyle name="Normal 3 3" xfId="398"/>
    <cellStyle name="Normal 3 3 2" xfId="399"/>
    <cellStyle name="Normal 3 3 3" xfId="400"/>
    <cellStyle name="Normal 3 4" xfId="401"/>
    <cellStyle name="Normal 3 5" xfId="402"/>
    <cellStyle name="Normal 3_HavelvacN2axjusakN3" xfId="13"/>
    <cellStyle name="Normal 30" xfId="403"/>
    <cellStyle name="Normal 31" xfId="404"/>
    <cellStyle name="Normal 32" xfId="405"/>
    <cellStyle name="Normal 33" xfId="406"/>
    <cellStyle name="Normal 34" xfId="407"/>
    <cellStyle name="Normal 35" xfId="408"/>
    <cellStyle name="Normal 36" xfId="409"/>
    <cellStyle name="Normal 37" xfId="410"/>
    <cellStyle name="Normal 374" xfId="411"/>
    <cellStyle name="Normal 374 2" xfId="412"/>
    <cellStyle name="Normal 38" xfId="413"/>
    <cellStyle name="Normal 39" xfId="414"/>
    <cellStyle name="Normal 4" xfId="7"/>
    <cellStyle name="Normal 4 2" xfId="11"/>
    <cellStyle name="Normal 4 2 2" xfId="415"/>
    <cellStyle name="Normal 4 3" xfId="416"/>
    <cellStyle name="Normal 4 4" xfId="417"/>
    <cellStyle name="Normal 4 5" xfId="418"/>
    <cellStyle name="Normal 40" xfId="419"/>
    <cellStyle name="Normal 41" xfId="420"/>
    <cellStyle name="Normal 42" xfId="421"/>
    <cellStyle name="Normal 43" xfId="422"/>
    <cellStyle name="Normal 5" xfId="14"/>
    <cellStyle name="Normal 5 2" xfId="56"/>
    <cellStyle name="Normal 5 2 2" xfId="423"/>
    <cellStyle name="Normal 5 3" xfId="79"/>
    <cellStyle name="Normal 5 4" xfId="424"/>
    <cellStyle name="Normal 5 5" xfId="425"/>
    <cellStyle name="Normal 54" xfId="426"/>
    <cellStyle name="Normal 54 2" xfId="427"/>
    <cellStyle name="Normal 54 3" xfId="428"/>
    <cellStyle name="Normal 6" xfId="57"/>
    <cellStyle name="Normal 6 2" xfId="429"/>
    <cellStyle name="Normal 6 2 2" xfId="430"/>
    <cellStyle name="Normal 6 2 3" xfId="431"/>
    <cellStyle name="Normal 6 3" xfId="432"/>
    <cellStyle name="Normal 6 4" xfId="433"/>
    <cellStyle name="Normal 6 5" xfId="434"/>
    <cellStyle name="Normal 7" xfId="58"/>
    <cellStyle name="Normal 7 2" xfId="435"/>
    <cellStyle name="Normal 7 3" xfId="436"/>
    <cellStyle name="Normal 7 4" xfId="437"/>
    <cellStyle name="Normal 78" xfId="438"/>
    <cellStyle name="Normal 78 2" xfId="439"/>
    <cellStyle name="Normal 8" xfId="69"/>
    <cellStyle name="Normal 8 2" xfId="440"/>
    <cellStyle name="Normal 8 3" xfId="441"/>
    <cellStyle name="Normal 9" xfId="73"/>
    <cellStyle name="Normal 9 2" xfId="442"/>
    <cellStyle name="Normal 9 3" xfId="443"/>
    <cellStyle name="Note 2" xfId="59"/>
    <cellStyle name="Note 2 2" xfId="82"/>
    <cellStyle name="Note 2 2 2" xfId="500"/>
    <cellStyle name="Note 2 2 2 2" xfId="510"/>
    <cellStyle name="Note 2 2 3" xfId="519"/>
    <cellStyle name="Note 2 3" xfId="444"/>
    <cellStyle name="Note 2 3 2" xfId="505"/>
    <cellStyle name="Note 2 3 2 2" xfId="508"/>
    <cellStyle name="Note 2 3 3" xfId="515"/>
    <cellStyle name="Note 2 4" xfId="501"/>
    <cellStyle name="Note 2 4 2" xfId="509"/>
    <cellStyle name="Note 2 5" xfId="523"/>
    <cellStyle name="Note 3" xfId="445"/>
    <cellStyle name="Note 3 2" xfId="446"/>
    <cellStyle name="Note 3 3" xfId="447"/>
    <cellStyle name="Note 3 3 2" xfId="490"/>
    <cellStyle name="Note 3 3 2 2" xfId="92"/>
    <cellStyle name="Note 3 3 3" xfId="513"/>
    <cellStyle name="Note 3 4" xfId="493"/>
    <cellStyle name="Note 3 4 2" xfId="89"/>
    <cellStyle name="Note 3 5" xfId="514"/>
    <cellStyle name="Output 2" xfId="60"/>
    <cellStyle name="Output 2 2" xfId="83"/>
    <cellStyle name="Output 2 2 2" xfId="491"/>
    <cellStyle name="Output 2 2 3" xfId="93"/>
    <cellStyle name="Output 2 3" xfId="448"/>
    <cellStyle name="Output 2 3 2" xfId="498"/>
    <cellStyle name="Output 2 3 3" xfId="512"/>
    <cellStyle name="Output 2 4" xfId="502"/>
    <cellStyle name="Output 2 5" xfId="521"/>
    <cellStyle name="Percent 2" xfId="3"/>
    <cellStyle name="Percent 2 2" xfId="449"/>
    <cellStyle name="Percent 2 2 2" xfId="450"/>
    <cellStyle name="Percent 2 2 3" xfId="451"/>
    <cellStyle name="Percent 2 3" xfId="452"/>
    <cellStyle name="Percent 2 4" xfId="453"/>
    <cellStyle name="Percent 2 5" xfId="454"/>
    <cellStyle name="Percent 3" xfId="455"/>
    <cellStyle name="Percent 3 2" xfId="456"/>
    <cellStyle name="Percent 3 3" xfId="457"/>
    <cellStyle name="Percent 3 4" xfId="458"/>
    <cellStyle name="Percent 3 5" xfId="459"/>
    <cellStyle name="Percent 4" xfId="460"/>
    <cellStyle name="Percent 4 2" xfId="461"/>
    <cellStyle name="Percent 4 2 2" xfId="462"/>
    <cellStyle name="Percent 4 2 3" xfId="463"/>
    <cellStyle name="Percent 5" xfId="464"/>
    <cellStyle name="Percent 5 2" xfId="465"/>
    <cellStyle name="Percent 6" xfId="466"/>
    <cellStyle name="Publication" xfId="467"/>
    <cellStyle name="Sheet Title" xfId="468"/>
    <cellStyle name="SN_241" xfId="71"/>
    <cellStyle name="SN_it" xfId="72"/>
    <cellStyle name="Standard_laroux" xfId="469"/>
    <cellStyle name="Style 1" xfId="61"/>
    <cellStyle name="Style 1 2" xfId="62"/>
    <cellStyle name="Style 1 2 2" xfId="470"/>
    <cellStyle name="Style 1 3 2" xfId="471"/>
    <cellStyle name="Style 1_verchnakan_ax21-25_2018" xfId="63"/>
    <cellStyle name="Style 2" xfId="472"/>
    <cellStyle name="Title 2" xfId="64"/>
    <cellStyle name="Total 2" xfId="65"/>
    <cellStyle name="Total 2 2" xfId="84"/>
    <cellStyle name="Total 2 2 2" xfId="496"/>
    <cellStyle name="Total 2 2 3" xfId="518"/>
    <cellStyle name="Total 2 3" xfId="473"/>
    <cellStyle name="Total 2 3 2" xfId="497"/>
    <cellStyle name="Total 2 3 3" xfId="511"/>
    <cellStyle name="Total 2 4" xfId="494"/>
    <cellStyle name="Total 2 5" xfId="522"/>
    <cellStyle name="ux" xfId="474"/>
    <cellStyle name="Währung [0]_laroux" xfId="475"/>
    <cellStyle name="Währung_laroux" xfId="476"/>
    <cellStyle name="Warning Text 2" xfId="66"/>
    <cellStyle name="Warning Text 2 2" xfId="477"/>
    <cellStyle name="Warning Text 2 3" xfId="478"/>
    <cellStyle name="Беззащитный" xfId="479"/>
    <cellStyle name="Защитный" xfId="480"/>
    <cellStyle name="Обычный 2" xfId="67"/>
    <cellStyle name="Обычный 2 2" xfId="68"/>
    <cellStyle name="Обычный 2 3" xfId="481"/>
    <cellStyle name="Обычный 3" xfId="85"/>
    <cellStyle name="Стиль 1" xfId="482"/>
    <cellStyle name="Стиль 1 2 2" xfId="483"/>
    <cellStyle name="Стиль 1 2 3" xfId="484"/>
    <cellStyle name="Финансовый 2" xfId="485"/>
    <cellStyle name="Финансовый 2 2" xfId="486"/>
    <cellStyle name="Финансовый 2 3" xfId="487"/>
    <cellStyle name="Финансовый 3" xfId="488"/>
    <cellStyle name="Финансовый 4" xfId="48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J16"/>
  <sheetViews>
    <sheetView tabSelected="1" workbookViewId="0">
      <selection activeCell="E5" sqref="E5:H5"/>
    </sheetView>
  </sheetViews>
  <sheetFormatPr defaultRowHeight="13.5"/>
  <cols>
    <col min="1" max="1" width="6.28515625" style="54" customWidth="1"/>
    <col min="2" max="2" width="8" style="54" customWidth="1"/>
    <col min="3" max="3" width="50.7109375" style="57" customWidth="1"/>
    <col min="4" max="4" width="15.140625" style="63" customWidth="1"/>
    <col min="5" max="5" width="15.5703125" style="63" customWidth="1"/>
    <col min="6" max="6" width="18.42578125" style="63" customWidth="1"/>
    <col min="7" max="7" width="15" style="63" customWidth="1"/>
    <col min="8" max="8" width="15.5703125" style="63" customWidth="1"/>
    <col min="9" max="9" width="9.5703125" style="57" customWidth="1"/>
    <col min="10" max="10" width="9.85546875" style="57" bestFit="1" customWidth="1"/>
    <col min="11" max="16384" width="9.140625" style="57"/>
  </cols>
  <sheetData>
    <row r="1" spans="1:10" ht="54" customHeight="1">
      <c r="A1" s="172" t="s">
        <v>133</v>
      </c>
      <c r="B1" s="172"/>
      <c r="C1" s="172"/>
      <c r="D1" s="172"/>
      <c r="E1" s="172"/>
      <c r="F1" s="172"/>
      <c r="G1" s="172"/>
      <c r="H1" s="172"/>
    </row>
    <row r="2" spans="1:10" ht="14.25">
      <c r="A2" s="172"/>
      <c r="B2" s="172"/>
      <c r="C2" s="172"/>
      <c r="D2" s="172"/>
      <c r="E2" s="172"/>
      <c r="F2" s="172"/>
      <c r="G2" s="172"/>
      <c r="H2" s="172"/>
    </row>
    <row r="3" spans="1:10" ht="51.75" customHeight="1">
      <c r="A3" s="173" t="s">
        <v>152</v>
      </c>
      <c r="B3" s="173"/>
      <c r="C3" s="173"/>
      <c r="D3" s="173"/>
      <c r="E3" s="173"/>
      <c r="F3" s="173"/>
      <c r="G3" s="173"/>
      <c r="H3" s="173"/>
    </row>
    <row r="4" spans="1:10" ht="22.5" customHeight="1">
      <c r="A4" s="52"/>
      <c r="B4" s="52"/>
      <c r="C4" s="58"/>
      <c r="D4" s="53"/>
      <c r="E4" s="53"/>
      <c r="F4" s="53"/>
      <c r="G4" s="174" t="s">
        <v>144</v>
      </c>
      <c r="H4" s="174"/>
    </row>
    <row r="5" spans="1:10" s="54" customFormat="1" ht="33.75" customHeight="1">
      <c r="A5" s="175" t="s">
        <v>2</v>
      </c>
      <c r="B5" s="176"/>
      <c r="C5" s="177" t="s">
        <v>138</v>
      </c>
      <c r="D5" s="179" t="s">
        <v>139</v>
      </c>
      <c r="E5" s="181" t="s">
        <v>134</v>
      </c>
      <c r="F5" s="182"/>
      <c r="G5" s="182"/>
      <c r="H5" s="183"/>
    </row>
    <row r="6" spans="1:10" s="54" customFormat="1" ht="91.5" customHeight="1">
      <c r="A6" s="55" t="s">
        <v>5</v>
      </c>
      <c r="B6" s="55" t="s">
        <v>6</v>
      </c>
      <c r="C6" s="178"/>
      <c r="D6" s="180"/>
      <c r="E6" s="56" t="s">
        <v>140</v>
      </c>
      <c r="F6" s="56" t="s">
        <v>141</v>
      </c>
      <c r="G6" s="56" t="s">
        <v>142</v>
      </c>
      <c r="H6" s="56" t="s">
        <v>143</v>
      </c>
    </row>
    <row r="7" spans="1:10" s="54" customFormat="1" ht="21.75" customHeight="1">
      <c r="A7" s="55"/>
      <c r="B7" s="55"/>
      <c r="C7" s="59" t="s">
        <v>20</v>
      </c>
      <c r="D7" s="60">
        <f>D10+D14</f>
        <v>-1239.7999999999884</v>
      </c>
      <c r="E7" s="60">
        <f>E10+E14</f>
        <v>0</v>
      </c>
      <c r="F7" s="60">
        <f>F10+F14</f>
        <v>0</v>
      </c>
      <c r="G7" s="60">
        <f>G10+G14</f>
        <v>0</v>
      </c>
      <c r="H7" s="60">
        <f>H10+H14</f>
        <v>-1239.7999999999884</v>
      </c>
    </row>
    <row r="8" spans="1:10" ht="18.75" customHeight="1">
      <c r="A8" s="55"/>
      <c r="B8" s="55"/>
      <c r="C8" s="59" t="s">
        <v>21</v>
      </c>
      <c r="D8" s="60"/>
      <c r="E8" s="60"/>
      <c r="F8" s="60"/>
      <c r="G8" s="60"/>
      <c r="H8" s="60"/>
    </row>
    <row r="9" spans="1:10">
      <c r="A9" s="37"/>
      <c r="B9" s="37"/>
      <c r="C9" s="61"/>
      <c r="D9" s="40"/>
      <c r="E9" s="40"/>
      <c r="F9" s="40"/>
      <c r="G9" s="40"/>
      <c r="H9" s="40"/>
    </row>
    <row r="10" spans="1:10" s="54" customFormat="1" ht="22.5" customHeight="1">
      <c r="A10" s="37"/>
      <c r="B10" s="38"/>
      <c r="C10" s="38" t="s">
        <v>154</v>
      </c>
      <c r="D10" s="39">
        <f>D12</f>
        <v>-425842.8</v>
      </c>
      <c r="E10" s="39">
        <f>E12</f>
        <v>0</v>
      </c>
      <c r="F10" s="39">
        <f>F12</f>
        <v>0</v>
      </c>
      <c r="G10" s="138">
        <f>G12</f>
        <v>0</v>
      </c>
      <c r="H10" s="39">
        <f>H12</f>
        <v>-425842.8</v>
      </c>
    </row>
    <row r="11" spans="1:10" s="54" customFormat="1" ht="19.5" customHeight="1">
      <c r="A11" s="37"/>
      <c r="B11" s="37"/>
      <c r="C11" s="37" t="s">
        <v>22</v>
      </c>
      <c r="D11" s="40"/>
      <c r="E11" s="40"/>
      <c r="F11" s="40"/>
      <c r="G11" s="139"/>
      <c r="H11" s="40"/>
    </row>
    <row r="12" spans="1:10" s="62" customFormat="1" ht="32.25" customHeight="1">
      <c r="A12" s="41">
        <v>1173</v>
      </c>
      <c r="B12" s="41">
        <v>32001</v>
      </c>
      <c r="C12" s="42" t="s">
        <v>1</v>
      </c>
      <c r="D12" s="43">
        <f>SUM(E12:H12)</f>
        <v>-425842.8</v>
      </c>
      <c r="E12" s="43"/>
      <c r="F12" s="43"/>
      <c r="G12" s="140"/>
      <c r="H12" s="43">
        <v>-425842.8</v>
      </c>
    </row>
    <row r="13" spans="1:10">
      <c r="A13" s="37"/>
      <c r="B13" s="37"/>
      <c r="C13" s="61"/>
      <c r="D13" s="40"/>
      <c r="E13" s="40"/>
      <c r="F13" s="40"/>
      <c r="G13" s="139"/>
      <c r="H13" s="40"/>
    </row>
    <row r="14" spans="1:10" s="54" customFormat="1" ht="36" customHeight="1">
      <c r="A14" s="37"/>
      <c r="B14" s="38"/>
      <c r="C14" s="38" t="s">
        <v>155</v>
      </c>
      <c r="D14" s="39">
        <f>D16</f>
        <v>424603</v>
      </c>
      <c r="E14" s="39">
        <f>E16</f>
        <v>0</v>
      </c>
      <c r="F14" s="39">
        <f>F16</f>
        <v>0</v>
      </c>
      <c r="G14" s="138">
        <f>G16</f>
        <v>0</v>
      </c>
      <c r="H14" s="39">
        <f>H16</f>
        <v>424603</v>
      </c>
    </row>
    <row r="15" spans="1:10" s="54" customFormat="1">
      <c r="A15" s="37"/>
      <c r="B15" s="37"/>
      <c r="C15" s="37" t="s">
        <v>22</v>
      </c>
      <c r="D15" s="40"/>
      <c r="E15" s="40"/>
      <c r="F15" s="40"/>
      <c r="G15" s="40"/>
      <c r="H15" s="40"/>
    </row>
    <row r="16" spans="1:10" s="62" customFormat="1" ht="33.75" customHeight="1">
      <c r="A16" s="41">
        <v>1173</v>
      </c>
      <c r="B16" s="41">
        <v>32001</v>
      </c>
      <c r="C16" s="42" t="s">
        <v>1</v>
      </c>
      <c r="D16" s="43">
        <v>424603</v>
      </c>
      <c r="E16" s="43"/>
      <c r="F16" s="43"/>
      <c r="G16" s="43"/>
      <c r="H16" s="43">
        <v>424603</v>
      </c>
      <c r="J16" s="74"/>
    </row>
  </sheetData>
  <mergeCells count="8">
    <mergeCell ref="A1:H1"/>
    <mergeCell ref="A2:H2"/>
    <mergeCell ref="A3:H3"/>
    <mergeCell ref="G4:H4"/>
    <mergeCell ref="A5:B5"/>
    <mergeCell ref="C5:C6"/>
    <mergeCell ref="D5:D6"/>
    <mergeCell ref="E5:H5"/>
  </mergeCells>
  <pageMargins left="0.24" right="0.16" top="0.3" bottom="0.27" header="0.2" footer="0.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43"/>
  <sheetViews>
    <sheetView workbookViewId="0">
      <selection activeCell="G5" sqref="G5"/>
    </sheetView>
  </sheetViews>
  <sheetFormatPr defaultRowHeight="13.5"/>
  <cols>
    <col min="1" max="3" width="5.28515625" style="3" customWidth="1"/>
    <col min="4" max="4" width="9.85546875" style="3" customWidth="1"/>
    <col min="5" max="5" width="13.28515625" style="3" customWidth="1"/>
    <col min="6" max="6" width="72" style="3" customWidth="1"/>
    <col min="7" max="7" width="30.85546875" style="3" customWidth="1"/>
    <col min="8" max="8" width="9.140625" style="3"/>
    <col min="9" max="9" width="10.42578125" style="3" bestFit="1" customWidth="1"/>
    <col min="10" max="10" width="10.140625" style="3" bestFit="1" customWidth="1"/>
    <col min="11" max="11" width="10.42578125" style="3" bestFit="1" customWidth="1"/>
    <col min="12" max="16384" width="9.140625" style="3"/>
  </cols>
  <sheetData>
    <row r="1" spans="1:9" ht="65.25" customHeight="1">
      <c r="D1" s="17"/>
      <c r="E1" s="17"/>
      <c r="F1" s="197" t="s">
        <v>23</v>
      </c>
      <c r="G1" s="197"/>
    </row>
    <row r="2" spans="1:9" ht="17.25" customHeight="1">
      <c r="D2" s="200"/>
      <c r="E2" s="200"/>
      <c r="F2" s="200"/>
      <c r="G2" s="200"/>
      <c r="H2" s="198"/>
      <c r="I2" s="198"/>
    </row>
    <row r="3" spans="1:9" ht="45.75" customHeight="1">
      <c r="D3" s="199" t="s">
        <v>150</v>
      </c>
      <c r="E3" s="199"/>
      <c r="F3" s="199"/>
      <c r="G3" s="199"/>
      <c r="H3" s="5"/>
      <c r="I3" s="6"/>
    </row>
    <row r="4" spans="1:9" ht="21" customHeight="1" thickBot="1">
      <c r="D4" s="7"/>
      <c r="E4" s="7"/>
      <c r="F4" s="7"/>
      <c r="G4" s="141" t="s">
        <v>144</v>
      </c>
    </row>
    <row r="5" spans="1:9" ht="66.75" customHeight="1">
      <c r="A5" s="193" t="s">
        <v>147</v>
      </c>
      <c r="B5" s="195" t="s">
        <v>148</v>
      </c>
      <c r="C5" s="201" t="s">
        <v>149</v>
      </c>
      <c r="D5" s="186" t="s">
        <v>16</v>
      </c>
      <c r="E5" s="187"/>
      <c r="F5" s="188" t="s">
        <v>17</v>
      </c>
      <c r="G5" s="142" t="s">
        <v>134</v>
      </c>
    </row>
    <row r="6" spans="1:9" ht="33" customHeight="1">
      <c r="A6" s="194"/>
      <c r="B6" s="196"/>
      <c r="C6" s="202"/>
      <c r="D6" s="143" t="s">
        <v>19</v>
      </c>
      <c r="E6" s="143" t="s">
        <v>6</v>
      </c>
      <c r="F6" s="189"/>
      <c r="G6" s="97" t="s">
        <v>18</v>
      </c>
    </row>
    <row r="7" spans="1:9" ht="30.75" customHeight="1">
      <c r="A7" s="190"/>
      <c r="B7" s="185"/>
      <c r="C7" s="185"/>
      <c r="D7" s="185"/>
      <c r="E7" s="185"/>
      <c r="F7" s="136" t="s">
        <v>27</v>
      </c>
      <c r="G7" s="98">
        <f>G8+G31</f>
        <v>1.1596057447604835E-11</v>
      </c>
    </row>
    <row r="8" spans="1:9" ht="30.75" customHeight="1">
      <c r="A8" s="144" t="s">
        <v>145</v>
      </c>
      <c r="B8" s="191"/>
      <c r="C8" s="192"/>
      <c r="D8" s="192"/>
      <c r="E8" s="192"/>
      <c r="F8" s="136" t="s">
        <v>175</v>
      </c>
      <c r="G8" s="99">
        <f t="shared" ref="G8:G11" si="0">G9</f>
        <v>-1239.7999999999884</v>
      </c>
    </row>
    <row r="9" spans="1:9" ht="48" customHeight="1">
      <c r="A9" s="100"/>
      <c r="B9" s="145" t="s">
        <v>146</v>
      </c>
      <c r="C9" s="184"/>
      <c r="D9" s="185"/>
      <c r="E9" s="185"/>
      <c r="F9" s="136" t="s">
        <v>176</v>
      </c>
      <c r="G9" s="99">
        <f t="shared" si="0"/>
        <v>-1239.7999999999884</v>
      </c>
    </row>
    <row r="10" spans="1:9" ht="30.75" customHeight="1">
      <c r="A10" s="100"/>
      <c r="B10" s="92"/>
      <c r="C10" s="146" t="s">
        <v>146</v>
      </c>
      <c r="D10" s="184"/>
      <c r="E10" s="185"/>
      <c r="F10" s="136" t="s">
        <v>177</v>
      </c>
      <c r="G10" s="99">
        <f t="shared" si="0"/>
        <v>-1239.7999999999884</v>
      </c>
    </row>
    <row r="11" spans="1:9" ht="30.75" customHeight="1">
      <c r="A11" s="100"/>
      <c r="B11" s="92"/>
      <c r="C11" s="94"/>
      <c r="D11" s="147">
        <v>1173</v>
      </c>
      <c r="E11" s="148"/>
      <c r="F11" s="136" t="s">
        <v>26</v>
      </c>
      <c r="G11" s="99">
        <f t="shared" si="0"/>
        <v>-1239.7999999999884</v>
      </c>
    </row>
    <row r="12" spans="1:9" ht="33" customHeight="1">
      <c r="A12" s="100"/>
      <c r="B12" s="92"/>
      <c r="C12" s="94"/>
      <c r="D12" s="65"/>
      <c r="E12" s="96"/>
      <c r="F12" s="136" t="s">
        <v>178</v>
      </c>
      <c r="G12" s="99">
        <f>G13+G24</f>
        <v>-1239.7999999999884</v>
      </c>
    </row>
    <row r="13" spans="1:9" ht="13.5" customHeight="1">
      <c r="A13" s="100"/>
      <c r="B13" s="92"/>
      <c r="C13" s="94"/>
      <c r="D13" s="95"/>
      <c r="E13" s="149" t="s">
        <v>12</v>
      </c>
      <c r="F13" s="150" t="s">
        <v>13</v>
      </c>
      <c r="G13" s="101">
        <f t="shared" ref="G13" si="1">G15</f>
        <v>-425842.8</v>
      </c>
    </row>
    <row r="14" spans="1:9" ht="13.5" customHeight="1">
      <c r="A14" s="100"/>
      <c r="B14" s="92"/>
      <c r="C14" s="94"/>
      <c r="D14" s="95"/>
      <c r="E14" s="64"/>
      <c r="F14" s="150" t="s">
        <v>7</v>
      </c>
      <c r="G14" s="102"/>
    </row>
    <row r="15" spans="1:9" ht="13.5" customHeight="1">
      <c r="A15" s="100"/>
      <c r="B15" s="92"/>
      <c r="C15" s="94"/>
      <c r="D15" s="95"/>
      <c r="E15" s="64"/>
      <c r="F15" s="151" t="s">
        <v>25</v>
      </c>
      <c r="G15" s="103">
        <f t="shared" ref="G15" si="2">G17</f>
        <v>-425842.8</v>
      </c>
    </row>
    <row r="16" spans="1:9" ht="13.5" customHeight="1">
      <c r="A16" s="100"/>
      <c r="B16" s="92"/>
      <c r="C16" s="94"/>
      <c r="D16" s="95"/>
      <c r="E16" s="64"/>
      <c r="F16" s="150" t="s">
        <v>8</v>
      </c>
      <c r="G16" s="102"/>
    </row>
    <row r="17" spans="1:8" ht="13.5" hidden="1" customHeight="1">
      <c r="A17" s="100"/>
      <c r="B17" s="92"/>
      <c r="C17" s="94"/>
      <c r="D17" s="95"/>
      <c r="E17" s="64"/>
      <c r="F17" s="150" t="s">
        <v>9</v>
      </c>
      <c r="G17" s="101">
        <f t="shared" ref="G17:G20" si="3">G18</f>
        <v>-425842.8</v>
      </c>
    </row>
    <row r="18" spans="1:8" ht="13.5" hidden="1" customHeight="1">
      <c r="A18" s="100"/>
      <c r="B18" s="92"/>
      <c r="C18" s="94"/>
      <c r="D18" s="95"/>
      <c r="E18" s="64"/>
      <c r="F18" s="150" t="s">
        <v>10</v>
      </c>
      <c r="G18" s="101">
        <f t="shared" si="3"/>
        <v>-425842.8</v>
      </c>
    </row>
    <row r="19" spans="1:8" ht="13.5" hidden="1" customHeight="1">
      <c r="A19" s="100"/>
      <c r="B19" s="92"/>
      <c r="C19" s="94"/>
      <c r="D19" s="95"/>
      <c r="E19" s="64"/>
      <c r="F19" s="150" t="s">
        <v>11</v>
      </c>
      <c r="G19" s="101">
        <f t="shared" si="3"/>
        <v>-425842.8</v>
      </c>
    </row>
    <row r="20" spans="1:8" ht="13.5" hidden="1" customHeight="1">
      <c r="A20" s="100"/>
      <c r="B20" s="92"/>
      <c r="C20" s="94"/>
      <c r="D20" s="95"/>
      <c r="E20" s="64"/>
      <c r="F20" s="150" t="s">
        <v>14</v>
      </c>
      <c r="G20" s="101">
        <f t="shared" si="3"/>
        <v>-425842.8</v>
      </c>
    </row>
    <row r="21" spans="1:8">
      <c r="A21" s="100"/>
      <c r="B21" s="92"/>
      <c r="C21" s="94"/>
      <c r="D21" s="95"/>
      <c r="E21" s="64"/>
      <c r="F21" s="150" t="s">
        <v>15</v>
      </c>
      <c r="G21" s="104">
        <v>-425842.8</v>
      </c>
      <c r="H21" s="66"/>
    </row>
    <row r="22" spans="1:8" ht="17.25" customHeight="1">
      <c r="A22" s="105"/>
      <c r="B22" s="93"/>
      <c r="C22" s="93"/>
      <c r="D22" s="95"/>
      <c r="E22" s="143">
        <v>32001</v>
      </c>
      <c r="F22" s="150" t="s">
        <v>13</v>
      </c>
      <c r="G22" s="104">
        <f>G24</f>
        <v>424603</v>
      </c>
    </row>
    <row r="23" spans="1:8" ht="17.25" customHeight="1">
      <c r="A23" s="105"/>
      <c r="B23" s="93"/>
      <c r="C23" s="93"/>
      <c r="D23" s="95"/>
      <c r="E23" s="134"/>
      <c r="F23" s="150" t="s">
        <v>7</v>
      </c>
      <c r="G23" s="104"/>
    </row>
    <row r="24" spans="1:8" ht="18" customHeight="1">
      <c r="A24" s="100"/>
      <c r="B24" s="92"/>
      <c r="C24" s="94"/>
      <c r="D24" s="95"/>
      <c r="E24" s="64"/>
      <c r="F24" s="151" t="s">
        <v>156</v>
      </c>
      <c r="G24" s="103">
        <v>424603</v>
      </c>
    </row>
    <row r="25" spans="1:8" ht="13.5" customHeight="1">
      <c r="A25" s="100"/>
      <c r="B25" s="92"/>
      <c r="C25" s="94"/>
      <c r="D25" s="95"/>
      <c r="E25" s="64"/>
      <c r="F25" s="150" t="s">
        <v>8</v>
      </c>
      <c r="G25" s="102"/>
    </row>
    <row r="26" spans="1:8" ht="13.5" hidden="1" customHeight="1">
      <c r="A26" s="100"/>
      <c r="B26" s="92"/>
      <c r="C26" s="94"/>
      <c r="D26" s="95"/>
      <c r="E26" s="64"/>
      <c r="F26" s="150" t="s">
        <v>9</v>
      </c>
      <c r="G26" s="101">
        <v>424603</v>
      </c>
    </row>
    <row r="27" spans="1:8" ht="13.5" hidden="1" customHeight="1">
      <c r="A27" s="100"/>
      <c r="B27" s="92"/>
      <c r="C27" s="94"/>
      <c r="D27" s="95"/>
      <c r="E27" s="64"/>
      <c r="F27" s="150" t="s">
        <v>10</v>
      </c>
      <c r="G27" s="101">
        <v>424603</v>
      </c>
    </row>
    <row r="28" spans="1:8" ht="13.5" hidden="1" customHeight="1">
      <c r="A28" s="100"/>
      <c r="B28" s="92"/>
      <c r="C28" s="94"/>
      <c r="D28" s="95"/>
      <c r="E28" s="64"/>
      <c r="F28" s="150" t="s">
        <v>11</v>
      </c>
      <c r="G28" s="101">
        <v>424603</v>
      </c>
    </row>
    <row r="29" spans="1:8" ht="13.5" hidden="1" customHeight="1">
      <c r="A29" s="100"/>
      <c r="B29" s="92"/>
      <c r="C29" s="94"/>
      <c r="D29" s="95"/>
      <c r="E29" s="64"/>
      <c r="F29" s="150" t="s">
        <v>14</v>
      </c>
      <c r="G29" s="101">
        <v>424603</v>
      </c>
    </row>
    <row r="30" spans="1:8" ht="17.25" customHeight="1" thickBot="1">
      <c r="A30" s="152"/>
      <c r="B30" s="153"/>
      <c r="C30" s="154"/>
      <c r="D30" s="155"/>
      <c r="E30" s="156"/>
      <c r="F30" s="157" t="s">
        <v>15</v>
      </c>
      <c r="G30" s="158">
        <v>424603</v>
      </c>
    </row>
    <row r="31" spans="1:8" ht="28.5" customHeight="1">
      <c r="A31" s="203" t="s">
        <v>160</v>
      </c>
      <c r="B31" s="216"/>
      <c r="C31" s="217"/>
      <c r="D31" s="217"/>
      <c r="E31" s="218"/>
      <c r="F31" s="159" t="s">
        <v>203</v>
      </c>
      <c r="G31" s="160">
        <v>1239.8</v>
      </c>
    </row>
    <row r="32" spans="1:8" ht="29.25" customHeight="1">
      <c r="A32" s="204"/>
      <c r="B32" s="206" t="s">
        <v>161</v>
      </c>
      <c r="C32" s="213"/>
      <c r="D32" s="214"/>
      <c r="E32" s="215"/>
      <c r="F32" s="136" t="s">
        <v>204</v>
      </c>
      <c r="G32" s="161">
        <v>1239.8</v>
      </c>
    </row>
    <row r="33" spans="1:7" ht="30.75" customHeight="1">
      <c r="A33" s="204"/>
      <c r="B33" s="206"/>
      <c r="C33" s="206" t="s">
        <v>161</v>
      </c>
      <c r="D33" s="211"/>
      <c r="E33" s="212"/>
      <c r="F33" s="136" t="s">
        <v>205</v>
      </c>
      <c r="G33" s="161">
        <v>1239.8</v>
      </c>
    </row>
    <row r="34" spans="1:7" ht="18" customHeight="1">
      <c r="A34" s="204"/>
      <c r="B34" s="206"/>
      <c r="C34" s="206"/>
      <c r="D34" s="219"/>
      <c r="E34" s="220"/>
      <c r="F34" s="136" t="s">
        <v>25</v>
      </c>
      <c r="G34" s="162"/>
    </row>
    <row r="35" spans="1:7" ht="30.75" customHeight="1">
      <c r="A35" s="204"/>
      <c r="B35" s="206"/>
      <c r="C35" s="206"/>
      <c r="D35" s="208" t="s">
        <v>162</v>
      </c>
      <c r="E35" s="163"/>
      <c r="F35" s="86" t="s">
        <v>163</v>
      </c>
      <c r="G35" s="101">
        <v>1239.8</v>
      </c>
    </row>
    <row r="36" spans="1:7" ht="21" customHeight="1">
      <c r="A36" s="204"/>
      <c r="B36" s="206"/>
      <c r="C36" s="206"/>
      <c r="D36" s="208"/>
      <c r="E36" s="185" t="s">
        <v>164</v>
      </c>
      <c r="F36" s="164" t="s">
        <v>165</v>
      </c>
      <c r="G36" s="101">
        <v>1239.8</v>
      </c>
    </row>
    <row r="37" spans="1:7" ht="17.25" customHeight="1">
      <c r="A37" s="204"/>
      <c r="B37" s="206"/>
      <c r="C37" s="206"/>
      <c r="D37" s="208"/>
      <c r="E37" s="185"/>
      <c r="F37" s="164" t="s">
        <v>7</v>
      </c>
      <c r="G37" s="165"/>
    </row>
    <row r="38" spans="1:7" ht="17.25" customHeight="1">
      <c r="A38" s="204"/>
      <c r="B38" s="206"/>
      <c r="C38" s="206"/>
      <c r="D38" s="208"/>
      <c r="E38" s="185"/>
      <c r="F38" s="76" t="s">
        <v>25</v>
      </c>
      <c r="G38" s="101">
        <v>1239.8</v>
      </c>
    </row>
    <row r="39" spans="1:7" ht="17.25" customHeight="1">
      <c r="A39" s="204"/>
      <c r="B39" s="206"/>
      <c r="C39" s="206"/>
      <c r="D39" s="208"/>
      <c r="E39" s="185"/>
      <c r="F39" s="164" t="s">
        <v>8</v>
      </c>
      <c r="G39" s="165"/>
    </row>
    <row r="40" spans="1:7" ht="17.25" hidden="1" customHeight="1">
      <c r="A40" s="204"/>
      <c r="B40" s="206"/>
      <c r="C40" s="206"/>
      <c r="D40" s="208"/>
      <c r="E40" s="185"/>
      <c r="F40" s="164" t="s">
        <v>9</v>
      </c>
      <c r="G40" s="101">
        <v>1239.8</v>
      </c>
    </row>
    <row r="41" spans="1:7" ht="17.25" hidden="1" customHeight="1">
      <c r="A41" s="204"/>
      <c r="B41" s="206"/>
      <c r="C41" s="206"/>
      <c r="D41" s="208"/>
      <c r="E41" s="185"/>
      <c r="F41" s="164" t="s">
        <v>166</v>
      </c>
      <c r="G41" s="101">
        <v>1239.8</v>
      </c>
    </row>
    <row r="42" spans="1:7" ht="17.25" hidden="1" customHeight="1">
      <c r="A42" s="204"/>
      <c r="B42" s="206"/>
      <c r="C42" s="206"/>
      <c r="D42" s="208"/>
      <c r="E42" s="185"/>
      <c r="F42" s="164" t="s">
        <v>167</v>
      </c>
      <c r="G42" s="101">
        <v>1239.8</v>
      </c>
    </row>
    <row r="43" spans="1:7" ht="17.25" customHeight="1" thickBot="1">
      <c r="A43" s="205"/>
      <c r="B43" s="207"/>
      <c r="C43" s="207"/>
      <c r="D43" s="209"/>
      <c r="E43" s="210"/>
      <c r="F43" s="166" t="s">
        <v>174</v>
      </c>
      <c r="G43" s="158">
        <v>1239.8</v>
      </c>
    </row>
  </sheetData>
  <mergeCells count="22">
    <mergeCell ref="A31:A43"/>
    <mergeCell ref="B32:B43"/>
    <mergeCell ref="C33:C43"/>
    <mergeCell ref="D35:D43"/>
    <mergeCell ref="E36:E43"/>
    <mergeCell ref="D33:E33"/>
    <mergeCell ref="C32:E32"/>
    <mergeCell ref="B31:E31"/>
    <mergeCell ref="D34:E34"/>
    <mergeCell ref="F1:G1"/>
    <mergeCell ref="H2:I2"/>
    <mergeCell ref="D3:G3"/>
    <mergeCell ref="D2:G2"/>
    <mergeCell ref="C9:E9"/>
    <mergeCell ref="C5:C6"/>
    <mergeCell ref="D10:E10"/>
    <mergeCell ref="D5:E5"/>
    <mergeCell ref="F5:F6"/>
    <mergeCell ref="A7:E7"/>
    <mergeCell ref="B8:E8"/>
    <mergeCell ref="A5:A6"/>
    <mergeCell ref="B5:B6"/>
  </mergeCells>
  <pageMargins left="0.24" right="0.19" top="0.37" bottom="0.25" header="0.27" footer="0.2"/>
  <pageSetup paperSize="9" orientation="landscape" r:id="rId1"/>
  <ignoredErrors>
    <ignoredError sqref="A24:E24 A11:F11 A31:B31 A8:E8 G8 A9:E9 A36:F36 A33:D33 G33 A32:C32 F32 A34:D34 F34 A10:E10 G10 A13:F21 A12:E12 G12 G24:G30 G11 G35:G43 G32 G31 G34 G13:G21 A26:F30 A25:E25 A35:E35 A40:F42 A37:E37 A38:E38 A39:E39 A43:E4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H16"/>
  <sheetViews>
    <sheetView workbookViewId="0">
      <selection activeCell="D5" sqref="D5"/>
    </sheetView>
  </sheetViews>
  <sheetFormatPr defaultRowHeight="16.5"/>
  <cols>
    <col min="1" max="1" width="6" style="8" bestFit="1" customWidth="1"/>
    <col min="2" max="2" width="8.140625" style="8" bestFit="1" customWidth="1"/>
    <col min="3" max="3" width="59.5703125" style="8" customWidth="1"/>
    <col min="4" max="4" width="28.7109375" style="8" customWidth="1"/>
    <col min="5" max="5" width="9.140625" style="8"/>
    <col min="6" max="6" width="12.85546875" style="8" bestFit="1" customWidth="1"/>
    <col min="7" max="16384" width="9.140625" style="8"/>
  </cols>
  <sheetData>
    <row r="1" spans="1:8" ht="57.75" customHeight="1">
      <c r="A1" s="221" t="s">
        <v>24</v>
      </c>
      <c r="B1" s="221"/>
      <c r="C1" s="221"/>
      <c r="D1" s="221"/>
    </row>
    <row r="2" spans="1:8" ht="13.5" customHeight="1">
      <c r="A2" s="222"/>
      <c r="B2" s="222"/>
      <c r="C2" s="222"/>
      <c r="D2" s="222"/>
    </row>
    <row r="3" spans="1:8" ht="73.5" customHeight="1">
      <c r="A3" s="173" t="s">
        <v>206</v>
      </c>
      <c r="B3" s="173"/>
      <c r="C3" s="173"/>
      <c r="D3" s="173"/>
      <c r="E3" s="1"/>
    </row>
    <row r="4" spans="1:8" s="47" customFormat="1" ht="20.25" customHeight="1">
      <c r="A4" s="49"/>
      <c r="B4" s="49"/>
      <c r="C4" s="50"/>
      <c r="D4" s="167" t="s">
        <v>144</v>
      </c>
      <c r="E4" s="51"/>
    </row>
    <row r="5" spans="1:8" ht="66" customHeight="1">
      <c r="A5" s="223" t="s">
        <v>2</v>
      </c>
      <c r="B5" s="223"/>
      <c r="C5" s="224" t="s">
        <v>3</v>
      </c>
      <c r="D5" s="168" t="s">
        <v>134</v>
      </c>
      <c r="E5" s="2"/>
    </row>
    <row r="6" spans="1:8" ht="62.25" customHeight="1">
      <c r="A6" s="34" t="s">
        <v>5</v>
      </c>
      <c r="B6" s="34" t="s">
        <v>6</v>
      </c>
      <c r="C6" s="224"/>
      <c r="D6" s="48" t="s">
        <v>4</v>
      </c>
      <c r="E6" s="2"/>
    </row>
    <row r="7" spans="1:8" ht="19.5" customHeight="1">
      <c r="A7" s="34"/>
      <c r="B7" s="34"/>
      <c r="C7" s="59" t="s">
        <v>20</v>
      </c>
      <c r="D7" s="106">
        <f>D9</f>
        <v>-1239.7999999999884</v>
      </c>
      <c r="E7" s="2"/>
    </row>
    <row r="8" spans="1:8" ht="20.25" customHeight="1">
      <c r="A8" s="34"/>
      <c r="B8" s="34"/>
      <c r="C8" s="35" t="s">
        <v>21</v>
      </c>
      <c r="D8" s="36"/>
      <c r="E8" s="2"/>
    </row>
    <row r="9" spans="1:8" s="9" customFormat="1" ht="26.25" customHeight="1">
      <c r="A9" s="37"/>
      <c r="B9" s="38"/>
      <c r="C9" s="38" t="s">
        <v>157</v>
      </c>
      <c r="D9" s="39">
        <f>D11+D14</f>
        <v>-1239.7999999999884</v>
      </c>
      <c r="F9" s="10"/>
      <c r="G9" s="10"/>
      <c r="H9" s="10"/>
    </row>
    <row r="10" spans="1:8" s="9" customFormat="1" ht="18" customHeight="1">
      <c r="A10" s="37"/>
      <c r="B10" s="37"/>
      <c r="C10" s="37" t="s">
        <v>22</v>
      </c>
      <c r="D10" s="40"/>
      <c r="F10" s="10"/>
      <c r="G10" s="10"/>
      <c r="H10" s="10"/>
    </row>
    <row r="11" spans="1:8" s="11" customFormat="1" ht="22.5" customHeight="1">
      <c r="A11" s="41">
        <v>1173</v>
      </c>
      <c r="B11" s="41">
        <v>32001</v>
      </c>
      <c r="C11" s="42" t="s">
        <v>1</v>
      </c>
      <c r="D11" s="43">
        <f t="shared" ref="D11" si="0">D13</f>
        <v>-425842.8</v>
      </c>
      <c r="F11" s="12"/>
      <c r="G11" s="12"/>
      <c r="H11" s="12"/>
    </row>
    <row r="12" spans="1:8" s="13" customFormat="1">
      <c r="A12" s="37"/>
      <c r="B12" s="37"/>
      <c r="C12" s="37" t="s">
        <v>0</v>
      </c>
      <c r="D12" s="40"/>
      <c r="F12" s="14"/>
      <c r="G12" s="14"/>
      <c r="H12" s="14"/>
    </row>
    <row r="13" spans="1:8" s="15" customFormat="1">
      <c r="A13" s="44"/>
      <c r="B13" s="44"/>
      <c r="C13" s="45" t="s">
        <v>28</v>
      </c>
      <c r="D13" s="46">
        <v>-425842.8</v>
      </c>
      <c r="F13" s="16"/>
      <c r="G13" s="16"/>
      <c r="H13" s="16"/>
    </row>
    <row r="14" spans="1:8" s="11" customFormat="1" ht="24.75" customHeight="1">
      <c r="A14" s="41">
        <v>1173</v>
      </c>
      <c r="B14" s="41">
        <v>32001</v>
      </c>
      <c r="C14" s="42" t="s">
        <v>1</v>
      </c>
      <c r="D14" s="43">
        <f t="shared" ref="D14" si="1">D16</f>
        <v>424603</v>
      </c>
      <c r="F14" s="12"/>
      <c r="G14" s="12"/>
      <c r="H14" s="12"/>
    </row>
    <row r="15" spans="1:8" s="13" customFormat="1">
      <c r="A15" s="37"/>
      <c r="B15" s="37"/>
      <c r="C15" s="37" t="s">
        <v>0</v>
      </c>
      <c r="D15" s="40"/>
      <c r="F15" s="14"/>
      <c r="G15" s="14"/>
      <c r="H15" s="14"/>
    </row>
    <row r="16" spans="1:8" s="15" customFormat="1" ht="29.25" customHeight="1">
      <c r="A16" s="44"/>
      <c r="B16" s="44"/>
      <c r="C16" s="169" t="s">
        <v>208</v>
      </c>
      <c r="D16" s="113">
        <v>424603</v>
      </c>
      <c r="F16" s="16"/>
      <c r="G16" s="16"/>
    </row>
  </sheetData>
  <mergeCells count="5">
    <mergeCell ref="A3:D3"/>
    <mergeCell ref="A1:D1"/>
    <mergeCell ref="A2:D2"/>
    <mergeCell ref="A5:B5"/>
    <mergeCell ref="C5:C6"/>
  </mergeCells>
  <pageMargins left="0.24" right="0.25" top="0.26" bottom="0.2" header="0.2" footer="0.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12"/>
  <sheetViews>
    <sheetView workbookViewId="0">
      <selection activeCell="G6" sqref="G6:G7"/>
    </sheetView>
  </sheetViews>
  <sheetFormatPr defaultRowHeight="15"/>
  <cols>
    <col min="1" max="1" width="11.7109375" customWidth="1"/>
    <col min="2" max="2" width="16.140625" customWidth="1"/>
    <col min="6" max="6" width="47.42578125" customWidth="1"/>
    <col min="7" max="7" width="18.42578125" customWidth="1"/>
  </cols>
  <sheetData>
    <row r="1" spans="1:7" ht="69" customHeight="1">
      <c r="A1" s="114"/>
      <c r="B1" s="114"/>
      <c r="C1" s="115"/>
      <c r="D1" s="115"/>
      <c r="E1" s="115"/>
      <c r="F1" s="231" t="s">
        <v>132</v>
      </c>
      <c r="G1" s="231"/>
    </row>
    <row r="2" spans="1:7" ht="16.5">
      <c r="A2" s="114"/>
      <c r="B2" s="114"/>
      <c r="C2" s="115"/>
      <c r="D2" s="115"/>
      <c r="E2" s="115"/>
      <c r="F2" s="114"/>
      <c r="G2" s="116"/>
    </row>
    <row r="3" spans="1:7" ht="67.5" customHeight="1">
      <c r="A3" s="232" t="s">
        <v>194</v>
      </c>
      <c r="B3" s="232"/>
      <c r="C3" s="232"/>
      <c r="D3" s="232"/>
      <c r="E3" s="232"/>
      <c r="F3" s="232"/>
      <c r="G3" s="232"/>
    </row>
    <row r="4" spans="1:7" ht="17.25">
      <c r="A4" s="232"/>
      <c r="B4" s="232"/>
      <c r="C4" s="232"/>
      <c r="D4" s="232"/>
      <c r="E4" s="232"/>
      <c r="F4" s="232"/>
      <c r="G4" s="232"/>
    </row>
    <row r="5" spans="1:7" ht="16.5">
      <c r="A5" s="117"/>
      <c r="B5" s="117"/>
      <c r="C5" s="118"/>
      <c r="D5" s="118"/>
      <c r="E5" s="118"/>
      <c r="F5" s="117"/>
      <c r="G5" s="119" t="s">
        <v>195</v>
      </c>
    </row>
    <row r="6" spans="1:7" ht="16.5">
      <c r="A6" s="227" t="s">
        <v>2</v>
      </c>
      <c r="B6" s="229"/>
      <c r="C6" s="233" t="s">
        <v>196</v>
      </c>
      <c r="D6" s="233"/>
      <c r="E6" s="233"/>
      <c r="F6" s="233" t="s">
        <v>197</v>
      </c>
      <c r="G6" s="234" t="s">
        <v>209</v>
      </c>
    </row>
    <row r="7" spans="1:7" ht="115.5" customHeight="1">
      <c r="A7" s="120" t="s">
        <v>5</v>
      </c>
      <c r="B7" s="120" t="s">
        <v>6</v>
      </c>
      <c r="C7" s="233"/>
      <c r="D7" s="233"/>
      <c r="E7" s="233"/>
      <c r="F7" s="233"/>
      <c r="G7" s="234"/>
    </row>
    <row r="8" spans="1:7" ht="16.5">
      <c r="A8" s="121">
        <v>1</v>
      </c>
      <c r="B8" s="121">
        <v>2</v>
      </c>
      <c r="C8" s="225">
        <v>3</v>
      </c>
      <c r="D8" s="225"/>
      <c r="E8" s="225"/>
      <c r="F8" s="121">
        <v>4</v>
      </c>
      <c r="G8" s="122">
        <v>5</v>
      </c>
    </row>
    <row r="9" spans="1:7" ht="16.5">
      <c r="A9" s="123"/>
      <c r="B9" s="226" t="s">
        <v>207</v>
      </c>
      <c r="C9" s="226"/>
      <c r="D9" s="226"/>
      <c r="E9" s="226"/>
      <c r="F9" s="226"/>
      <c r="G9" s="124">
        <f>G10</f>
        <v>424603</v>
      </c>
    </row>
    <row r="10" spans="1:7" ht="16.5">
      <c r="A10" s="125">
        <v>1173</v>
      </c>
      <c r="B10" s="227" t="s">
        <v>198</v>
      </c>
      <c r="C10" s="228"/>
      <c r="D10" s="228"/>
      <c r="E10" s="229"/>
      <c r="F10" s="126"/>
      <c r="G10" s="127">
        <f>G11</f>
        <v>424603</v>
      </c>
    </row>
    <row r="11" spans="1:7" ht="63" customHeight="1">
      <c r="A11" s="128"/>
      <c r="B11" s="120">
        <v>11002</v>
      </c>
      <c r="C11" s="230" t="s">
        <v>199</v>
      </c>
      <c r="D11" s="230"/>
      <c r="E11" s="230"/>
      <c r="F11" s="120" t="s">
        <v>156</v>
      </c>
      <c r="G11" s="129">
        <f t="shared" ref="G11" si="0">G12</f>
        <v>424603</v>
      </c>
    </row>
    <row r="12" spans="1:7" ht="16.5">
      <c r="A12" s="128"/>
      <c r="B12" s="120"/>
      <c r="C12" s="130"/>
      <c r="D12" s="131"/>
      <c r="E12" s="131"/>
      <c r="F12" s="132" t="s">
        <v>200</v>
      </c>
      <c r="G12" s="133">
        <f>'N 3'!D16</f>
        <v>424603</v>
      </c>
    </row>
  </sheetData>
  <mergeCells count="11">
    <mergeCell ref="C8:E8"/>
    <mergeCell ref="B9:F9"/>
    <mergeCell ref="B10:E10"/>
    <mergeCell ref="C11:E11"/>
    <mergeCell ref="F1:G1"/>
    <mergeCell ref="A3:G3"/>
    <mergeCell ref="A4:G4"/>
    <mergeCell ref="A6:B6"/>
    <mergeCell ref="C6:E7"/>
    <mergeCell ref="F6:F7"/>
    <mergeCell ref="G6:G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D180"/>
  <sheetViews>
    <sheetView topLeftCell="A164" workbookViewId="0">
      <selection activeCell="C155" sqref="C155"/>
    </sheetView>
  </sheetViews>
  <sheetFormatPr defaultRowHeight="16.5"/>
  <cols>
    <col min="1" max="1" width="28.5703125" style="83" customWidth="1"/>
    <col min="2" max="2" width="53.7109375" style="83" customWidth="1"/>
    <col min="3" max="3" width="25.85546875" style="83" customWidth="1"/>
    <col min="4" max="16384" width="9.140625" style="83"/>
  </cols>
  <sheetData>
    <row r="1" spans="1:3" ht="62.25" customHeight="1">
      <c r="B1" s="197" t="s">
        <v>151</v>
      </c>
      <c r="C1" s="197"/>
    </row>
    <row r="2" spans="1:3" ht="27" customHeight="1">
      <c r="A2" s="238"/>
      <c r="B2" s="238"/>
    </row>
    <row r="3" spans="1:3" ht="18.75" customHeight="1"/>
    <row r="4" spans="1:3" ht="56.25" customHeight="1">
      <c r="A4" s="239" t="s">
        <v>201</v>
      </c>
      <c r="B4" s="239"/>
      <c r="C4" s="239"/>
    </row>
    <row r="5" spans="1:3" ht="19.5" customHeight="1"/>
    <row r="6" spans="1:3" ht="20.25">
      <c r="A6" s="247" t="s">
        <v>122</v>
      </c>
      <c r="B6" s="247"/>
      <c r="C6" s="247"/>
    </row>
    <row r="7" spans="1:3" ht="20.25">
      <c r="A7" s="73"/>
      <c r="B7" s="73"/>
      <c r="C7" s="73"/>
    </row>
    <row r="8" spans="1:3" s="77" customFormat="1" ht="26.25" customHeight="1">
      <c r="A8" s="246"/>
      <c r="B8" s="246"/>
      <c r="C8" s="246"/>
    </row>
    <row r="9" spans="1:3" s="77" customFormat="1" ht="27" customHeight="1">
      <c r="A9" s="245" t="s">
        <v>168</v>
      </c>
      <c r="B9" s="245"/>
      <c r="C9" s="245"/>
    </row>
    <row r="10" spans="1:3" s="77" customFormat="1" ht="13.5">
      <c r="A10" s="90"/>
      <c r="B10" s="90"/>
      <c r="C10" s="90"/>
    </row>
    <row r="11" spans="1:3" s="77" customFormat="1" ht="14.25">
      <c r="A11" s="85" t="s">
        <v>29</v>
      </c>
      <c r="B11" s="88" t="s">
        <v>30</v>
      </c>
      <c r="C11" s="81"/>
    </row>
    <row r="12" spans="1:3" s="77" customFormat="1" ht="20.25" customHeight="1">
      <c r="A12" s="76" t="s">
        <v>123</v>
      </c>
      <c r="B12" s="89" t="s">
        <v>124</v>
      </c>
      <c r="C12" s="82"/>
    </row>
    <row r="13" spans="1:3" s="77" customFormat="1" ht="9.75" customHeight="1">
      <c r="A13" s="79"/>
      <c r="B13" s="79"/>
      <c r="C13" s="79"/>
    </row>
    <row r="14" spans="1:3" s="77" customFormat="1" ht="14.25">
      <c r="A14" s="245" t="s">
        <v>31</v>
      </c>
      <c r="B14" s="245"/>
      <c r="C14" s="245"/>
    </row>
    <row r="15" spans="1:3" s="77" customFormat="1" ht="10.5" customHeight="1">
      <c r="A15" s="79"/>
      <c r="B15" s="79"/>
      <c r="C15" s="79"/>
    </row>
    <row r="16" spans="1:3" s="77" customFormat="1" ht="78" customHeight="1">
      <c r="A16" s="86" t="s">
        <v>32</v>
      </c>
      <c r="B16" s="76" t="s">
        <v>123</v>
      </c>
      <c r="C16" s="170" t="s">
        <v>169</v>
      </c>
    </row>
    <row r="17" spans="1:4" s="77" customFormat="1" ht="13.5">
      <c r="A17" s="86" t="s">
        <v>33</v>
      </c>
      <c r="B17" s="76" t="s">
        <v>34</v>
      </c>
      <c r="C17" s="87" t="s">
        <v>35</v>
      </c>
    </row>
    <row r="18" spans="1:4" s="77" customFormat="1" ht="24" customHeight="1">
      <c r="A18" s="86" t="s">
        <v>36</v>
      </c>
      <c r="B18" s="76" t="s">
        <v>124</v>
      </c>
      <c r="C18" s="86"/>
    </row>
    <row r="19" spans="1:4" s="77" customFormat="1" ht="56.25" customHeight="1">
      <c r="A19" s="86" t="s">
        <v>37</v>
      </c>
      <c r="B19" s="76" t="s">
        <v>125</v>
      </c>
      <c r="C19" s="86"/>
    </row>
    <row r="20" spans="1:4" s="77" customFormat="1" ht="18.75" customHeight="1">
      <c r="A20" s="86" t="s">
        <v>38</v>
      </c>
      <c r="B20" s="76" t="s">
        <v>39</v>
      </c>
      <c r="C20" s="86"/>
    </row>
    <row r="21" spans="1:4" s="77" customFormat="1" ht="27">
      <c r="A21" s="86" t="s">
        <v>54</v>
      </c>
      <c r="B21" s="76" t="s">
        <v>122</v>
      </c>
      <c r="C21" s="86"/>
    </row>
    <row r="22" spans="1:4" s="77" customFormat="1" ht="23.25" customHeight="1">
      <c r="A22" s="253" t="s">
        <v>40</v>
      </c>
      <c r="B22" s="254"/>
      <c r="C22" s="86"/>
    </row>
    <row r="23" spans="1:4" s="77" customFormat="1" ht="20.25" customHeight="1">
      <c r="A23" s="255" t="s">
        <v>48</v>
      </c>
      <c r="B23" s="256"/>
      <c r="C23" s="84">
        <v>1239.8</v>
      </c>
    </row>
    <row r="24" spans="1:4" ht="12" customHeight="1">
      <c r="A24" s="73"/>
      <c r="B24" s="73"/>
      <c r="C24" s="73"/>
    </row>
    <row r="26" spans="1:4">
      <c r="A26" s="91"/>
      <c r="B26" s="91"/>
      <c r="C26" s="31"/>
    </row>
    <row r="27" spans="1:4">
      <c r="A27" s="91"/>
      <c r="B27" s="91"/>
      <c r="C27" s="31"/>
    </row>
    <row r="28" spans="1:4" ht="37.5" customHeight="1">
      <c r="A28" s="198" t="s">
        <v>170</v>
      </c>
      <c r="B28" s="198"/>
      <c r="C28" s="198"/>
      <c r="D28" s="62"/>
    </row>
    <row r="29" spans="1:4">
      <c r="A29" s="198"/>
      <c r="B29" s="198"/>
      <c r="C29" s="198"/>
      <c r="D29" s="62"/>
    </row>
    <row r="30" spans="1:4" ht="18.75" customHeight="1">
      <c r="A30" s="241" t="s">
        <v>171</v>
      </c>
      <c r="B30" s="242"/>
      <c r="C30" s="242"/>
      <c r="D30" s="78"/>
    </row>
    <row r="31" spans="1:4">
      <c r="A31" s="252" t="s">
        <v>168</v>
      </c>
      <c r="B31" s="252"/>
      <c r="C31" s="252"/>
      <c r="D31" s="80"/>
    </row>
    <row r="32" spans="1:4" hidden="1"/>
    <row r="33" spans="1:3" hidden="1">
      <c r="A33" s="72" t="s">
        <v>29</v>
      </c>
      <c r="B33" s="243" t="s">
        <v>30</v>
      </c>
      <c r="C33" s="243"/>
    </row>
    <row r="34" spans="1:3" hidden="1">
      <c r="A34" s="69" t="s">
        <v>68</v>
      </c>
      <c r="B34" s="240" t="s">
        <v>69</v>
      </c>
      <c r="C34" s="240"/>
    </row>
    <row r="35" spans="1:3" hidden="1"/>
    <row r="36" spans="1:3" hidden="1">
      <c r="A36" s="243" t="s">
        <v>31</v>
      </c>
      <c r="B36" s="243"/>
      <c r="C36" s="243"/>
    </row>
    <row r="37" spans="1:3" hidden="1"/>
    <row r="38" spans="1:3" ht="16.5" hidden="1" customHeight="1">
      <c r="A38" s="83" t="s">
        <v>32</v>
      </c>
      <c r="B38" s="69" t="s">
        <v>68</v>
      </c>
      <c r="C38" s="135"/>
    </row>
    <row r="39" spans="1:3" hidden="1">
      <c r="A39" s="83" t="s">
        <v>33</v>
      </c>
      <c r="B39" s="69" t="s">
        <v>59</v>
      </c>
      <c r="C39" s="70" t="s">
        <v>35</v>
      </c>
    </row>
    <row r="40" spans="1:3" hidden="1">
      <c r="A40" s="83" t="s">
        <v>36</v>
      </c>
      <c r="B40" s="69" t="s">
        <v>70</v>
      </c>
    </row>
    <row r="41" spans="1:3" hidden="1">
      <c r="A41" s="83" t="s">
        <v>37</v>
      </c>
      <c r="B41" s="69" t="s">
        <v>70</v>
      </c>
    </row>
    <row r="42" spans="1:3" ht="25.5" hidden="1">
      <c r="A42" s="83" t="s">
        <v>38</v>
      </c>
      <c r="B42" s="69" t="s">
        <v>49</v>
      </c>
    </row>
    <row r="43" spans="1:3" ht="49.5" hidden="1">
      <c r="A43" s="83" t="s">
        <v>71</v>
      </c>
      <c r="B43" s="69" t="s">
        <v>72</v>
      </c>
    </row>
    <row r="44" spans="1:3" hidden="1">
      <c r="A44" s="244" t="s">
        <v>40</v>
      </c>
      <c r="B44" s="244"/>
    </row>
    <row r="45" spans="1:3" hidden="1">
      <c r="A45" s="240" t="s">
        <v>73</v>
      </c>
      <c r="B45" s="240"/>
      <c r="C45" s="21" t="s">
        <v>74</v>
      </c>
    </row>
    <row r="46" spans="1:3" hidden="1">
      <c r="A46" s="240" t="s">
        <v>75</v>
      </c>
      <c r="B46" s="240"/>
      <c r="C46" s="21" t="s">
        <v>76</v>
      </c>
    </row>
    <row r="47" spans="1:3" hidden="1">
      <c r="A47" s="240" t="s">
        <v>77</v>
      </c>
      <c r="B47" s="240"/>
      <c r="C47" s="21" t="s">
        <v>50</v>
      </c>
    </row>
    <row r="48" spans="1:3" hidden="1">
      <c r="A48" s="240" t="s">
        <v>78</v>
      </c>
      <c r="B48" s="240"/>
      <c r="C48" s="21" t="s">
        <v>57</v>
      </c>
    </row>
    <row r="49" spans="1:3" hidden="1">
      <c r="A49" s="240" t="s">
        <v>79</v>
      </c>
      <c r="B49" s="240"/>
      <c r="C49" s="21" t="s">
        <v>43</v>
      </c>
    </row>
    <row r="50" spans="1:3" hidden="1">
      <c r="A50" s="238" t="s">
        <v>48</v>
      </c>
      <c r="B50" s="238"/>
      <c r="C50" s="21" t="s">
        <v>80</v>
      </c>
    </row>
    <row r="51" spans="1:3" hidden="1"/>
    <row r="52" spans="1:3" hidden="1"/>
    <row r="53" spans="1:3" hidden="1">
      <c r="A53" s="72" t="s">
        <v>29</v>
      </c>
      <c r="B53" s="243" t="s">
        <v>30</v>
      </c>
      <c r="C53" s="243"/>
    </row>
    <row r="54" spans="1:3" hidden="1">
      <c r="A54" s="69" t="s">
        <v>82</v>
      </c>
      <c r="B54" s="240" t="s">
        <v>83</v>
      </c>
      <c r="C54" s="240"/>
    </row>
    <row r="55" spans="1:3" hidden="1"/>
    <row r="56" spans="1:3" hidden="1">
      <c r="A56" s="243" t="s">
        <v>31</v>
      </c>
      <c r="B56" s="243"/>
      <c r="C56" s="243"/>
    </row>
    <row r="57" spans="1:3" hidden="1"/>
    <row r="58" spans="1:3" ht="16.5" hidden="1" customHeight="1">
      <c r="A58" s="83" t="s">
        <v>32</v>
      </c>
      <c r="B58" s="69" t="s">
        <v>82</v>
      </c>
      <c r="C58" s="135"/>
    </row>
    <row r="59" spans="1:3" hidden="1">
      <c r="A59" s="83" t="s">
        <v>33</v>
      </c>
      <c r="B59" s="69" t="s">
        <v>55</v>
      </c>
      <c r="C59" s="70" t="s">
        <v>35</v>
      </c>
    </row>
    <row r="60" spans="1:3" ht="38.25" hidden="1">
      <c r="A60" s="83" t="s">
        <v>36</v>
      </c>
      <c r="B60" s="69" t="s">
        <v>84</v>
      </c>
    </row>
    <row r="61" spans="1:3" ht="51" hidden="1">
      <c r="A61" s="83" t="s">
        <v>37</v>
      </c>
      <c r="B61" s="69" t="s">
        <v>85</v>
      </c>
    </row>
    <row r="62" spans="1:3" ht="25.5" hidden="1">
      <c r="A62" s="83" t="s">
        <v>38</v>
      </c>
      <c r="B62" s="69" t="s">
        <v>56</v>
      </c>
    </row>
    <row r="63" spans="1:3" ht="49.5" hidden="1">
      <c r="A63" s="83" t="s">
        <v>86</v>
      </c>
      <c r="B63" s="69" t="s">
        <v>127</v>
      </c>
    </row>
    <row r="64" spans="1:3" hidden="1">
      <c r="A64" s="244" t="s">
        <v>40</v>
      </c>
      <c r="B64" s="244"/>
    </row>
    <row r="65" spans="1:3" hidden="1">
      <c r="A65" s="240" t="s">
        <v>87</v>
      </c>
      <c r="B65" s="240"/>
      <c r="C65" s="21" t="s">
        <v>57</v>
      </c>
    </row>
    <row r="66" spans="1:3" hidden="1">
      <c r="A66" s="240" t="s">
        <v>88</v>
      </c>
      <c r="B66" s="240"/>
      <c r="C66" s="21" t="s">
        <v>43</v>
      </c>
    </row>
    <row r="67" spans="1:3" hidden="1">
      <c r="A67" s="238" t="s">
        <v>48</v>
      </c>
      <c r="B67" s="238"/>
      <c r="C67" s="21" t="s">
        <v>128</v>
      </c>
    </row>
    <row r="68" spans="1:3" hidden="1"/>
    <row r="69" spans="1:3" hidden="1"/>
    <row r="70" spans="1:3" hidden="1">
      <c r="A70" s="72" t="s">
        <v>29</v>
      </c>
      <c r="B70" s="243" t="s">
        <v>30</v>
      </c>
      <c r="C70" s="243"/>
    </row>
    <row r="71" spans="1:3" hidden="1">
      <c r="A71" s="69" t="s">
        <v>104</v>
      </c>
      <c r="B71" s="240" t="s">
        <v>105</v>
      </c>
      <c r="C71" s="240"/>
    </row>
    <row r="72" spans="1:3" hidden="1"/>
    <row r="73" spans="1:3" hidden="1">
      <c r="A73" s="243" t="s">
        <v>31</v>
      </c>
      <c r="B73" s="243"/>
      <c r="C73" s="243"/>
    </row>
    <row r="74" spans="1:3" hidden="1"/>
    <row r="75" spans="1:3" ht="16.5" hidden="1" customHeight="1">
      <c r="A75" s="83" t="s">
        <v>32</v>
      </c>
      <c r="B75" s="69" t="s">
        <v>104</v>
      </c>
      <c r="C75" s="135"/>
    </row>
    <row r="76" spans="1:3" hidden="1">
      <c r="A76" s="83" t="s">
        <v>33</v>
      </c>
      <c r="B76" s="69" t="s">
        <v>81</v>
      </c>
      <c r="C76" s="70" t="s">
        <v>35</v>
      </c>
    </row>
    <row r="77" spans="1:3" hidden="1">
      <c r="A77" s="83" t="s">
        <v>36</v>
      </c>
      <c r="B77" s="69" t="s">
        <v>107</v>
      </c>
    </row>
    <row r="78" spans="1:3" ht="51" hidden="1">
      <c r="A78" s="83" t="s">
        <v>37</v>
      </c>
      <c r="B78" s="69" t="s">
        <v>108</v>
      </c>
    </row>
    <row r="79" spans="1:3" ht="25.5" hidden="1">
      <c r="A79" s="83" t="s">
        <v>38</v>
      </c>
      <c r="B79" s="69" t="s">
        <v>89</v>
      </c>
    </row>
    <row r="80" spans="1:3" hidden="1">
      <c r="A80" s="83" t="s">
        <v>50</v>
      </c>
      <c r="B80" s="69" t="s">
        <v>50</v>
      </c>
    </row>
    <row r="81" spans="1:3" hidden="1">
      <c r="A81" s="244" t="s">
        <v>40</v>
      </c>
      <c r="B81" s="244"/>
    </row>
    <row r="82" spans="1:3" hidden="1">
      <c r="A82" s="240" t="s">
        <v>109</v>
      </c>
      <c r="B82" s="240"/>
      <c r="C82" s="21" t="s">
        <v>58</v>
      </c>
    </row>
    <row r="83" spans="1:3" hidden="1">
      <c r="A83" s="240" t="s">
        <v>110</v>
      </c>
      <c r="B83" s="240"/>
      <c r="C83" s="21" t="s">
        <v>129</v>
      </c>
    </row>
    <row r="84" spans="1:3" hidden="1">
      <c r="A84" s="240" t="s">
        <v>111</v>
      </c>
      <c r="B84" s="240"/>
      <c r="C84" s="21" t="s">
        <v>41</v>
      </c>
    </row>
    <row r="85" spans="1:3" hidden="1">
      <c r="A85" s="240" t="s">
        <v>112</v>
      </c>
      <c r="B85" s="240"/>
      <c r="C85" s="21" t="s">
        <v>113</v>
      </c>
    </row>
    <row r="86" spans="1:3" hidden="1">
      <c r="A86" s="240" t="s">
        <v>114</v>
      </c>
      <c r="B86" s="240"/>
      <c r="C86" s="21" t="s">
        <v>43</v>
      </c>
    </row>
    <row r="87" spans="1:3" hidden="1">
      <c r="A87" s="238" t="s">
        <v>48</v>
      </c>
      <c r="B87" s="238"/>
      <c r="C87" s="21" t="s">
        <v>130</v>
      </c>
    </row>
    <row r="88" spans="1:3" hidden="1"/>
    <row r="89" spans="1:3" ht="16.5" hidden="1" customHeight="1">
      <c r="A89" s="83" t="s">
        <v>32</v>
      </c>
      <c r="B89" s="69" t="s">
        <v>104</v>
      </c>
      <c r="C89" s="135"/>
    </row>
    <row r="90" spans="1:3" hidden="1">
      <c r="A90" s="83" t="s">
        <v>33</v>
      </c>
      <c r="B90" s="69" t="s">
        <v>115</v>
      </c>
      <c r="C90" s="70" t="s">
        <v>35</v>
      </c>
    </row>
    <row r="91" spans="1:3" hidden="1">
      <c r="A91" s="83" t="s">
        <v>36</v>
      </c>
      <c r="B91" s="69" t="s">
        <v>116</v>
      </c>
    </row>
    <row r="92" spans="1:3" ht="25.5" hidden="1">
      <c r="A92" s="83" t="s">
        <v>37</v>
      </c>
      <c r="B92" s="69" t="s">
        <v>117</v>
      </c>
    </row>
    <row r="93" spans="1:3" ht="25.5" hidden="1">
      <c r="A93" s="83" t="s">
        <v>38</v>
      </c>
      <c r="B93" s="69" t="s">
        <v>89</v>
      </c>
    </row>
    <row r="94" spans="1:3" hidden="1">
      <c r="A94" s="83" t="s">
        <v>50</v>
      </c>
      <c r="B94" s="69" t="s">
        <v>50</v>
      </c>
    </row>
    <row r="95" spans="1:3" hidden="1">
      <c r="A95" s="244" t="s">
        <v>40</v>
      </c>
      <c r="B95" s="244"/>
    </row>
    <row r="96" spans="1:3" hidden="1">
      <c r="A96" s="240" t="s">
        <v>118</v>
      </c>
      <c r="B96" s="240"/>
      <c r="C96" s="21" t="s">
        <v>51</v>
      </c>
    </row>
    <row r="97" spans="1:3" hidden="1">
      <c r="A97" s="240" t="s">
        <v>106</v>
      </c>
      <c r="B97" s="240"/>
      <c r="C97" s="21" t="s">
        <v>51</v>
      </c>
    </row>
    <row r="98" spans="1:3" hidden="1">
      <c r="A98" s="240" t="s">
        <v>119</v>
      </c>
      <c r="B98" s="240"/>
      <c r="C98" s="21" t="s">
        <v>120</v>
      </c>
    </row>
    <row r="99" spans="1:3" hidden="1">
      <c r="A99" s="240" t="s">
        <v>114</v>
      </c>
      <c r="B99" s="240"/>
      <c r="C99" s="21" t="s">
        <v>43</v>
      </c>
    </row>
    <row r="100" spans="1:3" hidden="1">
      <c r="A100" s="238" t="s">
        <v>48</v>
      </c>
      <c r="B100" s="238"/>
      <c r="C100" s="21" t="s">
        <v>121</v>
      </c>
    </row>
    <row r="101" spans="1:3" hidden="1"/>
    <row r="102" spans="1:3" hidden="1"/>
    <row r="103" spans="1:3" hidden="1">
      <c r="A103" s="72" t="s">
        <v>29</v>
      </c>
      <c r="B103" s="243" t="s">
        <v>30</v>
      </c>
      <c r="C103" s="243"/>
    </row>
    <row r="104" spans="1:3" hidden="1">
      <c r="A104" s="69" t="s">
        <v>90</v>
      </c>
      <c r="B104" s="240" t="s">
        <v>91</v>
      </c>
      <c r="C104" s="240"/>
    </row>
    <row r="105" spans="1:3" hidden="1"/>
    <row r="106" spans="1:3" hidden="1">
      <c r="A106" s="243" t="s">
        <v>31</v>
      </c>
      <c r="B106" s="243"/>
      <c r="C106" s="243"/>
    </row>
    <row r="107" spans="1:3" hidden="1"/>
    <row r="108" spans="1:3" ht="16.5" hidden="1" customHeight="1">
      <c r="A108" s="83" t="s">
        <v>32</v>
      </c>
      <c r="B108" s="69" t="s">
        <v>90</v>
      </c>
      <c r="C108" s="135"/>
    </row>
    <row r="109" spans="1:3" hidden="1">
      <c r="A109" s="83" t="s">
        <v>33</v>
      </c>
      <c r="B109" s="69" t="s">
        <v>81</v>
      </c>
      <c r="C109" s="70" t="s">
        <v>35</v>
      </c>
    </row>
    <row r="110" spans="1:3" hidden="1">
      <c r="A110" s="83" t="s">
        <v>36</v>
      </c>
      <c r="B110" s="69" t="s">
        <v>92</v>
      </c>
    </row>
    <row r="111" spans="1:3" ht="51" hidden="1">
      <c r="A111" s="83" t="s">
        <v>37</v>
      </c>
      <c r="B111" s="69" t="s">
        <v>93</v>
      </c>
    </row>
    <row r="112" spans="1:3" ht="25.5" hidden="1">
      <c r="A112" s="83" t="s">
        <v>38</v>
      </c>
      <c r="B112" s="69" t="s">
        <v>89</v>
      </c>
    </row>
    <row r="113" spans="1:3" hidden="1">
      <c r="A113" s="83" t="s">
        <v>50</v>
      </c>
      <c r="B113" s="69" t="s">
        <v>50</v>
      </c>
    </row>
    <row r="114" spans="1:3" hidden="1">
      <c r="A114" s="244" t="s">
        <v>40</v>
      </c>
      <c r="B114" s="244"/>
    </row>
    <row r="115" spans="1:3" hidden="1">
      <c r="A115" s="240" t="s">
        <v>94</v>
      </c>
      <c r="B115" s="240"/>
      <c r="C115" s="21" t="s">
        <v>42</v>
      </c>
    </row>
    <row r="116" spans="1:3" hidden="1">
      <c r="A116" s="240" t="s">
        <v>95</v>
      </c>
      <c r="B116" s="240"/>
      <c r="C116" s="21" t="s">
        <v>41</v>
      </c>
    </row>
    <row r="117" spans="1:3" hidden="1">
      <c r="A117" s="240" t="s">
        <v>96</v>
      </c>
      <c r="B117" s="240"/>
      <c r="C117" s="21" t="s">
        <v>45</v>
      </c>
    </row>
    <row r="118" spans="1:3" hidden="1">
      <c r="A118" s="238" t="s">
        <v>48</v>
      </c>
      <c r="B118" s="238"/>
      <c r="C118" s="21" t="s">
        <v>131</v>
      </c>
    </row>
    <row r="119" spans="1:3" hidden="1"/>
    <row r="120" spans="1:3" hidden="1"/>
    <row r="121" spans="1:3" hidden="1">
      <c r="A121" s="72" t="s">
        <v>29</v>
      </c>
      <c r="B121" s="243" t="s">
        <v>30</v>
      </c>
      <c r="C121" s="243"/>
    </row>
    <row r="122" spans="1:3" hidden="1">
      <c r="A122" s="69" t="s">
        <v>97</v>
      </c>
      <c r="B122" s="240" t="s">
        <v>98</v>
      </c>
      <c r="C122" s="240"/>
    </row>
    <row r="123" spans="1:3" hidden="1"/>
    <row r="124" spans="1:3" hidden="1">
      <c r="A124" s="243" t="s">
        <v>31</v>
      </c>
      <c r="B124" s="243"/>
      <c r="C124" s="243"/>
    </row>
    <row r="125" spans="1:3" hidden="1"/>
    <row r="126" spans="1:3" ht="16.5" hidden="1" customHeight="1">
      <c r="A126" s="83" t="s">
        <v>32</v>
      </c>
      <c r="B126" s="69" t="s">
        <v>97</v>
      </c>
      <c r="C126" s="135"/>
    </row>
    <row r="127" spans="1:3" hidden="1">
      <c r="A127" s="83" t="s">
        <v>33</v>
      </c>
      <c r="B127" s="69" t="s">
        <v>52</v>
      </c>
      <c r="C127" s="70" t="s">
        <v>35</v>
      </c>
    </row>
    <row r="128" spans="1:3" ht="25.5" hidden="1">
      <c r="A128" s="83" t="s">
        <v>36</v>
      </c>
      <c r="B128" s="69" t="s">
        <v>99</v>
      </c>
    </row>
    <row r="129" spans="1:3" ht="25.5" hidden="1">
      <c r="A129" s="83" t="s">
        <v>37</v>
      </c>
      <c r="B129" s="69" t="s">
        <v>100</v>
      </c>
    </row>
    <row r="130" spans="1:3" hidden="1">
      <c r="A130" s="83" t="s">
        <v>38</v>
      </c>
      <c r="B130" s="69" t="s">
        <v>53</v>
      </c>
    </row>
    <row r="131" spans="1:3" ht="33" hidden="1">
      <c r="A131" s="83" t="s">
        <v>60</v>
      </c>
      <c r="B131" s="69" t="s">
        <v>101</v>
      </c>
    </row>
    <row r="132" spans="1:3" hidden="1">
      <c r="A132" s="244" t="s">
        <v>40</v>
      </c>
      <c r="B132" s="244"/>
    </row>
    <row r="133" spans="1:3" hidden="1">
      <c r="A133" s="240" t="s">
        <v>102</v>
      </c>
      <c r="B133" s="240"/>
      <c r="C133" s="21" t="s">
        <v>44</v>
      </c>
    </row>
    <row r="134" spans="1:3" hidden="1">
      <c r="A134" s="238" t="s">
        <v>48</v>
      </c>
      <c r="B134" s="238"/>
      <c r="C134" s="21" t="s">
        <v>103</v>
      </c>
    </row>
    <row r="135" spans="1:3" hidden="1"/>
    <row r="136" spans="1:3" hidden="1"/>
    <row r="137" spans="1:3" hidden="1">
      <c r="A137" s="72" t="s">
        <v>29</v>
      </c>
      <c r="B137" s="243" t="s">
        <v>30</v>
      </c>
      <c r="C137" s="243"/>
    </row>
    <row r="138" spans="1:3" hidden="1">
      <c r="A138" s="69" t="s">
        <v>123</v>
      </c>
      <c r="B138" s="240" t="s">
        <v>124</v>
      </c>
      <c r="C138" s="240"/>
    </row>
    <row r="139" spans="1:3" hidden="1"/>
    <row r="140" spans="1:3" hidden="1">
      <c r="A140" s="243" t="s">
        <v>31</v>
      </c>
      <c r="B140" s="243"/>
      <c r="C140" s="243"/>
    </row>
    <row r="141" spans="1:3" hidden="1"/>
    <row r="142" spans="1:3" ht="16.5" hidden="1" customHeight="1">
      <c r="A142" s="83" t="s">
        <v>32</v>
      </c>
      <c r="B142" s="69" t="s">
        <v>123</v>
      </c>
      <c r="C142" s="135"/>
    </row>
    <row r="143" spans="1:3" hidden="1">
      <c r="A143" s="83" t="s">
        <v>33</v>
      </c>
      <c r="B143" s="69" t="s">
        <v>34</v>
      </c>
      <c r="C143" s="70" t="s">
        <v>35</v>
      </c>
    </row>
    <row r="144" spans="1:3" hidden="1">
      <c r="A144" s="83" t="s">
        <v>36</v>
      </c>
      <c r="B144" s="69" t="s">
        <v>124</v>
      </c>
    </row>
    <row r="145" spans="1:3" ht="51" hidden="1">
      <c r="A145" s="83" t="s">
        <v>37</v>
      </c>
      <c r="B145" s="69" t="s">
        <v>125</v>
      </c>
    </row>
    <row r="146" spans="1:3" hidden="1">
      <c r="A146" s="83" t="s">
        <v>38</v>
      </c>
      <c r="B146" s="69" t="s">
        <v>39</v>
      </c>
    </row>
    <row r="147" spans="1:3" ht="49.5" hidden="1">
      <c r="A147" s="83" t="s">
        <v>54</v>
      </c>
      <c r="B147" s="69" t="s">
        <v>122</v>
      </c>
    </row>
    <row r="148" spans="1:3" hidden="1">
      <c r="A148" s="244" t="s">
        <v>40</v>
      </c>
      <c r="B148" s="244"/>
    </row>
    <row r="150" spans="1:3">
      <c r="A150" s="23" t="s">
        <v>29</v>
      </c>
      <c r="B150" s="24" t="s">
        <v>30</v>
      </c>
    </row>
    <row r="151" spans="1:3">
      <c r="A151" s="22" t="s">
        <v>61</v>
      </c>
      <c r="B151" s="25" t="s">
        <v>62</v>
      </c>
    </row>
    <row r="153" spans="1:3">
      <c r="A153" s="243" t="s">
        <v>31</v>
      </c>
      <c r="B153" s="243"/>
      <c r="C153" s="243"/>
    </row>
    <row r="154" spans="1:3" ht="12" customHeight="1"/>
    <row r="155" spans="1:3" ht="123.75" customHeight="1">
      <c r="A155" s="67" t="s">
        <v>32</v>
      </c>
      <c r="B155" s="71" t="s">
        <v>61</v>
      </c>
      <c r="C155" s="170" t="s">
        <v>210</v>
      </c>
    </row>
    <row r="156" spans="1:3">
      <c r="A156" s="67" t="s">
        <v>33</v>
      </c>
      <c r="B156" s="32" t="s">
        <v>55</v>
      </c>
      <c r="C156" s="68" t="s">
        <v>35</v>
      </c>
    </row>
    <row r="157" spans="1:3">
      <c r="A157" s="67" t="s">
        <v>36</v>
      </c>
      <c r="B157" s="71" t="s">
        <v>63</v>
      </c>
      <c r="C157" s="67"/>
    </row>
    <row r="158" spans="1:3" ht="27">
      <c r="A158" s="67" t="s">
        <v>37</v>
      </c>
      <c r="B158" s="71" t="s">
        <v>64</v>
      </c>
      <c r="C158" s="67"/>
    </row>
    <row r="159" spans="1:3" ht="47.25" customHeight="1">
      <c r="A159" s="67" t="s">
        <v>38</v>
      </c>
      <c r="B159" s="71" t="s">
        <v>56</v>
      </c>
      <c r="C159" s="67"/>
    </row>
    <row r="160" spans="1:3" ht="30.75" customHeight="1">
      <c r="A160" s="67" t="s">
        <v>54</v>
      </c>
      <c r="B160" s="71" t="s">
        <v>172</v>
      </c>
      <c r="C160" s="67"/>
    </row>
    <row r="161" spans="1:3">
      <c r="A161" s="249" t="s">
        <v>40</v>
      </c>
      <c r="B161" s="249"/>
      <c r="C161" s="67"/>
    </row>
    <row r="162" spans="1:3" s="108" customFormat="1" ht="21.75" customHeight="1">
      <c r="A162" s="236" t="s">
        <v>193</v>
      </c>
      <c r="B162" s="237"/>
      <c r="C162" s="110">
        <v>10</v>
      </c>
    </row>
    <row r="163" spans="1:3" s="108" customFormat="1" ht="21.75" customHeight="1">
      <c r="A163" s="250" t="s">
        <v>192</v>
      </c>
      <c r="B163" s="251"/>
      <c r="C163" s="110">
        <v>140</v>
      </c>
    </row>
    <row r="164" spans="1:3" s="108" customFormat="1" ht="30.75" customHeight="1">
      <c r="A164" s="236" t="s">
        <v>191</v>
      </c>
      <c r="B164" s="237"/>
      <c r="C164" s="110">
        <v>170</v>
      </c>
    </row>
    <row r="165" spans="1:3" s="108" customFormat="1" ht="21.75" customHeight="1">
      <c r="A165" s="250" t="s">
        <v>190</v>
      </c>
      <c r="B165" s="251"/>
      <c r="C165" s="110">
        <v>9.1999999999999993</v>
      </c>
    </row>
    <row r="166" spans="1:3" s="108" customFormat="1" ht="21.75" customHeight="1">
      <c r="A166" s="236" t="s">
        <v>189</v>
      </c>
      <c r="B166" s="237"/>
      <c r="C166" s="110">
        <v>200</v>
      </c>
    </row>
    <row r="167" spans="1:3" s="108" customFormat="1" ht="21.75" customHeight="1">
      <c r="A167" s="250" t="s">
        <v>188</v>
      </c>
      <c r="B167" s="251"/>
      <c r="C167" s="110">
        <v>460</v>
      </c>
    </row>
    <row r="168" spans="1:3" s="108" customFormat="1" ht="21.75" customHeight="1">
      <c r="A168" s="236" t="s">
        <v>187</v>
      </c>
      <c r="B168" s="237"/>
      <c r="C168" s="110">
        <v>1350</v>
      </c>
    </row>
    <row r="169" spans="1:3" s="108" customFormat="1" ht="21.75" customHeight="1">
      <c r="A169" s="250" t="s">
        <v>186</v>
      </c>
      <c r="B169" s="251"/>
      <c r="C169" s="110">
        <v>40</v>
      </c>
    </row>
    <row r="170" spans="1:3" s="108" customFormat="1" ht="21.75" customHeight="1">
      <c r="A170" s="236" t="s">
        <v>185</v>
      </c>
      <c r="B170" s="237"/>
      <c r="C170" s="110">
        <v>26</v>
      </c>
    </row>
    <row r="171" spans="1:3" s="108" customFormat="1" ht="21.75" customHeight="1">
      <c r="A171" s="236" t="s">
        <v>184</v>
      </c>
      <c r="B171" s="237"/>
      <c r="C171" s="110">
        <v>420</v>
      </c>
    </row>
    <row r="172" spans="1:3" s="108" customFormat="1" ht="21.75" customHeight="1">
      <c r="A172" s="236" t="s">
        <v>183</v>
      </c>
      <c r="B172" s="237"/>
      <c r="C172" s="110">
        <v>28.34</v>
      </c>
    </row>
    <row r="173" spans="1:3" s="108" customFormat="1" ht="21.75" customHeight="1">
      <c r="A173" s="236" t="s">
        <v>182</v>
      </c>
      <c r="B173" s="237"/>
      <c r="C173" s="110">
        <v>1.68</v>
      </c>
    </row>
    <row r="174" spans="1:3" s="108" customFormat="1" ht="21.75" customHeight="1">
      <c r="A174" s="236" t="s">
        <v>181</v>
      </c>
      <c r="B174" s="237"/>
      <c r="C174" s="110">
        <v>5.82</v>
      </c>
    </row>
    <row r="175" spans="1:3" s="108" customFormat="1" ht="21.75" customHeight="1">
      <c r="A175" s="236" t="s">
        <v>180</v>
      </c>
      <c r="B175" s="237"/>
      <c r="C175" s="110">
        <v>250</v>
      </c>
    </row>
    <row r="176" spans="1:3" s="108" customFormat="1" ht="21.75" customHeight="1">
      <c r="A176" s="236" t="s">
        <v>179</v>
      </c>
      <c r="B176" s="237"/>
      <c r="C176" s="110">
        <v>13.3</v>
      </c>
    </row>
    <row r="177" spans="1:3" s="108" customFormat="1">
      <c r="A177" s="235" t="s">
        <v>65</v>
      </c>
      <c r="B177" s="235"/>
      <c r="C177" s="29" t="s">
        <v>47</v>
      </c>
    </row>
    <row r="178" spans="1:3" s="108" customFormat="1">
      <c r="A178" s="235" t="s">
        <v>153</v>
      </c>
      <c r="B178" s="235"/>
      <c r="C178" s="29" t="s">
        <v>46</v>
      </c>
    </row>
    <row r="179" spans="1:3" s="108" customFormat="1">
      <c r="A179" s="235" t="s">
        <v>67</v>
      </c>
      <c r="B179" s="235"/>
      <c r="C179" s="29" t="s">
        <v>43</v>
      </c>
    </row>
    <row r="180" spans="1:3">
      <c r="A180" s="248" t="s">
        <v>48</v>
      </c>
      <c r="B180" s="248"/>
      <c r="C180" s="84">
        <v>-1239.8</v>
      </c>
    </row>
  </sheetData>
  <mergeCells count="84">
    <mergeCell ref="A31:C31"/>
    <mergeCell ref="A14:C14"/>
    <mergeCell ref="A22:B22"/>
    <mergeCell ref="A23:B23"/>
    <mergeCell ref="A28:C29"/>
    <mergeCell ref="A180:B180"/>
    <mergeCell ref="A153:C153"/>
    <mergeCell ref="A161:B161"/>
    <mergeCell ref="A148:B148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8:B178"/>
    <mergeCell ref="B138:C138"/>
    <mergeCell ref="A140:C140"/>
    <mergeCell ref="B121:C121"/>
    <mergeCell ref="B122:C122"/>
    <mergeCell ref="A124:C124"/>
    <mergeCell ref="A132:B132"/>
    <mergeCell ref="A133:B133"/>
    <mergeCell ref="A134:B134"/>
    <mergeCell ref="B137:C137"/>
    <mergeCell ref="A118:B118"/>
    <mergeCell ref="A98:B98"/>
    <mergeCell ref="A99:B99"/>
    <mergeCell ref="A100:B100"/>
    <mergeCell ref="B103:C103"/>
    <mergeCell ref="B104:C104"/>
    <mergeCell ref="A106:C106"/>
    <mergeCell ref="A114:B114"/>
    <mergeCell ref="A115:B115"/>
    <mergeCell ref="A116:B116"/>
    <mergeCell ref="A117:B117"/>
    <mergeCell ref="A97:B97"/>
    <mergeCell ref="A81:B81"/>
    <mergeCell ref="A82:B82"/>
    <mergeCell ref="A83:B83"/>
    <mergeCell ref="A84:B84"/>
    <mergeCell ref="A85:B85"/>
    <mergeCell ref="A86:B86"/>
    <mergeCell ref="A87:B87"/>
    <mergeCell ref="A95:B95"/>
    <mergeCell ref="A96:B96"/>
    <mergeCell ref="A73:C73"/>
    <mergeCell ref="A50:B50"/>
    <mergeCell ref="B53:C53"/>
    <mergeCell ref="B54:C54"/>
    <mergeCell ref="A56:C56"/>
    <mergeCell ref="A64:B64"/>
    <mergeCell ref="A65:B65"/>
    <mergeCell ref="A66:B66"/>
    <mergeCell ref="A67:B67"/>
    <mergeCell ref="B70:C70"/>
    <mergeCell ref="B71:C71"/>
    <mergeCell ref="B1:C1"/>
    <mergeCell ref="A2:B2"/>
    <mergeCell ref="A4:C4"/>
    <mergeCell ref="A49:B49"/>
    <mergeCell ref="A30:C30"/>
    <mergeCell ref="B33:C33"/>
    <mergeCell ref="B34:C34"/>
    <mergeCell ref="A36:C36"/>
    <mergeCell ref="A44:B44"/>
    <mergeCell ref="A45:B45"/>
    <mergeCell ref="A46:B46"/>
    <mergeCell ref="A47:B47"/>
    <mergeCell ref="A48:B48"/>
    <mergeCell ref="A9:C9"/>
    <mergeCell ref="A8:C8"/>
    <mergeCell ref="A6:C6"/>
    <mergeCell ref="A179:B179"/>
    <mergeCell ref="A173:B173"/>
    <mergeCell ref="A174:B174"/>
    <mergeCell ref="A175:B175"/>
    <mergeCell ref="A176:B176"/>
    <mergeCell ref="A177:B177"/>
  </mergeCells>
  <pageMargins left="0.2" right="0.2" top="0.33" bottom="0.27" header="0.2" footer="0.2"/>
  <pageSetup paperSize="9" orientation="landscape" r:id="rId1"/>
  <ignoredErrors>
    <ignoredError sqref="C177:C179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C197"/>
  <sheetViews>
    <sheetView topLeftCell="A48" workbookViewId="0">
      <selection activeCell="C172" sqref="C172"/>
    </sheetView>
  </sheetViews>
  <sheetFormatPr defaultRowHeight="16.5"/>
  <cols>
    <col min="1" max="1" width="28.5703125" style="17" customWidth="1"/>
    <col min="2" max="2" width="64.5703125" style="17" customWidth="1"/>
    <col min="3" max="3" width="24.7109375" style="17" customWidth="1"/>
    <col min="4" max="5" width="9.140625" style="17"/>
    <col min="6" max="6" width="9.85546875" style="17" bestFit="1" customWidth="1"/>
    <col min="7" max="16384" width="9.140625" style="17"/>
  </cols>
  <sheetData>
    <row r="1" spans="1:3" ht="60.75" customHeight="1">
      <c r="B1" s="197" t="s">
        <v>202</v>
      </c>
      <c r="C1" s="197"/>
    </row>
    <row r="2" spans="1:3" ht="27" customHeight="1">
      <c r="A2" s="238"/>
      <c r="B2" s="238"/>
    </row>
    <row r="3" spans="1:3" ht="18.75" customHeight="1"/>
    <row r="4" spans="1:3" ht="45" customHeight="1">
      <c r="A4" s="259" t="s">
        <v>136</v>
      </c>
      <c r="B4" s="259"/>
      <c r="C4" s="259"/>
    </row>
    <row r="5" spans="1:3" ht="11.25" customHeight="1">
      <c r="A5" s="83"/>
      <c r="B5" s="83"/>
      <c r="C5" s="83"/>
    </row>
    <row r="6" spans="1:3" ht="20.25">
      <c r="A6" s="247" t="s">
        <v>122</v>
      </c>
      <c r="B6" s="247"/>
      <c r="C6" s="247"/>
    </row>
    <row r="7" spans="1:3" s="75" customFormat="1" ht="20.25">
      <c r="A7" s="73"/>
      <c r="B7" s="73"/>
      <c r="C7" s="73"/>
    </row>
    <row r="8" spans="1:3" s="77" customFormat="1" ht="26.25" customHeight="1">
      <c r="A8" s="246"/>
      <c r="B8" s="246"/>
      <c r="C8" s="246"/>
    </row>
    <row r="9" spans="1:3" s="77" customFormat="1" ht="27" customHeight="1">
      <c r="A9" s="245" t="s">
        <v>126</v>
      </c>
      <c r="B9" s="245"/>
      <c r="C9" s="245"/>
    </row>
    <row r="10" spans="1:3" s="77" customFormat="1" ht="13.5">
      <c r="A10" s="90"/>
      <c r="B10" s="90"/>
      <c r="C10" s="90"/>
    </row>
    <row r="11" spans="1:3" s="77" customFormat="1" ht="14.25">
      <c r="A11" s="85" t="s">
        <v>29</v>
      </c>
      <c r="B11" s="88" t="s">
        <v>30</v>
      </c>
      <c r="C11" s="81"/>
    </row>
    <row r="12" spans="1:3" s="77" customFormat="1" ht="20.25" customHeight="1">
      <c r="A12" s="76" t="s">
        <v>123</v>
      </c>
      <c r="B12" s="89" t="s">
        <v>124</v>
      </c>
      <c r="C12" s="82"/>
    </row>
    <row r="13" spans="1:3" s="77" customFormat="1" ht="9.75" customHeight="1">
      <c r="A13" s="79"/>
      <c r="B13" s="79"/>
      <c r="C13" s="79"/>
    </row>
    <row r="14" spans="1:3" s="77" customFormat="1" ht="14.25">
      <c r="A14" s="245" t="s">
        <v>31</v>
      </c>
      <c r="B14" s="245"/>
      <c r="C14" s="245"/>
    </row>
    <row r="15" spans="1:3" s="77" customFormat="1" ht="10.5" customHeight="1">
      <c r="A15" s="79"/>
      <c r="B15" s="79"/>
      <c r="C15" s="79"/>
    </row>
    <row r="16" spans="1:3" s="77" customFormat="1" ht="57.75" customHeight="1">
      <c r="A16" s="86" t="s">
        <v>32</v>
      </c>
      <c r="B16" s="76" t="s">
        <v>123</v>
      </c>
      <c r="C16" s="137" t="s">
        <v>169</v>
      </c>
    </row>
    <row r="17" spans="1:3" s="77" customFormat="1" ht="13.5">
      <c r="A17" s="86" t="s">
        <v>33</v>
      </c>
      <c r="B17" s="76" t="s">
        <v>34</v>
      </c>
      <c r="C17" s="87" t="s">
        <v>35</v>
      </c>
    </row>
    <row r="18" spans="1:3" s="77" customFormat="1" ht="24" customHeight="1">
      <c r="A18" s="86" t="s">
        <v>36</v>
      </c>
      <c r="B18" s="76" t="s">
        <v>124</v>
      </c>
      <c r="C18" s="86"/>
    </row>
    <row r="19" spans="1:3" s="77" customFormat="1" ht="56.25" customHeight="1">
      <c r="A19" s="86" t="s">
        <v>37</v>
      </c>
      <c r="B19" s="76" t="s">
        <v>125</v>
      </c>
      <c r="C19" s="86"/>
    </row>
    <row r="20" spans="1:3" s="77" customFormat="1" ht="18.75" customHeight="1">
      <c r="A20" s="86" t="s">
        <v>38</v>
      </c>
      <c r="B20" s="76" t="s">
        <v>39</v>
      </c>
      <c r="C20" s="86"/>
    </row>
    <row r="21" spans="1:3" s="77" customFormat="1" ht="27">
      <c r="A21" s="86" t="s">
        <v>54</v>
      </c>
      <c r="B21" s="76" t="s">
        <v>122</v>
      </c>
      <c r="C21" s="86"/>
    </row>
    <row r="22" spans="1:3" s="77" customFormat="1" ht="23.25" customHeight="1">
      <c r="A22" s="257" t="s">
        <v>40</v>
      </c>
      <c r="B22" s="257"/>
      <c r="C22" s="86"/>
    </row>
    <row r="23" spans="1:3" s="77" customFormat="1" ht="20.25" customHeight="1">
      <c r="A23" s="261" t="s">
        <v>48</v>
      </c>
      <c r="B23" s="261"/>
      <c r="C23" s="109">
        <v>1239.8</v>
      </c>
    </row>
    <row r="24" spans="1:3" ht="12" customHeight="1">
      <c r="A24" s="18"/>
      <c r="B24" s="18"/>
      <c r="C24" s="18"/>
    </row>
    <row r="26" spans="1:3">
      <c r="A26" s="23" t="s">
        <v>29</v>
      </c>
      <c r="B26" s="24" t="s">
        <v>30</v>
      </c>
    </row>
    <row r="27" spans="1:3">
      <c r="A27" s="22" t="s">
        <v>61</v>
      </c>
      <c r="B27" s="25" t="s">
        <v>62</v>
      </c>
    </row>
    <row r="28" spans="1:3" ht="12.75" customHeight="1"/>
    <row r="29" spans="1:3">
      <c r="A29" s="243" t="s">
        <v>31</v>
      </c>
      <c r="B29" s="243"/>
      <c r="C29" s="243"/>
    </row>
    <row r="30" spans="1:3" ht="10.5" customHeight="1"/>
    <row r="31" spans="1:3" ht="75" customHeight="1">
      <c r="A31" s="27" t="s">
        <v>32</v>
      </c>
      <c r="B31" s="26" t="s">
        <v>61</v>
      </c>
      <c r="C31" s="171" t="s">
        <v>135</v>
      </c>
    </row>
    <row r="32" spans="1:3" ht="33.75" customHeight="1">
      <c r="A32" s="27" t="s">
        <v>33</v>
      </c>
      <c r="B32" s="32" t="s">
        <v>55</v>
      </c>
      <c r="C32" s="28" t="s">
        <v>35</v>
      </c>
    </row>
    <row r="33" spans="1:3">
      <c r="A33" s="27" t="s">
        <v>36</v>
      </c>
      <c r="B33" s="26" t="s">
        <v>63</v>
      </c>
      <c r="C33" s="27"/>
    </row>
    <row r="34" spans="1:3" ht="27">
      <c r="A34" s="27" t="s">
        <v>37</v>
      </c>
      <c r="B34" s="26" t="s">
        <v>64</v>
      </c>
      <c r="C34" s="27"/>
    </row>
    <row r="35" spans="1:3" ht="42" customHeight="1">
      <c r="A35" s="27" t="s">
        <v>38</v>
      </c>
      <c r="B35" s="26" t="s">
        <v>56</v>
      </c>
      <c r="C35" s="27"/>
    </row>
    <row r="36" spans="1:3" ht="27">
      <c r="A36" s="27" t="s">
        <v>54</v>
      </c>
      <c r="B36" s="32" t="s">
        <v>158</v>
      </c>
      <c r="C36" s="27"/>
    </row>
    <row r="37" spans="1:3">
      <c r="A37" s="249" t="s">
        <v>40</v>
      </c>
      <c r="B37" s="249"/>
      <c r="C37" s="27"/>
    </row>
    <row r="38" spans="1:3">
      <c r="A38" s="235" t="s">
        <v>65</v>
      </c>
      <c r="B38" s="235"/>
      <c r="C38" s="33">
        <v>-150</v>
      </c>
    </row>
    <row r="39" spans="1:3">
      <c r="A39" s="235" t="s">
        <v>66</v>
      </c>
      <c r="B39" s="235"/>
      <c r="C39" s="33">
        <v>-60</v>
      </c>
    </row>
    <row r="40" spans="1:3">
      <c r="A40" s="235" t="s">
        <v>67</v>
      </c>
      <c r="B40" s="235"/>
      <c r="C40" s="33">
        <v>-100</v>
      </c>
    </row>
    <row r="41" spans="1:3">
      <c r="A41" s="248" t="s">
        <v>48</v>
      </c>
      <c r="B41" s="248"/>
      <c r="C41" s="111">
        <v>-425842.8</v>
      </c>
    </row>
    <row r="42" spans="1:3">
      <c r="A42" s="30"/>
      <c r="B42" s="30"/>
      <c r="C42" s="31"/>
    </row>
    <row r="43" spans="1:3">
      <c r="A43" s="30"/>
      <c r="B43" s="30"/>
      <c r="C43" s="31"/>
    </row>
    <row r="44" spans="1:3" ht="37.5" customHeight="1">
      <c r="A44" s="260" t="s">
        <v>137</v>
      </c>
      <c r="B44" s="260"/>
      <c r="C44" s="260"/>
    </row>
    <row r="46" spans="1:3" ht="20.25">
      <c r="A46" s="247" t="s">
        <v>159</v>
      </c>
      <c r="B46" s="247"/>
      <c r="C46" s="247"/>
    </row>
    <row r="47" spans="1:3" ht="20.25">
      <c r="A47" s="18"/>
      <c r="B47" s="18"/>
      <c r="C47" s="18"/>
    </row>
    <row r="48" spans="1:3">
      <c r="A48" s="243" t="s">
        <v>126</v>
      </c>
      <c r="B48" s="243"/>
      <c r="C48" s="243"/>
    </row>
    <row r="49" spans="1:3" hidden="1"/>
    <row r="50" spans="1:3" hidden="1">
      <c r="A50" s="4" t="s">
        <v>29</v>
      </c>
      <c r="B50" s="243" t="s">
        <v>30</v>
      </c>
      <c r="C50" s="243"/>
    </row>
    <row r="51" spans="1:3" hidden="1">
      <c r="A51" s="19" t="s">
        <v>68</v>
      </c>
      <c r="B51" s="240" t="s">
        <v>69</v>
      </c>
      <c r="C51" s="240"/>
    </row>
    <row r="52" spans="1:3" hidden="1"/>
    <row r="53" spans="1:3" hidden="1">
      <c r="A53" s="243" t="s">
        <v>31</v>
      </c>
      <c r="B53" s="243"/>
      <c r="C53" s="243"/>
    </row>
    <row r="54" spans="1:3" hidden="1"/>
    <row r="55" spans="1:3" ht="16.5" hidden="1" customHeight="1">
      <c r="A55" s="17" t="s">
        <v>32</v>
      </c>
      <c r="B55" s="19" t="s">
        <v>68</v>
      </c>
      <c r="C55" s="135"/>
    </row>
    <row r="56" spans="1:3" hidden="1">
      <c r="A56" s="17" t="s">
        <v>33</v>
      </c>
      <c r="B56" s="19" t="s">
        <v>59</v>
      </c>
      <c r="C56" s="20" t="s">
        <v>35</v>
      </c>
    </row>
    <row r="57" spans="1:3" hidden="1">
      <c r="A57" s="17" t="s">
        <v>36</v>
      </c>
      <c r="B57" s="19" t="s">
        <v>70</v>
      </c>
    </row>
    <row r="58" spans="1:3" hidden="1">
      <c r="A58" s="17" t="s">
        <v>37</v>
      </c>
      <c r="B58" s="19" t="s">
        <v>70</v>
      </c>
    </row>
    <row r="59" spans="1:3" ht="25.5" hidden="1">
      <c r="A59" s="17" t="s">
        <v>38</v>
      </c>
      <c r="B59" s="19" t="s">
        <v>49</v>
      </c>
    </row>
    <row r="60" spans="1:3" ht="49.5" hidden="1">
      <c r="A60" s="17" t="s">
        <v>71</v>
      </c>
      <c r="B60" s="19" t="s">
        <v>72</v>
      </c>
    </row>
    <row r="61" spans="1:3" hidden="1">
      <c r="A61" s="244" t="s">
        <v>40</v>
      </c>
      <c r="B61" s="244"/>
    </row>
    <row r="62" spans="1:3" hidden="1">
      <c r="A62" s="240" t="s">
        <v>73</v>
      </c>
      <c r="B62" s="240"/>
      <c r="C62" s="21" t="s">
        <v>74</v>
      </c>
    </row>
    <row r="63" spans="1:3" hidden="1">
      <c r="A63" s="240" t="s">
        <v>75</v>
      </c>
      <c r="B63" s="240"/>
      <c r="C63" s="21" t="s">
        <v>76</v>
      </c>
    </row>
    <row r="64" spans="1:3" hidden="1">
      <c r="A64" s="240" t="s">
        <v>77</v>
      </c>
      <c r="B64" s="240"/>
      <c r="C64" s="21" t="s">
        <v>50</v>
      </c>
    </row>
    <row r="65" spans="1:3" hidden="1">
      <c r="A65" s="240" t="s">
        <v>78</v>
      </c>
      <c r="B65" s="240"/>
      <c r="C65" s="21" t="s">
        <v>57</v>
      </c>
    </row>
    <row r="66" spans="1:3" hidden="1">
      <c r="A66" s="240" t="s">
        <v>79</v>
      </c>
      <c r="B66" s="240"/>
      <c r="C66" s="21" t="s">
        <v>43</v>
      </c>
    </row>
    <row r="67" spans="1:3" hidden="1">
      <c r="A67" s="238" t="s">
        <v>48</v>
      </c>
      <c r="B67" s="238"/>
      <c r="C67" s="21" t="s">
        <v>80</v>
      </c>
    </row>
    <row r="68" spans="1:3" hidden="1"/>
    <row r="69" spans="1:3" hidden="1"/>
    <row r="70" spans="1:3" hidden="1">
      <c r="A70" s="4" t="s">
        <v>29</v>
      </c>
      <c r="B70" s="243" t="s">
        <v>30</v>
      </c>
      <c r="C70" s="243"/>
    </row>
    <row r="71" spans="1:3" hidden="1">
      <c r="A71" s="19" t="s">
        <v>82</v>
      </c>
      <c r="B71" s="240" t="s">
        <v>83</v>
      </c>
      <c r="C71" s="240"/>
    </row>
    <row r="72" spans="1:3" hidden="1"/>
    <row r="73" spans="1:3" hidden="1">
      <c r="A73" s="243" t="s">
        <v>31</v>
      </c>
      <c r="B73" s="243"/>
      <c r="C73" s="243"/>
    </row>
    <row r="74" spans="1:3" hidden="1"/>
    <row r="75" spans="1:3" ht="16.5" hidden="1" customHeight="1">
      <c r="A75" s="17" t="s">
        <v>32</v>
      </c>
      <c r="B75" s="19" t="s">
        <v>82</v>
      </c>
      <c r="C75" s="135"/>
    </row>
    <row r="76" spans="1:3" hidden="1">
      <c r="A76" s="17" t="s">
        <v>33</v>
      </c>
      <c r="B76" s="19" t="s">
        <v>55</v>
      </c>
      <c r="C76" s="20" t="s">
        <v>35</v>
      </c>
    </row>
    <row r="77" spans="1:3" ht="25.5" hidden="1">
      <c r="A77" s="17" t="s">
        <v>36</v>
      </c>
      <c r="B77" s="19" t="s">
        <v>84</v>
      </c>
    </row>
    <row r="78" spans="1:3" ht="38.25" hidden="1">
      <c r="A78" s="17" t="s">
        <v>37</v>
      </c>
      <c r="B78" s="19" t="s">
        <v>85</v>
      </c>
    </row>
    <row r="79" spans="1:3" ht="25.5" hidden="1">
      <c r="A79" s="17" t="s">
        <v>38</v>
      </c>
      <c r="B79" s="19" t="s">
        <v>56</v>
      </c>
    </row>
    <row r="80" spans="1:3" ht="49.5" hidden="1">
      <c r="A80" s="17" t="s">
        <v>86</v>
      </c>
      <c r="B80" s="19" t="s">
        <v>127</v>
      </c>
    </row>
    <row r="81" spans="1:3" hidden="1">
      <c r="A81" s="244" t="s">
        <v>40</v>
      </c>
      <c r="B81" s="244"/>
    </row>
    <row r="82" spans="1:3" hidden="1">
      <c r="A82" s="240" t="s">
        <v>87</v>
      </c>
      <c r="B82" s="240"/>
      <c r="C82" s="21" t="s">
        <v>57</v>
      </c>
    </row>
    <row r="83" spans="1:3" hidden="1">
      <c r="A83" s="240" t="s">
        <v>88</v>
      </c>
      <c r="B83" s="240"/>
      <c r="C83" s="21" t="s">
        <v>43</v>
      </c>
    </row>
    <row r="84" spans="1:3" hidden="1">
      <c r="A84" s="238" t="s">
        <v>48</v>
      </c>
      <c r="B84" s="238"/>
      <c r="C84" s="21" t="s">
        <v>128</v>
      </c>
    </row>
    <row r="85" spans="1:3" hidden="1"/>
    <row r="86" spans="1:3" hidden="1"/>
    <row r="87" spans="1:3" hidden="1">
      <c r="A87" s="4" t="s">
        <v>29</v>
      </c>
      <c r="B87" s="243" t="s">
        <v>30</v>
      </c>
      <c r="C87" s="243"/>
    </row>
    <row r="88" spans="1:3" hidden="1">
      <c r="A88" s="19" t="s">
        <v>104</v>
      </c>
      <c r="B88" s="240" t="s">
        <v>105</v>
      </c>
      <c r="C88" s="240"/>
    </row>
    <row r="89" spans="1:3" hidden="1"/>
    <row r="90" spans="1:3" hidden="1">
      <c r="A90" s="243" t="s">
        <v>31</v>
      </c>
      <c r="B90" s="243"/>
      <c r="C90" s="243"/>
    </row>
    <row r="91" spans="1:3" hidden="1"/>
    <row r="92" spans="1:3" ht="16.5" hidden="1" customHeight="1">
      <c r="A92" s="17" t="s">
        <v>32</v>
      </c>
      <c r="B92" s="19" t="s">
        <v>104</v>
      </c>
      <c r="C92" s="135"/>
    </row>
    <row r="93" spans="1:3" hidden="1">
      <c r="A93" s="17" t="s">
        <v>33</v>
      </c>
      <c r="B93" s="19" t="s">
        <v>81</v>
      </c>
      <c r="C93" s="20" t="s">
        <v>35</v>
      </c>
    </row>
    <row r="94" spans="1:3" hidden="1">
      <c r="A94" s="17" t="s">
        <v>36</v>
      </c>
      <c r="B94" s="19" t="s">
        <v>107</v>
      </c>
    </row>
    <row r="95" spans="1:3" ht="38.25" hidden="1">
      <c r="A95" s="17" t="s">
        <v>37</v>
      </c>
      <c r="B95" s="19" t="s">
        <v>108</v>
      </c>
    </row>
    <row r="96" spans="1:3" ht="25.5" hidden="1">
      <c r="A96" s="17" t="s">
        <v>38</v>
      </c>
      <c r="B96" s="19" t="s">
        <v>89</v>
      </c>
    </row>
    <row r="97" spans="1:3" hidden="1">
      <c r="A97" s="17" t="s">
        <v>50</v>
      </c>
      <c r="B97" s="19" t="s">
        <v>50</v>
      </c>
    </row>
    <row r="98" spans="1:3" hidden="1">
      <c r="A98" s="244" t="s">
        <v>40</v>
      </c>
      <c r="B98" s="244"/>
    </row>
    <row r="99" spans="1:3" hidden="1">
      <c r="A99" s="240" t="s">
        <v>109</v>
      </c>
      <c r="B99" s="240"/>
      <c r="C99" s="21" t="s">
        <v>58</v>
      </c>
    </row>
    <row r="100" spans="1:3" hidden="1">
      <c r="A100" s="240" t="s">
        <v>110</v>
      </c>
      <c r="B100" s="240"/>
      <c r="C100" s="21" t="s">
        <v>129</v>
      </c>
    </row>
    <row r="101" spans="1:3" hidden="1">
      <c r="A101" s="240" t="s">
        <v>111</v>
      </c>
      <c r="B101" s="240"/>
      <c r="C101" s="21" t="s">
        <v>41</v>
      </c>
    </row>
    <row r="102" spans="1:3" hidden="1">
      <c r="A102" s="240" t="s">
        <v>112</v>
      </c>
      <c r="B102" s="240"/>
      <c r="C102" s="21" t="s">
        <v>113</v>
      </c>
    </row>
    <row r="103" spans="1:3" hidden="1">
      <c r="A103" s="240" t="s">
        <v>114</v>
      </c>
      <c r="B103" s="240"/>
      <c r="C103" s="21" t="s">
        <v>43</v>
      </c>
    </row>
    <row r="104" spans="1:3" hidden="1">
      <c r="A104" s="238" t="s">
        <v>48</v>
      </c>
      <c r="B104" s="238"/>
      <c r="C104" s="21" t="s">
        <v>130</v>
      </c>
    </row>
    <row r="105" spans="1:3" hidden="1"/>
    <row r="106" spans="1:3" ht="16.5" hidden="1" customHeight="1">
      <c r="A106" s="17" t="s">
        <v>32</v>
      </c>
      <c r="B106" s="19" t="s">
        <v>104</v>
      </c>
      <c r="C106" s="135"/>
    </row>
    <row r="107" spans="1:3" hidden="1">
      <c r="A107" s="17" t="s">
        <v>33</v>
      </c>
      <c r="B107" s="19" t="s">
        <v>115</v>
      </c>
      <c r="C107" s="20" t="s">
        <v>35</v>
      </c>
    </row>
    <row r="108" spans="1:3" hidden="1">
      <c r="A108" s="17" t="s">
        <v>36</v>
      </c>
      <c r="B108" s="19" t="s">
        <v>116</v>
      </c>
    </row>
    <row r="109" spans="1:3" hidden="1">
      <c r="A109" s="17" t="s">
        <v>37</v>
      </c>
      <c r="B109" s="19" t="s">
        <v>117</v>
      </c>
    </row>
    <row r="110" spans="1:3" ht="25.5" hidden="1">
      <c r="A110" s="17" t="s">
        <v>38</v>
      </c>
      <c r="B110" s="19" t="s">
        <v>89</v>
      </c>
    </row>
    <row r="111" spans="1:3" hidden="1">
      <c r="A111" s="17" t="s">
        <v>50</v>
      </c>
      <c r="B111" s="19" t="s">
        <v>50</v>
      </c>
    </row>
    <row r="112" spans="1:3" hidden="1">
      <c r="A112" s="244" t="s">
        <v>40</v>
      </c>
      <c r="B112" s="244"/>
    </row>
    <row r="113" spans="1:3" hidden="1">
      <c r="A113" s="240" t="s">
        <v>118</v>
      </c>
      <c r="B113" s="240"/>
      <c r="C113" s="21" t="s">
        <v>51</v>
      </c>
    </row>
    <row r="114" spans="1:3" hidden="1">
      <c r="A114" s="240" t="s">
        <v>106</v>
      </c>
      <c r="B114" s="240"/>
      <c r="C114" s="21" t="s">
        <v>51</v>
      </c>
    </row>
    <row r="115" spans="1:3" hidden="1">
      <c r="A115" s="240" t="s">
        <v>119</v>
      </c>
      <c r="B115" s="240"/>
      <c r="C115" s="21" t="s">
        <v>120</v>
      </c>
    </row>
    <row r="116" spans="1:3" hidden="1">
      <c r="A116" s="240" t="s">
        <v>114</v>
      </c>
      <c r="B116" s="240"/>
      <c r="C116" s="21" t="s">
        <v>43</v>
      </c>
    </row>
    <row r="117" spans="1:3" hidden="1">
      <c r="A117" s="238" t="s">
        <v>48</v>
      </c>
      <c r="B117" s="238"/>
      <c r="C117" s="21" t="s">
        <v>121</v>
      </c>
    </row>
    <row r="118" spans="1:3" hidden="1"/>
    <row r="119" spans="1:3" hidden="1"/>
    <row r="120" spans="1:3" hidden="1">
      <c r="A120" s="4" t="s">
        <v>29</v>
      </c>
      <c r="B120" s="243" t="s">
        <v>30</v>
      </c>
      <c r="C120" s="243"/>
    </row>
    <row r="121" spans="1:3" hidden="1">
      <c r="A121" s="19" t="s">
        <v>90</v>
      </c>
      <c r="B121" s="240" t="s">
        <v>91</v>
      </c>
      <c r="C121" s="240"/>
    </row>
    <row r="122" spans="1:3" hidden="1"/>
    <row r="123" spans="1:3" hidden="1">
      <c r="A123" s="243" t="s">
        <v>31</v>
      </c>
      <c r="B123" s="243"/>
      <c r="C123" s="243"/>
    </row>
    <row r="124" spans="1:3" hidden="1"/>
    <row r="125" spans="1:3" ht="16.5" hidden="1" customHeight="1">
      <c r="A125" s="17" t="s">
        <v>32</v>
      </c>
      <c r="B125" s="19" t="s">
        <v>90</v>
      </c>
      <c r="C125" s="135"/>
    </row>
    <row r="126" spans="1:3" hidden="1">
      <c r="A126" s="17" t="s">
        <v>33</v>
      </c>
      <c r="B126" s="19" t="s">
        <v>81</v>
      </c>
      <c r="C126" s="20" t="s">
        <v>35</v>
      </c>
    </row>
    <row r="127" spans="1:3" hidden="1">
      <c r="A127" s="17" t="s">
        <v>36</v>
      </c>
      <c r="B127" s="19" t="s">
        <v>92</v>
      </c>
    </row>
    <row r="128" spans="1:3" ht="38.25" hidden="1">
      <c r="A128" s="17" t="s">
        <v>37</v>
      </c>
      <c r="B128" s="19" t="s">
        <v>93</v>
      </c>
    </row>
    <row r="129" spans="1:3" ht="25.5" hidden="1">
      <c r="A129" s="17" t="s">
        <v>38</v>
      </c>
      <c r="B129" s="19" t="s">
        <v>89</v>
      </c>
    </row>
    <row r="130" spans="1:3" hidden="1">
      <c r="A130" s="17" t="s">
        <v>50</v>
      </c>
      <c r="B130" s="19" t="s">
        <v>50</v>
      </c>
    </row>
    <row r="131" spans="1:3" hidden="1">
      <c r="A131" s="244" t="s">
        <v>40</v>
      </c>
      <c r="B131" s="244"/>
    </row>
    <row r="132" spans="1:3" hidden="1">
      <c r="A132" s="240" t="s">
        <v>94</v>
      </c>
      <c r="B132" s="240"/>
      <c r="C132" s="21" t="s">
        <v>42</v>
      </c>
    </row>
    <row r="133" spans="1:3" hidden="1">
      <c r="A133" s="240" t="s">
        <v>95</v>
      </c>
      <c r="B133" s="240"/>
      <c r="C133" s="21" t="s">
        <v>41</v>
      </c>
    </row>
    <row r="134" spans="1:3" hidden="1">
      <c r="A134" s="240" t="s">
        <v>96</v>
      </c>
      <c r="B134" s="240"/>
      <c r="C134" s="21" t="s">
        <v>45</v>
      </c>
    </row>
    <row r="135" spans="1:3" hidden="1">
      <c r="A135" s="238" t="s">
        <v>48</v>
      </c>
      <c r="B135" s="238"/>
      <c r="C135" s="21" t="s">
        <v>131</v>
      </c>
    </row>
    <row r="136" spans="1:3" hidden="1"/>
    <row r="137" spans="1:3" hidden="1"/>
    <row r="138" spans="1:3" hidden="1">
      <c r="A138" s="4" t="s">
        <v>29</v>
      </c>
      <c r="B138" s="243" t="s">
        <v>30</v>
      </c>
      <c r="C138" s="243"/>
    </row>
    <row r="139" spans="1:3" hidden="1">
      <c r="A139" s="19" t="s">
        <v>97</v>
      </c>
      <c r="B139" s="240" t="s">
        <v>98</v>
      </c>
      <c r="C139" s="240"/>
    </row>
    <row r="140" spans="1:3" hidden="1"/>
    <row r="141" spans="1:3" hidden="1">
      <c r="A141" s="243" t="s">
        <v>31</v>
      </c>
      <c r="B141" s="243"/>
      <c r="C141" s="243"/>
    </row>
    <row r="142" spans="1:3" hidden="1"/>
    <row r="143" spans="1:3" ht="16.5" hidden="1" customHeight="1">
      <c r="A143" s="17" t="s">
        <v>32</v>
      </c>
      <c r="B143" s="19" t="s">
        <v>97</v>
      </c>
      <c r="C143" s="135"/>
    </row>
    <row r="144" spans="1:3" hidden="1">
      <c r="A144" s="17" t="s">
        <v>33</v>
      </c>
      <c r="B144" s="19" t="s">
        <v>52</v>
      </c>
      <c r="C144" s="20" t="s">
        <v>35</v>
      </c>
    </row>
    <row r="145" spans="1:3" ht="25.5" hidden="1">
      <c r="A145" s="17" t="s">
        <v>36</v>
      </c>
      <c r="B145" s="19" t="s">
        <v>99</v>
      </c>
    </row>
    <row r="146" spans="1:3" ht="25.5" hidden="1">
      <c r="A146" s="17" t="s">
        <v>37</v>
      </c>
      <c r="B146" s="19" t="s">
        <v>100</v>
      </c>
    </row>
    <row r="147" spans="1:3" hidden="1">
      <c r="A147" s="17" t="s">
        <v>38</v>
      </c>
      <c r="B147" s="19" t="s">
        <v>53</v>
      </c>
    </row>
    <row r="148" spans="1:3" ht="33" hidden="1">
      <c r="A148" s="17" t="s">
        <v>60</v>
      </c>
      <c r="B148" s="19" t="s">
        <v>101</v>
      </c>
    </row>
    <row r="149" spans="1:3" hidden="1">
      <c r="A149" s="244" t="s">
        <v>40</v>
      </c>
      <c r="B149" s="244"/>
    </row>
    <row r="150" spans="1:3" hidden="1">
      <c r="A150" s="240" t="s">
        <v>102</v>
      </c>
      <c r="B150" s="240"/>
      <c r="C150" s="21" t="s">
        <v>44</v>
      </c>
    </row>
    <row r="151" spans="1:3" hidden="1">
      <c r="A151" s="238" t="s">
        <v>48</v>
      </c>
      <c r="B151" s="238"/>
      <c r="C151" s="21" t="s">
        <v>103</v>
      </c>
    </row>
    <row r="152" spans="1:3" hidden="1"/>
    <row r="153" spans="1:3" hidden="1"/>
    <row r="154" spans="1:3" hidden="1">
      <c r="A154" s="4" t="s">
        <v>29</v>
      </c>
      <c r="B154" s="243" t="s">
        <v>30</v>
      </c>
      <c r="C154" s="243"/>
    </row>
    <row r="155" spans="1:3" hidden="1">
      <c r="A155" s="19" t="s">
        <v>123</v>
      </c>
      <c r="B155" s="240" t="s">
        <v>124</v>
      </c>
      <c r="C155" s="240"/>
    </row>
    <row r="156" spans="1:3" hidden="1"/>
    <row r="157" spans="1:3" hidden="1">
      <c r="A157" s="243" t="s">
        <v>31</v>
      </c>
      <c r="B157" s="243"/>
      <c r="C157" s="243"/>
    </row>
    <row r="158" spans="1:3" hidden="1"/>
    <row r="159" spans="1:3" ht="16.5" hidden="1" customHeight="1">
      <c r="A159" s="17" t="s">
        <v>32</v>
      </c>
      <c r="B159" s="19" t="s">
        <v>123</v>
      </c>
      <c r="C159" s="135"/>
    </row>
    <row r="160" spans="1:3" hidden="1">
      <c r="A160" s="17" t="s">
        <v>33</v>
      </c>
      <c r="B160" s="19" t="s">
        <v>34</v>
      </c>
      <c r="C160" s="20" t="s">
        <v>35</v>
      </c>
    </row>
    <row r="161" spans="1:3" hidden="1">
      <c r="A161" s="17" t="s">
        <v>36</v>
      </c>
      <c r="B161" s="19" t="s">
        <v>124</v>
      </c>
    </row>
    <row r="162" spans="1:3" ht="38.25" hidden="1">
      <c r="A162" s="17" t="s">
        <v>37</v>
      </c>
      <c r="B162" s="19" t="s">
        <v>125</v>
      </c>
    </row>
    <row r="163" spans="1:3" hidden="1">
      <c r="A163" s="17" t="s">
        <v>38</v>
      </c>
      <c r="B163" s="19" t="s">
        <v>39</v>
      </c>
    </row>
    <row r="164" spans="1:3" ht="49.5" hidden="1">
      <c r="A164" s="17" t="s">
        <v>54</v>
      </c>
      <c r="B164" s="19" t="s">
        <v>122</v>
      </c>
    </row>
    <row r="165" spans="1:3" hidden="1">
      <c r="A165" s="244" t="s">
        <v>40</v>
      </c>
      <c r="B165" s="244"/>
    </row>
    <row r="167" spans="1:3">
      <c r="A167" s="23" t="s">
        <v>29</v>
      </c>
      <c r="B167" s="24" t="s">
        <v>30</v>
      </c>
    </row>
    <row r="168" spans="1:3">
      <c r="A168" s="22" t="s">
        <v>61</v>
      </c>
      <c r="B168" s="25" t="s">
        <v>62</v>
      </c>
    </row>
    <row r="170" spans="1:3">
      <c r="A170" s="243" t="s">
        <v>31</v>
      </c>
      <c r="B170" s="243"/>
      <c r="C170" s="243"/>
    </row>
    <row r="171" spans="1:3" ht="12" customHeight="1"/>
    <row r="172" spans="1:3" ht="96" customHeight="1">
      <c r="A172" s="27" t="s">
        <v>32</v>
      </c>
      <c r="B172" s="26" t="s">
        <v>61</v>
      </c>
      <c r="C172" s="137" t="s">
        <v>169</v>
      </c>
    </row>
    <row r="173" spans="1:3">
      <c r="A173" s="27" t="s">
        <v>33</v>
      </c>
      <c r="B173" s="32" t="s">
        <v>55</v>
      </c>
      <c r="C173" s="28" t="s">
        <v>35</v>
      </c>
    </row>
    <row r="174" spans="1:3">
      <c r="A174" s="27" t="s">
        <v>36</v>
      </c>
      <c r="B174" s="26" t="s">
        <v>63</v>
      </c>
      <c r="C174" s="27"/>
    </row>
    <row r="175" spans="1:3" ht="27">
      <c r="A175" s="27" t="s">
        <v>37</v>
      </c>
      <c r="B175" s="26" t="s">
        <v>64</v>
      </c>
      <c r="C175" s="27"/>
    </row>
    <row r="176" spans="1:3" ht="47.25" customHeight="1">
      <c r="A176" s="27" t="s">
        <v>38</v>
      </c>
      <c r="B176" s="26" t="s">
        <v>56</v>
      </c>
      <c r="C176" s="27"/>
    </row>
    <row r="177" spans="1:3" ht="30.75" customHeight="1">
      <c r="A177" s="27" t="s">
        <v>54</v>
      </c>
      <c r="B177" s="107" t="s">
        <v>173</v>
      </c>
      <c r="C177" s="27"/>
    </row>
    <row r="178" spans="1:3" ht="21.75" customHeight="1">
      <c r="A178" s="249" t="s">
        <v>40</v>
      </c>
      <c r="B178" s="249"/>
      <c r="C178" s="27"/>
    </row>
    <row r="179" spans="1:3" s="108" customFormat="1" ht="21.75" customHeight="1">
      <c r="A179" s="236" t="s">
        <v>193</v>
      </c>
      <c r="B179" s="237"/>
      <c r="C179" s="110">
        <v>10</v>
      </c>
    </row>
    <row r="180" spans="1:3" s="108" customFormat="1" ht="21.75" customHeight="1">
      <c r="A180" s="250" t="s">
        <v>192</v>
      </c>
      <c r="B180" s="251"/>
      <c r="C180" s="110">
        <v>140</v>
      </c>
    </row>
    <row r="181" spans="1:3" s="108" customFormat="1" ht="21.75" customHeight="1">
      <c r="A181" s="236" t="s">
        <v>191</v>
      </c>
      <c r="B181" s="237"/>
      <c r="C181" s="110">
        <v>170</v>
      </c>
    </row>
    <row r="182" spans="1:3" s="108" customFormat="1" ht="21.75" customHeight="1">
      <c r="A182" s="250" t="s">
        <v>190</v>
      </c>
      <c r="B182" s="251"/>
      <c r="C182" s="110">
        <v>9.1999999999999993</v>
      </c>
    </row>
    <row r="183" spans="1:3" s="108" customFormat="1" ht="21.75" customHeight="1">
      <c r="A183" s="236" t="s">
        <v>189</v>
      </c>
      <c r="B183" s="237"/>
      <c r="C183" s="110">
        <v>200</v>
      </c>
    </row>
    <row r="184" spans="1:3" s="108" customFormat="1" ht="21.75" customHeight="1">
      <c r="A184" s="250" t="s">
        <v>188</v>
      </c>
      <c r="B184" s="251"/>
      <c r="C184" s="110">
        <v>460</v>
      </c>
    </row>
    <row r="185" spans="1:3" s="108" customFormat="1" ht="21.75" customHeight="1">
      <c r="A185" s="236" t="s">
        <v>187</v>
      </c>
      <c r="B185" s="237"/>
      <c r="C185" s="110">
        <v>1350</v>
      </c>
    </row>
    <row r="186" spans="1:3" s="108" customFormat="1" ht="21.75" customHeight="1">
      <c r="A186" s="250" t="s">
        <v>186</v>
      </c>
      <c r="B186" s="251"/>
      <c r="C186" s="110">
        <v>40</v>
      </c>
    </row>
    <row r="187" spans="1:3" s="108" customFormat="1" ht="21.75" customHeight="1">
      <c r="A187" s="236" t="s">
        <v>185</v>
      </c>
      <c r="B187" s="237"/>
      <c r="C187" s="110">
        <v>26</v>
      </c>
    </row>
    <row r="188" spans="1:3" s="108" customFormat="1" ht="21.75" customHeight="1">
      <c r="A188" s="236" t="s">
        <v>184</v>
      </c>
      <c r="B188" s="237"/>
      <c r="C188" s="110">
        <v>420</v>
      </c>
    </row>
    <row r="189" spans="1:3" s="108" customFormat="1" ht="21.75" customHeight="1">
      <c r="A189" s="236" t="s">
        <v>183</v>
      </c>
      <c r="B189" s="237"/>
      <c r="C189" s="110">
        <v>28.34</v>
      </c>
    </row>
    <row r="190" spans="1:3" s="108" customFormat="1" ht="21.75" customHeight="1">
      <c r="A190" s="236" t="s">
        <v>182</v>
      </c>
      <c r="B190" s="237"/>
      <c r="C190" s="110">
        <v>1.68</v>
      </c>
    </row>
    <row r="191" spans="1:3" s="108" customFormat="1" ht="21.75" customHeight="1">
      <c r="A191" s="236" t="s">
        <v>181</v>
      </c>
      <c r="B191" s="237"/>
      <c r="C191" s="110">
        <v>5.82</v>
      </c>
    </row>
    <row r="192" spans="1:3" s="108" customFormat="1" ht="21.75" customHeight="1">
      <c r="A192" s="236" t="s">
        <v>180</v>
      </c>
      <c r="B192" s="237"/>
      <c r="C192" s="110">
        <v>250</v>
      </c>
    </row>
    <row r="193" spans="1:3" s="108" customFormat="1" ht="21.75" customHeight="1">
      <c r="A193" s="236" t="s">
        <v>179</v>
      </c>
      <c r="B193" s="237"/>
      <c r="C193" s="110">
        <v>13.3</v>
      </c>
    </row>
    <row r="194" spans="1:3" s="108" customFormat="1">
      <c r="A194" s="235" t="s">
        <v>65</v>
      </c>
      <c r="B194" s="235"/>
      <c r="C194" s="29" t="s">
        <v>47</v>
      </c>
    </row>
    <row r="195" spans="1:3" s="108" customFormat="1">
      <c r="A195" s="235" t="s">
        <v>153</v>
      </c>
      <c r="B195" s="235"/>
      <c r="C195" s="29" t="s">
        <v>46</v>
      </c>
    </row>
    <row r="196" spans="1:3" s="108" customFormat="1">
      <c r="A196" s="235" t="s">
        <v>67</v>
      </c>
      <c r="B196" s="235"/>
      <c r="C196" s="29" t="s">
        <v>43</v>
      </c>
    </row>
    <row r="197" spans="1:3" s="108" customFormat="1" ht="18.75" customHeight="1">
      <c r="A197" s="258" t="s">
        <v>48</v>
      </c>
      <c r="B197" s="258"/>
      <c r="C197" s="112">
        <v>424603</v>
      </c>
    </row>
  </sheetData>
  <mergeCells count="90">
    <mergeCell ref="A100:B100"/>
    <mergeCell ref="A101:B101"/>
    <mergeCell ref="A185:B185"/>
    <mergeCell ref="A102:B102"/>
    <mergeCell ref="A103:B103"/>
    <mergeCell ref="A104:B104"/>
    <mergeCell ref="A112:B112"/>
    <mergeCell ref="A113:B113"/>
    <mergeCell ref="A123:C123"/>
    <mergeCell ref="A131:B131"/>
    <mergeCell ref="A115:B115"/>
    <mergeCell ref="A116:B116"/>
    <mergeCell ref="B120:C120"/>
    <mergeCell ref="B121:C121"/>
    <mergeCell ref="A117:B117"/>
    <mergeCell ref="A192:B192"/>
    <mergeCell ref="A114:B114"/>
    <mergeCell ref="A195:B195"/>
    <mergeCell ref="A196:B196"/>
    <mergeCell ref="B155:C155"/>
    <mergeCell ref="A157:C157"/>
    <mergeCell ref="A165:B165"/>
    <mergeCell ref="A170:C170"/>
    <mergeCell ref="A188:B188"/>
    <mergeCell ref="A189:B189"/>
    <mergeCell ref="A179:B179"/>
    <mergeCell ref="A180:B180"/>
    <mergeCell ref="A181:B181"/>
    <mergeCell ref="A182:B182"/>
    <mergeCell ref="A183:B183"/>
    <mergeCell ref="A184:B184"/>
    <mergeCell ref="A193:B193"/>
    <mergeCell ref="A132:B132"/>
    <mergeCell ref="A133:B133"/>
    <mergeCell ref="A134:B134"/>
    <mergeCell ref="A135:B135"/>
    <mergeCell ref="B138:C138"/>
    <mergeCell ref="B139:C139"/>
    <mergeCell ref="A141:C141"/>
    <mergeCell ref="A149:B149"/>
    <mergeCell ref="A150:B150"/>
    <mergeCell ref="A151:B151"/>
    <mergeCell ref="B154:C154"/>
    <mergeCell ref="A186:B186"/>
    <mergeCell ref="A187:B187"/>
    <mergeCell ref="A190:B190"/>
    <mergeCell ref="A191:B191"/>
    <mergeCell ref="A197:B197"/>
    <mergeCell ref="A178:B178"/>
    <mergeCell ref="A194:B194"/>
    <mergeCell ref="A81:B81"/>
    <mergeCell ref="A2:B2"/>
    <mergeCell ref="A46:C46"/>
    <mergeCell ref="A48:C48"/>
    <mergeCell ref="B50:C50"/>
    <mergeCell ref="B51:C51"/>
    <mergeCell ref="A53:C53"/>
    <mergeCell ref="A61:B61"/>
    <mergeCell ref="A62:B62"/>
    <mergeCell ref="A4:C4"/>
    <mergeCell ref="A44:C44"/>
    <mergeCell ref="A23:B23"/>
    <mergeCell ref="A8:C8"/>
    <mergeCell ref="B1:C1"/>
    <mergeCell ref="A98:B98"/>
    <mergeCell ref="A99:B99"/>
    <mergeCell ref="A6:C6"/>
    <mergeCell ref="A29:C29"/>
    <mergeCell ref="A37:B37"/>
    <mergeCell ref="A38:B38"/>
    <mergeCell ref="A39:B39"/>
    <mergeCell ref="A40:B40"/>
    <mergeCell ref="A41:B41"/>
    <mergeCell ref="A82:B82"/>
    <mergeCell ref="A83:B83"/>
    <mergeCell ref="A63:B63"/>
    <mergeCell ref="A64:B64"/>
    <mergeCell ref="A90:C90"/>
    <mergeCell ref="A84:B84"/>
    <mergeCell ref="B87:C87"/>
    <mergeCell ref="B88:C88"/>
    <mergeCell ref="A73:C73"/>
    <mergeCell ref="A9:C9"/>
    <mergeCell ref="A14:C14"/>
    <mergeCell ref="A22:B22"/>
    <mergeCell ref="A65:B65"/>
    <mergeCell ref="A66:B66"/>
    <mergeCell ref="A67:B67"/>
    <mergeCell ref="B70:C70"/>
    <mergeCell ref="B71:C71"/>
  </mergeCells>
  <pageMargins left="0.2" right="0.2" top="0.33" bottom="0.27" header="0.2" footer="0.2"/>
  <pageSetup paperSize="9" orientation="landscape" r:id="rId1"/>
  <ignoredErrors>
    <ignoredError sqref="C194:C19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N 1</vt:lpstr>
      <vt:lpstr>N2</vt:lpstr>
      <vt:lpstr>N 3</vt:lpstr>
      <vt:lpstr>N 4</vt:lpstr>
      <vt:lpstr> N 5</vt:lpstr>
      <vt:lpstr>N 6</vt:lpstr>
      <vt:lpstr>'N2'!Print_Area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/>
  <cp:lastModifiedBy/>
  <dcterms:created xsi:type="dcterms:W3CDTF">2006-09-16T00:00:00Z</dcterms:created>
  <dcterms:modified xsi:type="dcterms:W3CDTF">2019-09-25T12:03:49Z</dcterms:modified>
  <cp:keywords>https://mul2.gov.am/tasks/132881/oneclick/3 Havelvacner-1.xlsx?token=fef6f2f23bd619f2bda1289441cfefe4</cp:keywords>
</cp:coreProperties>
</file>