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1"/>
  </bookViews>
  <sheets>
    <sheet name="HavN1" sheetId="10" r:id="rId1"/>
    <sheet name="HavN2" sheetId="11" r:id="rId2"/>
    <sheet name="HavN3" sheetId="4" r:id="rId3"/>
    <sheet name="HavN4" sheetId="3" r:id="rId4"/>
    <sheet name="HavN5" sheetId="8" r:id="rId5"/>
    <sheet name="HavN6" sheetId="9" r:id="rId6"/>
  </sheets>
  <definedNames>
    <definedName name="AgencyCode" localSheetId="4">#REF!</definedName>
    <definedName name="AgencyCode" localSheetId="5">#REF!</definedName>
    <definedName name="AgencyCode">#REF!</definedName>
    <definedName name="AgencyName" localSheetId="4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4">#REF!</definedName>
    <definedName name="Functional1" localSheetId="5">#REF!</definedName>
    <definedName name="Functional1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0">HavN1!$A$1:$C$17</definedName>
    <definedName name="_xlnm.Print_Area" localSheetId="2">HavN3!$A$1:$D$46</definedName>
    <definedName name="_xlnm.Print_Area" localSheetId="4">HavN5!$A$1:$D$26</definedName>
    <definedName name="_xlnm.Print_Area" localSheetId="5">HavN6!$A$1:$D$27</definedName>
    <definedName name="_xlnm.Print_Titles" localSheetId="2">HavN3!$9:$10</definedName>
    <definedName name="_xlnm.Print_Titles" localSheetId="3">HavN4!$9:$10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9" i="3" l="1"/>
  <c r="G24" i="3"/>
  <c r="G22" i="3"/>
  <c r="F46" i="3" l="1"/>
  <c r="C24" i="9" l="1"/>
  <c r="C23" i="9"/>
  <c r="C19" i="9"/>
  <c r="C15" i="9"/>
  <c r="C21" i="8"/>
  <c r="C22" i="9" s="1"/>
  <c r="C20" i="8"/>
  <c r="C21" i="9" s="1"/>
  <c r="C19" i="8"/>
  <c r="C20" i="9" s="1"/>
  <c r="C18" i="8" l="1"/>
  <c r="C14" i="8"/>
  <c r="E46" i="3"/>
  <c r="F44" i="3"/>
  <c r="C12" i="10" l="1"/>
  <c r="G37" i="3" l="1"/>
  <c r="G29" i="3" l="1"/>
  <c r="G52" i="3"/>
  <c r="G51" i="3" s="1"/>
  <c r="G50" i="3" s="1"/>
  <c r="G48" i="3" s="1"/>
  <c r="G46" i="3" s="1"/>
  <c r="G44" i="3" s="1"/>
  <c r="G42" i="3" s="1"/>
  <c r="G40" i="3" s="1"/>
  <c r="G38" i="3" s="1"/>
  <c r="G36" i="3" l="1"/>
  <c r="G35" i="3" s="1"/>
  <c r="G34" i="3" s="1"/>
  <c r="G32" i="3" s="1"/>
  <c r="G30" i="3" s="1"/>
  <c r="G28" i="3" l="1"/>
  <c r="G27" i="3" s="1"/>
  <c r="G26" i="3" s="1"/>
</calcChain>
</file>

<file path=xl/sharedStrings.xml><?xml version="1.0" encoding="utf-8"?>
<sst xmlns="http://schemas.openxmlformats.org/spreadsheetml/2006/main" count="177" uniqueCount="105">
  <si>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</si>
  <si>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</si>
  <si>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</si>
  <si>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ԸՆԴԱՄԵՆԸ</t>
  </si>
  <si>
    <t xml:space="preserve"> այդ թվում`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</si>
  <si>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</si>
  <si>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</si>
  <si>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</si>
  <si>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</si>
  <si>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</si>
  <si>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</si>
  <si>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</si>
  <si>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</t>
  </si>
  <si>
    <t xml:space="preserve"> 1139</t>
  </si>
  <si>
    <t xml:space="preserve"> ՀՀ կառավարության պահուստային ֆոնդ</t>
  </si>
  <si>
    <t>Գործառական դասիչը</t>
  </si>
  <si>
    <t>Բաժին</t>
  </si>
  <si>
    <t>խումբ</t>
  </si>
  <si>
    <t>Դաս</t>
  </si>
  <si>
    <t>01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</si>
  <si>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</si>
  <si>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</si>
  <si>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</si>
  <si>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</si>
  <si>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</si>
  <si>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</si>
  <si>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</si>
  <si>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</si>
  <si>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</si>
  <si>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</si>
  <si>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</si>
  <si>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</si>
  <si>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տեսակ`</t>
  </si>
  <si>
    <t xml:space="preserve"> Ծառայությունների մատուցում</t>
  </si>
  <si>
    <t>Ծրագրի անվանումը`</t>
  </si>
  <si>
    <t>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</si>
  <si>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</si>
  <si>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</si>
  <si>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</si>
  <si>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>ԴՐԱՄԱՇՆՈՐՀՆԵՐ</t>
  </si>
  <si>
    <t xml:space="preserve"> Ընթացիկ դրամաշնորհներ պետական հատվածի այլ մակարդակներին</t>
  </si>
  <si>
    <t>08</t>
  </si>
  <si>
    <t>Տարի</t>
  </si>
  <si>
    <t xml:space="preserve">ՀՀ կառավարության  2019 թվականի 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</si>
  <si>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</si>
  <si>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</si>
  <si>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</si>
  <si>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</si>
  <si>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</si>
  <si>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</si>
  <si>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</si>
  <si>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</si>
  <si>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</si>
  <si>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</si>
  <si>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</si>
  <si>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</si>
  <si>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</si>
  <si>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</si>
  <si>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նվազեցումները` փակագծերում)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</si>
  <si>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</si>
  <si>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</si>
  <si>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ՀԱՆԳԻՍՏ, ՄՇԱԿՈՒՅԹ ԵՎ ԿՐՈՆ</t>
  </si>
  <si>
    <t>ՀՀ կառավարություն</t>
  </si>
  <si>
    <t xml:space="preserve"> Հավելված N 4</t>
  </si>
  <si>
    <t>Հավելված 5</t>
  </si>
  <si>
    <t>Հավելված 6</t>
  </si>
  <si>
    <t xml:space="preserve">  ՀՀ  կառավարության  2019 թվականի</t>
  </si>
  <si>
    <t xml:space="preserve">    ------------------------ -ի N ---------- որոշման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</si>
  <si>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</si>
  <si>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</si>
  <si>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</si>
  <si>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</si>
  <si>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</si>
  <si>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         </t>
  </si>
  <si>
    <t xml:space="preserve">           </t>
  </si>
  <si>
    <t>Հավելված N 1</t>
  </si>
  <si>
    <t>Հավելված N 2</t>
  </si>
  <si>
    <t>ՀՀ  կառավարության 2019 թվականի</t>
  </si>
  <si>
    <t>--------------------- -ի N ---------- որոշման</t>
  </si>
  <si>
    <t>Ընդամենը</t>
  </si>
  <si>
    <t>այդ թվում</t>
  </si>
  <si>
    <t>Հարկային եկամուտներ և պետական տուրքեր</t>
  </si>
  <si>
    <t>Պետական բյուջեի եկամուտները</t>
  </si>
  <si>
    <t>Հավելված N 3</t>
  </si>
  <si>
    <t>(հազար դրամ)</t>
  </si>
  <si>
    <t xml:space="preserve"> Ցուցանիշների փոփոխությունը (ավելացումը նշված է դրական նշանով)                                                     </t>
  </si>
  <si>
    <t>Հանրային հեռուստառադիոընկերության խորհուրդ</t>
  </si>
  <si>
    <t>Ռադիո և հեռուստահաղորդումների հեռարձակում</t>
  </si>
  <si>
    <t>Ապահովել տեղեկատվական, քաղաքական, տնտեսական, կրթական, մշակութային, մանկապատանեկան, գիտական, հայոց լեզվի և պատմության, մարզական, ժամանցային և հանրության համար կարևոր ու նշանակալից այլ տեղեկատվական բնույթի հաղորդումների բազմազանությունը</t>
  </si>
  <si>
    <t>Հեռուստառադիոհաղորդումների բովանդակային բազմազանության և  հասարակությանը անկախ, օբյեկտիվ և անաչառ տեղեկատվության տրամադրումը</t>
  </si>
  <si>
    <t>03</t>
  </si>
  <si>
    <t>Ռադիո և հեռուստահաղորդումների հեռարձակման և հրատարակչական ծառայություններ</t>
  </si>
  <si>
    <t xml:space="preserve">Հեռուստառադիոհաղորդումներ </t>
  </si>
  <si>
    <t xml:space="preserve"> - Ընթացիկ դրամաշնորհներ պետական և համայնքային առևտրային կազմակերպություններին</t>
  </si>
  <si>
    <t xml:space="preserve">ՀԱՅԱՍՏԱՆԻ ՀԱՆՐԱՊԵՏՈՒԹՅԱՆ ԿԱՌԱՎԱՐՈՒԹՅԱՆ 2018ԹՎԱԿԱՆԻ ԴԵԿՏԵՄԲԵՐԻ 27-Ի ԹԻՎ 1515-Ն ՈՐՈՇՄԱՆ N 11 ՀԱՎԵԼՎԱԾԻ  11.34 ԱՂՅՈՒՍԱԿՈՒՄ ԿԱՏԱՐՎՈՂ ՓՈՓՈԽՈՒԹՅՈՒՆՆԵՐԸ ԵՎ ԼՐԱՑՈՒՄՆԵՐԸ </t>
  </si>
  <si>
    <t>Տրանֆերտների տրամադրում</t>
  </si>
  <si>
    <t>«Հայաստանի հանրային հեռուստաընկերություն» փակ բաժնետիրական ընկերություն</t>
  </si>
  <si>
    <t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 փոխհատուցում</t>
  </si>
  <si>
    <t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փոխհատուցում</t>
  </si>
  <si>
    <t>«ՀԱՅԱՍՏԱՆԻ ՀԱՆՐԱՊԵՏՈՒԹՅԱՆ 2019 ԹՎԱԿԱՆԻ ՊԵՏԱԿԱՆ ԲՅՈՒՋԵԻ ՄԱՍԻՆ»  ՀԱՅԱՍՏԱՆԻ  ՀԱՆՐԱՊԵՏՈՒԹՅԱՆ  ՕՐԵՆՔԻ 6-ՐԴ  ՀՈԴՎԱԾԻ ԱՂՅՈՒՍԱԿՈՒՄ ԵՎ ՀԱՅԱՍՏԱՆԻ ՀԱՆՐԱՊԵՏՈՒԹՅԱՆ ԿԱՌԱՎԱՐՈՒԹՅԱՆ 2018 ԹՎԱԿԱՆԻ ԴԵԿՏԵՄԲԵՐԻ 27-Ի N 1515-Ն ՈՐՈՇՄԱՆ N 2 ՀԱՎԵԼՎԱԾՈՒՄ ԿԱՏԱՐՎՈՂ ՓՈՓՈԽՈՒԹՅՈՒՆՆԵՐԸ</t>
  </si>
  <si>
    <t>ՀԱՅԱՍՏԱՆԻ  ՀԱՆՐԱՊԵՏՈՒԹՅԱՆ ԿԱՌԱՎԱՐՈՒԹՅԱՆ 2018 ԹՎԱԿԱՆԻ ԴԵԿՏԵՄԲԵՐԻ 27-Ի N 1515-Ն NN 3 ԵՎ 4 ՀԱՎԵԼՎԱԾՆԵՐՈՒՄ ԿԱՏԱՐՎՈՂ ՓՈՓՈԽՈՒԹՅՈՒՆՆԵՐԸ ԵՎ ԼՐԱՑՈՒՄՆԵՐԸ</t>
  </si>
  <si>
    <t xml:space="preserve">ՀԱՅԱՍՏԱՆԻ ՀԱՆՐԱՊԵՏՈՒԹՅԱՆ ԿԱՌԱՎԱՐՈՒԹՅԱՆ 2018ԹՎԱԿԱՆԻ ԴԵԿՏԵՄԲԵՐԻ 27-Ի N1515-Ն ՈՐՈՇՄԱՆ N11.1 ՀԱՎԵԼՎԱԾԻ 11.1.42 ԱՂՅՈՒՍԱԿՈՒՄ ԿԱՏԱՐՎՈՂ ՓՈՓՈԽՈՒԹՅՈՒՆՆԵՐԸ ԵՎ ԼՐԱՑՈՒՄՆԵՐԸ </t>
  </si>
  <si>
    <t>«ՀԱՅԱՍՏԱՆԻ  ՀԱՆՐԱՊԵՏՈՒԹՅԱՆ 2019 ԹՎԱԿԱՆԻ ՊԵՏԱԿԱՆ ԲՅՈՒՋԵԻ ՄԱՍԻՆ» ՀԱՅԱՍՏԱՆԻ ՀԱՆՐԱՊԵՏՈՒԹՅԱՆ ՕՐԵՆՔԻ N 1 ՀԱՎԵԼՎԱԾԻ N 2 ԱՂՅՈՒՍԱԿՈՒՄ ԵՎ ՀԱՅԱՍՏԱՆԻ ՀԱՆՐԱՊԵՏՈՒԹՅԱՆ ԿԱՌԱՎԱՐՈՒԹՅԱՆ 2018 ԹՎԱԿԱՆԻ ԴԵԿՏԵՄԲԵՐԻ 27-Ի N 1515-Ն ՈՐՈՇՄԱՆ N 5 ՀԱՎԵԼՎԱԾԻ N1 ԱՂՅՈՒՍԱԿՈՒՄ ԿԱՏԱՐՎՈՂ ՓՈՓՈԽՈՒԹՅՈՒՆՆԵՐԸ ԵՎ ԼՐԱՑՈՒՄՆԵՐԸ</t>
  </si>
  <si>
    <t>Ցուցանիշների փոփոխությունը (ավելացումները նշված են դրական նշանով)</t>
  </si>
  <si>
    <t xml:space="preserve">«ՀԱՅԱՍՏԱՆԻ ՀԱՆՐԱՊԵՏՈՒԹՅԱՆ 2019 ԹՎԱԿԱՆԻ ՊԵՏԱԿԱՆ ԲՅՈՒՋԵԻ ՄԱՍԻՆ» ՀԱՅԱՍՏԱՆԻ ՀԱՆՐԱՊԵՏՈՒԹՅԱՆ ՕՐԵՆՔԻ 2-ՐԴ ՀՈԴՎԱԾԻ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</si>
</sst>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_-* #,##0.00\ _₽_-;\-* #,##0.00\ _₽_-;_-* &quot;-&quot;??\ _₽_-;_-@_-"/>
    <numFmt numFmtId="167" formatCode="_ * #,##0_)\ &quot;$&quot;_ ;_ * \(#,##0\)\ &quot;$&quot;_ ;_ * &quot;-&quot;_)\ &quot;$&quot;_ ;_ @_ "/>
    <numFmt numFmtId="168" formatCode="0.0"/>
    <numFmt numFmtId="169" formatCode="#,##0.0"/>
    <numFmt numFmtId="170" formatCode="#,##0.0_);\(#,##0.0\)"/>
  </numFmts>
  <fonts count="79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b/>
      <sz val="11"/>
      <color rgb="FFFF0000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b/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1"/>
      <name val="GHEA Mariam"/>
      <family val="3"/>
    </font>
    <font>
      <sz val="4"/>
      <name val="GHEA Grapalat"/>
      <family val="3"/>
    </font>
    <font>
      <i/>
      <sz val="8"/>
      <name val="GHEA Grapalat"/>
      <family val="3"/>
    </font>
    <font>
      <b/>
      <sz val="10"/>
      <name val="GHEA Grapalat"/>
      <family val="2"/>
    </font>
    <font>
      <sz val="11"/>
      <color theme="1"/>
      <name val="GHEA Grapalat"/>
      <family val="3"/>
    </font>
    <font>
      <sz val="12"/>
      <color rgb="FF000000"/>
      <name val="GHEA Grapalat"/>
      <family val="3"/>
    </font>
    <font>
      <sz val="10"/>
      <color theme="1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9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5" fontId="20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7" fillId="0" borderId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37" borderId="0" applyNumberFormat="0" applyBorder="0" applyAlignment="0" applyProtection="0"/>
    <xf numFmtId="0" fontId="38" fillId="40" borderId="0" applyNumberFormat="0" applyBorder="0" applyAlignment="0" applyProtection="0"/>
    <xf numFmtId="0" fontId="38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7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11" applyNumberFormat="0" applyAlignment="0" applyProtection="0"/>
    <xf numFmtId="0" fontId="42" fillId="53" borderId="12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13" applyNumberFormat="0" applyFill="0" applyAlignment="0" applyProtection="0"/>
    <xf numFmtId="0" fontId="49" fillId="0" borderId="14" applyNumberFormat="0" applyFill="0" applyAlignment="0" applyProtection="0"/>
    <xf numFmtId="0" fontId="50" fillId="0" borderId="15" applyNumberFormat="0" applyFill="0" applyAlignment="0" applyProtection="0"/>
    <xf numFmtId="0" fontId="50" fillId="0" borderId="0" applyNumberFormat="0" applyFill="0" applyBorder="0" applyAlignment="0" applyProtection="0"/>
    <xf numFmtId="0" fontId="51" fillId="39" borderId="11" applyNumberFormat="0" applyAlignment="0" applyProtection="0"/>
    <xf numFmtId="0" fontId="52" fillId="0" borderId="16" applyNumberFormat="0" applyFill="0" applyAlignment="0" applyProtection="0"/>
    <xf numFmtId="0" fontId="53" fillId="4" borderId="0" applyNumberFormat="0" applyBorder="0" applyAlignment="0" applyProtection="0"/>
    <xf numFmtId="0" fontId="54" fillId="54" borderId="0" applyNumberFormat="0" applyBorder="0" applyAlignment="0" applyProtection="0"/>
    <xf numFmtId="1" fontId="55" fillId="0" borderId="0"/>
    <xf numFmtId="1" fontId="55" fillId="0" borderId="0"/>
    <xf numFmtId="0" fontId="44" fillId="0" borderId="0"/>
    <xf numFmtId="0" fontId="56" fillId="0" borderId="0"/>
    <xf numFmtId="1" fontId="5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37" fillId="0" borderId="0"/>
    <xf numFmtId="0" fontId="43" fillId="55" borderId="17" applyNumberFormat="0" applyFont="0" applyAlignment="0" applyProtection="0"/>
    <xf numFmtId="0" fontId="57" fillId="52" borderId="18" applyNumberFormat="0" applyAlignment="0" applyProtection="0"/>
    <xf numFmtId="9" fontId="33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60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56" fillId="0" borderId="0"/>
    <xf numFmtId="1" fontId="55" fillId="0" borderId="0"/>
    <xf numFmtId="0" fontId="1" fillId="0" borderId="0"/>
    <xf numFmtId="166" fontId="1" fillId="0" borderId="0" applyFont="0" applyFill="0" applyBorder="0" applyAlignment="0" applyProtection="0"/>
    <xf numFmtId="0" fontId="56" fillId="0" borderId="0"/>
    <xf numFmtId="43" fontId="67" fillId="0" borderId="0" applyFont="0" applyFill="0" applyBorder="0" applyAlignment="0" applyProtection="0"/>
    <xf numFmtId="167" fontId="44" fillId="0" borderId="0" applyFont="0" applyFill="0" applyBorder="0" applyAlignment="0" applyProtection="0"/>
    <xf numFmtId="0" fontId="68" fillId="0" borderId="0">
      <alignment horizontal="left" vertical="top" wrapText="1"/>
    </xf>
    <xf numFmtId="0" fontId="38" fillId="0" borderId="0"/>
    <xf numFmtId="0" fontId="44" fillId="0" borderId="0"/>
    <xf numFmtId="0" fontId="56" fillId="0" borderId="0"/>
    <xf numFmtId="0" fontId="69" fillId="0" borderId="0"/>
    <xf numFmtId="164" fontId="43" fillId="0" borderId="0" applyFont="0" applyFill="0" applyBorder="0" applyAlignment="0" applyProtection="0"/>
    <xf numFmtId="164" fontId="56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0" fontId="33" fillId="0" borderId="0"/>
    <xf numFmtId="0" fontId="43" fillId="0" borderId="0"/>
  </cellStyleXfs>
  <cellXfs count="120">
    <xf numFmtId="0" fontId="0" fillId="0" borderId="0" xfId="0">
      <alignment horizontal="left" vertical="top" wrapText="1"/>
    </xf>
    <xf numFmtId="0" fontId="22" fillId="0" borderId="0" xfId="0" applyFo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vertical="center" wrapText="1"/>
    </xf>
    <xf numFmtId="0" fontId="31" fillId="33" borderId="0" xfId="0" applyFont="1" applyFill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6" fillId="0" borderId="0" xfId="0" applyFont="1" applyAlignment="1">
      <alignment vertical="center"/>
    </xf>
    <xf numFmtId="0" fontId="33" fillId="0" borderId="0" xfId="0" applyFont="1" applyAlignment="1">
      <alignment horizontal="left" vertical="center" wrapText="1"/>
    </xf>
    <xf numFmtId="0" fontId="31" fillId="33" borderId="0" xfId="0" applyFont="1" applyFill="1" applyBorder="1" applyAlignment="1">
      <alignment horizontal="left" vertical="top"/>
    </xf>
    <xf numFmtId="165" fontId="31" fillId="33" borderId="0" xfId="0" applyNumberFormat="1" applyFont="1" applyFill="1">
      <alignment horizontal="left" vertical="top" wrapText="1"/>
    </xf>
    <xf numFmtId="43" fontId="31" fillId="33" borderId="0" xfId="44" applyFont="1" applyFill="1" applyAlignment="1">
      <alignment horizontal="left" vertical="top" wrapText="1"/>
    </xf>
    <xf numFmtId="43" fontId="31" fillId="33" borderId="0" xfId="0" applyNumberFormat="1" applyFont="1" applyFill="1">
      <alignment horizontal="left" vertical="top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left" vertical="center" wrapText="1"/>
    </xf>
    <xf numFmtId="165" fontId="62" fillId="0" borderId="20" xfId="42" applyNumberFormat="1" applyFont="1" applyBorder="1" applyAlignment="1">
      <alignment horizontal="right" vertical="center"/>
    </xf>
    <xf numFmtId="0" fontId="31" fillId="33" borderId="20" xfId="0" applyFont="1" applyFill="1" applyBorder="1" applyAlignment="1">
      <alignment vertical="center" wrapText="1"/>
    </xf>
    <xf numFmtId="0" fontId="66" fillId="0" borderId="0" xfId="46" applyFont="1"/>
    <xf numFmtId="0" fontId="65" fillId="33" borderId="20" xfId="46" applyFont="1" applyFill="1" applyBorder="1" applyAlignment="1">
      <alignment vertical="center" wrapText="1"/>
    </xf>
    <xf numFmtId="0" fontId="24" fillId="0" borderId="20" xfId="46" applyFont="1" applyBorder="1" applyAlignment="1">
      <alignment horizontal="left" vertical="center" wrapText="1"/>
    </xf>
    <xf numFmtId="0" fontId="72" fillId="0" borderId="0" xfId="0" applyFont="1" applyAlignment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3" fillId="0" borderId="0" xfId="0" applyFont="1">
      <alignment horizontal="left" vertical="top" wrapText="1"/>
    </xf>
    <xf numFmtId="0" fontId="74" fillId="0" borderId="0" xfId="0" applyFont="1" applyAlignment="1">
      <alignment horizontal="right" vertical="center" wrapText="1"/>
    </xf>
    <xf numFmtId="0" fontId="66" fillId="0" borderId="0" xfId="46" applyFont="1" applyAlignment="1">
      <alignment vertical="center"/>
    </xf>
    <xf numFmtId="0" fontId="63" fillId="33" borderId="0" xfId="46" applyFont="1" applyFill="1" applyAlignment="1">
      <alignment horizontal="center" vertical="center" wrapText="1"/>
    </xf>
    <xf numFmtId="0" fontId="66" fillId="33" borderId="0" xfId="46" applyFont="1" applyFill="1" applyAlignment="1">
      <alignment vertical="center"/>
    </xf>
    <xf numFmtId="0" fontId="27" fillId="33" borderId="0" xfId="46" applyFont="1" applyFill="1" applyAlignment="1">
      <alignment vertical="center"/>
    </xf>
    <xf numFmtId="0" fontId="66" fillId="33" borderId="0" xfId="46" applyFont="1" applyFill="1" applyBorder="1" applyAlignment="1">
      <alignment horizontal="left" vertical="center"/>
    </xf>
    <xf numFmtId="168" fontId="65" fillId="33" borderId="0" xfId="46" applyNumberFormat="1" applyFont="1" applyFill="1" applyBorder="1" applyAlignment="1">
      <alignment horizontal="right" vertical="center" wrapText="1"/>
    </xf>
    <xf numFmtId="0" fontId="64" fillId="33" borderId="20" xfId="46" applyFont="1" applyFill="1" applyBorder="1" applyAlignment="1">
      <alignment vertical="center" wrapText="1"/>
    </xf>
    <xf numFmtId="0" fontId="66" fillId="0" borderId="0" xfId="46" applyFont="1" applyAlignment="1">
      <alignment horizontal="justify" vertical="center"/>
    </xf>
    <xf numFmtId="0" fontId="66" fillId="33" borderId="20" xfId="46" applyFont="1" applyFill="1" applyBorder="1" applyAlignment="1">
      <alignment vertical="center" wrapText="1"/>
    </xf>
    <xf numFmtId="0" fontId="65" fillId="33" borderId="20" xfId="46" applyFont="1" applyFill="1" applyBorder="1" applyAlignment="1">
      <alignment horizontal="left" vertical="center" wrapText="1"/>
    </xf>
    <xf numFmtId="0" fontId="70" fillId="33" borderId="20" xfId="46" applyFont="1" applyFill="1" applyBorder="1" applyAlignment="1">
      <alignment horizontal="center" vertical="center" wrapText="1"/>
    </xf>
    <xf numFmtId="0" fontId="66" fillId="0" borderId="20" xfId="46" applyFont="1" applyBorder="1" applyAlignment="1">
      <alignment horizontal="left" vertical="center" wrapText="1"/>
    </xf>
    <xf numFmtId="0" fontId="71" fillId="0" borderId="20" xfId="46" applyFont="1" applyBorder="1" applyAlignment="1">
      <alignment horizontal="left" vertical="center" wrapText="1"/>
    </xf>
    <xf numFmtId="1" fontId="65" fillId="33" borderId="20" xfId="126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25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73" fillId="0" borderId="0" xfId="0" applyFont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0" fontId="66" fillId="0" borderId="0" xfId="46" applyFont="1" applyAlignment="1">
      <alignment horizontal="right" vertical="center"/>
    </xf>
    <xf numFmtId="0" fontId="35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center"/>
    </xf>
    <xf numFmtId="0" fontId="65" fillId="0" borderId="20" xfId="46" applyFont="1" applyBorder="1" applyAlignment="1">
      <alignment horizontal="left" vertical="center" wrapText="1"/>
    </xf>
    <xf numFmtId="0" fontId="65" fillId="0" borderId="20" xfId="46" applyFont="1" applyBorder="1" applyAlignment="1">
      <alignment vertical="center"/>
    </xf>
    <xf numFmtId="0" fontId="64" fillId="0" borderId="0" xfId="46" applyFont="1" applyFill="1" applyBorder="1" applyAlignment="1">
      <alignment vertical="center" wrapText="1"/>
    </xf>
    <xf numFmtId="0" fontId="25" fillId="0" borderId="0" xfId="0" applyFont="1">
      <alignment horizontal="left" vertical="top" wrapText="1"/>
    </xf>
    <xf numFmtId="49" fontId="29" fillId="0" borderId="20" xfId="0" applyNumberFormat="1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left" vertical="center" wrapText="1"/>
    </xf>
    <xf numFmtId="0" fontId="0" fillId="0" borderId="20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74" fillId="0" borderId="10" xfId="0" applyFont="1" applyBorder="1" applyAlignment="1">
      <alignment vertical="center" wrapText="1"/>
    </xf>
    <xf numFmtId="0" fontId="70" fillId="0" borderId="0" xfId="46" applyFont="1" applyAlignment="1">
      <alignment horizontal="right" vertical="center"/>
    </xf>
    <xf numFmtId="169" fontId="76" fillId="0" borderId="21" xfId="0" applyNumberFormat="1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left" vertical="center" wrapText="1"/>
    </xf>
    <xf numFmtId="169" fontId="76" fillId="0" borderId="20" xfId="0" applyNumberFormat="1" applyFont="1" applyBorder="1" applyAlignment="1">
      <alignment horizontal="center" vertical="center"/>
    </xf>
    <xf numFmtId="0" fontId="76" fillId="0" borderId="20" xfId="46" applyFont="1" applyBorder="1" applyAlignment="1">
      <alignment horizontal="center" vertical="center" wrapText="1"/>
    </xf>
    <xf numFmtId="0" fontId="35" fillId="33" borderId="20" xfId="0" applyFont="1" applyFill="1" applyBorder="1" applyAlignment="1">
      <alignment horizontal="center" vertical="center" wrapText="1"/>
    </xf>
    <xf numFmtId="0" fontId="31" fillId="33" borderId="20" xfId="0" applyFont="1" applyFill="1" applyBorder="1" applyAlignment="1">
      <alignment horizontal="left" vertical="center" wrapText="1"/>
    </xf>
    <xf numFmtId="0" fontId="32" fillId="33" borderId="20" xfId="0" applyFont="1" applyFill="1" applyBorder="1" applyAlignment="1">
      <alignment horizontal="left" vertical="center" wrapText="1"/>
    </xf>
    <xf numFmtId="0" fontId="34" fillId="33" borderId="20" xfId="0" applyFont="1" applyFill="1" applyBorder="1" applyAlignment="1">
      <alignment horizontal="left" vertical="center" wrapText="1"/>
    </xf>
    <xf numFmtId="0" fontId="36" fillId="33" borderId="20" xfId="0" applyFont="1" applyFill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78" fillId="0" borderId="20" xfId="46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center" wrapText="1"/>
    </xf>
    <xf numFmtId="165" fontId="22" fillId="0" borderId="20" xfId="42" applyNumberFormat="1" applyFont="1" applyBorder="1" applyAlignment="1">
      <alignment horizontal="right" vertical="center"/>
    </xf>
    <xf numFmtId="0" fontId="25" fillId="0" borderId="20" xfId="0" applyFont="1" applyBorder="1" applyAlignment="1">
      <alignment horizontal="left" vertical="center" wrapText="1"/>
    </xf>
    <xf numFmtId="0" fontId="29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49" fontId="29" fillId="0" borderId="20" xfId="0" applyNumberFormat="1" applyFont="1" applyBorder="1" applyAlignment="1">
      <alignment horizontal="center" vertical="center" wrapText="1"/>
    </xf>
    <xf numFmtId="0" fontId="62" fillId="0" borderId="20" xfId="0" applyFont="1" applyBorder="1" applyAlignment="1">
      <alignment horizontal="left" vertical="center" wrapText="1"/>
    </xf>
    <xf numFmtId="0" fontId="64" fillId="0" borderId="20" xfId="46" applyFont="1" applyBorder="1" applyAlignment="1">
      <alignment horizontal="left" vertical="top" wrapText="1"/>
    </xf>
    <xf numFmtId="0" fontId="27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left" vertical="center" wrapText="1"/>
    </xf>
    <xf numFmtId="165" fontId="29" fillId="33" borderId="20" xfId="42" applyNumberFormat="1" applyFont="1" applyFill="1" applyBorder="1" applyAlignment="1">
      <alignment horizontal="right" vertical="center"/>
    </xf>
    <xf numFmtId="165" fontId="28" fillId="0" borderId="20" xfId="43" applyNumberFormat="1" applyFont="1" applyBorder="1" applyAlignment="1">
      <alignment horizontal="right" vertical="center"/>
    </xf>
    <xf numFmtId="165" fontId="25" fillId="0" borderId="20" xfId="42" applyNumberFormat="1" applyFont="1" applyBorder="1" applyAlignment="1">
      <alignment horizontal="right" vertical="center"/>
    </xf>
    <xf numFmtId="165" fontId="27" fillId="0" borderId="20" xfId="42" applyNumberFormat="1" applyFont="1" applyBorder="1" applyAlignment="1">
      <alignment horizontal="right" vertical="center"/>
    </xf>
    <xf numFmtId="0" fontId="30" fillId="33" borderId="20" xfId="0" applyFont="1" applyFill="1" applyBorder="1" applyAlignment="1">
      <alignment vertical="center" wrapText="1"/>
    </xf>
    <xf numFmtId="0" fontId="75" fillId="33" borderId="20" xfId="0" applyFont="1" applyFill="1" applyBorder="1" applyAlignment="1">
      <alignment vertical="center" wrapText="1"/>
    </xf>
    <xf numFmtId="0" fontId="25" fillId="0" borderId="20" xfId="101" applyFont="1" applyFill="1" applyBorder="1" applyAlignment="1">
      <alignment horizontal="left" vertical="center" wrapText="1"/>
    </xf>
    <xf numFmtId="4" fontId="76" fillId="0" borderId="20" xfId="0" applyNumberFormat="1" applyFont="1" applyBorder="1" applyAlignment="1">
      <alignment horizontal="center" vertical="center"/>
    </xf>
    <xf numFmtId="0" fontId="66" fillId="0" borderId="20" xfId="46" applyFont="1" applyBorder="1" applyAlignment="1">
      <alignment horizontal="center" vertical="center" wrapText="1"/>
    </xf>
    <xf numFmtId="2" fontId="65" fillId="33" borderId="20" xfId="46" applyNumberFormat="1" applyFont="1" applyFill="1" applyBorder="1" applyAlignment="1">
      <alignment vertical="center" wrapText="1"/>
    </xf>
    <xf numFmtId="0" fontId="28" fillId="0" borderId="20" xfId="46" applyFont="1" applyBorder="1" applyAlignment="1">
      <alignment horizontal="left" vertical="center" wrapText="1"/>
    </xf>
    <xf numFmtId="0" fontId="66" fillId="33" borderId="20" xfId="46" applyFont="1" applyFill="1" applyBorder="1" applyAlignment="1">
      <alignment horizontal="left" vertical="center"/>
    </xf>
    <xf numFmtId="165" fontId="71" fillId="33" borderId="20" xfId="42" applyNumberFormat="1" applyFont="1" applyFill="1" applyBorder="1" applyAlignment="1">
      <alignment horizontal="right" vertical="center"/>
    </xf>
    <xf numFmtId="0" fontId="32" fillId="33" borderId="0" xfId="0" applyFont="1" applyFill="1" applyAlignment="1">
      <alignment horizontal="center" vertical="center" wrapText="1"/>
    </xf>
    <xf numFmtId="0" fontId="31" fillId="33" borderId="20" xfId="0" applyFont="1" applyFill="1" applyBorder="1" applyAlignment="1">
      <alignment horizontal="center" vertical="center" wrapText="1"/>
    </xf>
    <xf numFmtId="0" fontId="31" fillId="33" borderId="20" xfId="0" applyFont="1" applyFill="1" applyBorder="1" applyAlignment="1">
      <alignment horizontal="left" vertical="center" wrapText="1"/>
    </xf>
    <xf numFmtId="165" fontId="31" fillId="33" borderId="20" xfId="42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 wrapText="1"/>
    </xf>
    <xf numFmtId="165" fontId="63" fillId="33" borderId="20" xfId="42" applyNumberFormat="1" applyFont="1" applyFill="1" applyBorder="1" applyAlignment="1">
      <alignment horizontal="center" vertical="center"/>
    </xf>
    <xf numFmtId="0" fontId="35" fillId="33" borderId="20" xfId="0" applyFont="1" applyFill="1" applyBorder="1" applyAlignment="1">
      <alignment horizontal="center" vertical="center" wrapText="1"/>
    </xf>
    <xf numFmtId="170" fontId="31" fillId="33" borderId="20" xfId="42" applyNumberFormat="1" applyFont="1" applyFill="1" applyBorder="1" applyAlignment="1">
      <alignment horizontal="center" vertical="center"/>
    </xf>
    <xf numFmtId="169" fontId="77" fillId="0" borderId="20" xfId="0" applyNumberFormat="1" applyFont="1" applyBorder="1" applyAlignment="1">
      <alignment horizontal="center" vertical="center" wrapText="1"/>
    </xf>
    <xf numFmtId="169" fontId="0" fillId="0" borderId="20" xfId="0" applyNumberFormat="1" applyBorder="1" applyAlignment="1">
      <alignment horizontal="left" vertical="center" wrapText="1"/>
    </xf>
    <xf numFmtId="0" fontId="70" fillId="0" borderId="0" xfId="46" applyFont="1" applyAlignment="1">
      <alignment horizontal="right" vertical="center"/>
    </xf>
    <xf numFmtId="0" fontId="25" fillId="33" borderId="0" xfId="0" applyFont="1" applyFill="1" applyAlignment="1">
      <alignment horizontal="right" vertical="center" wrapText="1"/>
    </xf>
    <xf numFmtId="0" fontId="25" fillId="0" borderId="20" xfId="0" applyFont="1" applyBorder="1" applyAlignment="1">
      <alignment horizontal="center" vertical="center" wrapText="1"/>
    </xf>
    <xf numFmtId="0" fontId="28" fillId="33" borderId="20" xfId="46" applyFont="1" applyFill="1" applyBorder="1" applyAlignment="1">
      <alignment horizontal="left" vertical="center" wrapText="1"/>
    </xf>
    <xf numFmtId="0" fontId="63" fillId="33" borderId="0" xfId="46" applyFont="1" applyFill="1" applyAlignment="1">
      <alignment horizontal="center" vertical="center" wrapText="1"/>
    </xf>
    <xf numFmtId="0" fontId="63" fillId="33" borderId="0" xfId="46" applyFont="1" applyFill="1" applyAlignment="1">
      <alignment horizontal="center" vertical="center"/>
    </xf>
    <xf numFmtId="0" fontId="35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left" vertical="center" wrapText="1"/>
    </xf>
  </cellXfs>
  <cellStyles count="129">
    <cellStyle name="_artabyuje" xfId="115"/>
    <cellStyle name="20% - Accent1" xfId="19" builtinId="30" customBuiltin="1"/>
    <cellStyle name="20% - Accent1 2" xfId="47"/>
    <cellStyle name="20% - Accent2" xfId="23" builtinId="34" customBuiltin="1"/>
    <cellStyle name="20% - Accent2 2" xfId="48"/>
    <cellStyle name="20% - Accent3" xfId="27" builtinId="38" customBuiltin="1"/>
    <cellStyle name="20% - Accent3 2" xfId="49"/>
    <cellStyle name="20% - Accent4" xfId="31" builtinId="42" customBuiltin="1"/>
    <cellStyle name="20% - Accent4 2" xfId="50"/>
    <cellStyle name="20% - Accent5" xfId="35" builtinId="46" customBuiltin="1"/>
    <cellStyle name="20% - Accent5 2" xfId="51"/>
    <cellStyle name="20% - Accent6" xfId="39" builtinId="50" customBuiltin="1"/>
    <cellStyle name="20% - Accent6 2" xfId="52"/>
    <cellStyle name="40% - Accent1" xfId="20" builtinId="31" customBuiltin="1"/>
    <cellStyle name="40% - Accent1 2" xfId="53"/>
    <cellStyle name="40% - Accent2" xfId="24" builtinId="35" customBuiltin="1"/>
    <cellStyle name="40% - Accent2 2" xfId="54"/>
    <cellStyle name="40% - Accent3" xfId="28" builtinId="39" customBuiltin="1"/>
    <cellStyle name="40% - Accent3 2" xfId="55"/>
    <cellStyle name="40% - Accent4" xfId="32" builtinId="43" customBuiltin="1"/>
    <cellStyle name="40% - Accent4 2" xfId="56"/>
    <cellStyle name="40% - Accent5" xfId="36" builtinId="47" customBuiltin="1"/>
    <cellStyle name="40% - Accent5 2" xfId="57"/>
    <cellStyle name="40% - Accent6" xfId="40" builtinId="51" customBuiltin="1"/>
    <cellStyle name="40% - Accent6 2" xfId="58"/>
    <cellStyle name="60% - Accent1" xfId="21" builtinId="32" customBuiltin="1"/>
    <cellStyle name="60% - Accent1 2" xfId="59"/>
    <cellStyle name="60% - Accent2" xfId="25" builtinId="36" customBuiltin="1"/>
    <cellStyle name="60% - Accent2 2" xfId="60"/>
    <cellStyle name="60% - Accent3" xfId="29" builtinId="40" customBuiltin="1"/>
    <cellStyle name="60% - Accent3 2" xfId="61"/>
    <cellStyle name="60% - Accent4" xfId="33" builtinId="44" customBuiltin="1"/>
    <cellStyle name="60% - Accent4 2" xfId="62"/>
    <cellStyle name="60% - Accent5" xfId="37" builtinId="48" customBuiltin="1"/>
    <cellStyle name="60% - Accent5 2" xfId="63"/>
    <cellStyle name="60% - Accent6" xfId="41" builtinId="52" customBuiltin="1"/>
    <cellStyle name="60% - Accent6 2" xfId="64"/>
    <cellStyle name="Accent1" xfId="18" builtinId="29" customBuiltin="1"/>
    <cellStyle name="Accent1 2" xfId="65"/>
    <cellStyle name="Accent2" xfId="22" builtinId="33" customBuiltin="1"/>
    <cellStyle name="Accent2 2" xfId="66"/>
    <cellStyle name="Accent3" xfId="26" builtinId="37" customBuiltin="1"/>
    <cellStyle name="Accent3 2" xfId="67"/>
    <cellStyle name="Accent4" xfId="30" builtinId="41" customBuiltin="1"/>
    <cellStyle name="Accent4 2" xfId="68"/>
    <cellStyle name="Accent5" xfId="34" builtinId="45" customBuiltin="1"/>
    <cellStyle name="Accent5 2" xfId="69"/>
    <cellStyle name="Accent6" xfId="38" builtinId="49" customBuiltin="1"/>
    <cellStyle name="Accent6 2" xfId="70"/>
    <cellStyle name="Bad" xfId="7" builtinId="27" customBuiltin="1"/>
    <cellStyle name="Bad 2" xfId="71"/>
    <cellStyle name="Calculation" xfId="11" builtinId="22" customBuiltin="1"/>
    <cellStyle name="Calculation 2" xfId="72"/>
    <cellStyle name="Check Cell" xfId="13" builtinId="23" customBuiltin="1"/>
    <cellStyle name="Check Cell 2" xfId="73"/>
    <cellStyle name="Comma 2" xfId="44"/>
    <cellStyle name="Comma 2 2" xfId="45"/>
    <cellStyle name="Comma 2 2 2" xfId="74"/>
    <cellStyle name="Comma 2 3" xfId="75"/>
    <cellStyle name="Comma 2 4" xfId="114"/>
    <cellStyle name="Comma 3" xfId="76"/>
    <cellStyle name="Comma 3 2" xfId="77"/>
    <cellStyle name="Comma 4" xfId="78"/>
    <cellStyle name="Comma 5" xfId="116"/>
    <cellStyle name="Comma 6" xfId="125"/>
    <cellStyle name="Comma 7" xfId="117"/>
    <cellStyle name="Explanatory Text" xfId="16" builtinId="53" customBuiltin="1"/>
    <cellStyle name="Explanatory Text 2" xfId="79"/>
    <cellStyle name="Good" xfId="6" builtinId="26" customBuiltin="1"/>
    <cellStyle name="Good 2" xfId="80"/>
    <cellStyle name="Heading 1" xfId="2" builtinId="16" customBuiltin="1"/>
    <cellStyle name="Heading 1 2" xfId="81"/>
    <cellStyle name="Heading 2" xfId="3" builtinId="17" customBuiltin="1"/>
    <cellStyle name="Heading 2 2" xfId="82"/>
    <cellStyle name="Heading 3" xfId="4" builtinId="18" customBuiltin="1"/>
    <cellStyle name="Heading 3 2" xfId="83"/>
    <cellStyle name="Heading 4" xfId="5" builtinId="19" customBuiltin="1"/>
    <cellStyle name="Heading 4 2" xfId="84"/>
    <cellStyle name="Input" xfId="9" builtinId="20" customBuiltin="1"/>
    <cellStyle name="Input 2" xfId="85"/>
    <cellStyle name="Linked Cell" xfId="12" builtinId="24" customBuiltin="1"/>
    <cellStyle name="Linked Cell 2" xfId="86"/>
    <cellStyle name="Neutral" xfId="8" builtinId="28" customBuiltin="1"/>
    <cellStyle name="Neutral 2" xfId="87"/>
    <cellStyle name="Neutral 3" xfId="88"/>
    <cellStyle name="Normal" xfId="0" builtinId="0" customBuiltin="1"/>
    <cellStyle name="Normal 10" xfId="118"/>
    <cellStyle name="Normal 11" xfId="119"/>
    <cellStyle name="Normal 2" xfId="46"/>
    <cellStyle name="Normal 2 2" xfId="89"/>
    <cellStyle name="Normal 2 2 2" xfId="120"/>
    <cellStyle name="Normal 2 3" xfId="90"/>
    <cellStyle name="Normal 2 4" xfId="127"/>
    <cellStyle name="Normal 3" xfId="91"/>
    <cellStyle name="Normal 3 2" xfId="92"/>
    <cellStyle name="Normal 3 2 2" xfId="93"/>
    <cellStyle name="Normal 3_HavelvacN2axjusakN3" xfId="94"/>
    <cellStyle name="Normal 4" xfId="95"/>
    <cellStyle name="Normal 4 2" xfId="96"/>
    <cellStyle name="Normal 4 3" xfId="126"/>
    <cellStyle name="Normal 5" xfId="97"/>
    <cellStyle name="Normal 5 2" xfId="98"/>
    <cellStyle name="Normal 5 3" xfId="113"/>
    <cellStyle name="Normal 6" xfId="99"/>
    <cellStyle name="Normal 7" xfId="100"/>
    <cellStyle name="Normal 8" xfId="101"/>
    <cellStyle name="Note" xfId="15" builtinId="10" customBuiltin="1"/>
    <cellStyle name="Note 2" xfId="102"/>
    <cellStyle name="Output" xfId="10" builtinId="21" customBuiltin="1"/>
    <cellStyle name="Output 2" xfId="103"/>
    <cellStyle name="Percent 2" xfId="104"/>
    <cellStyle name="SN_241" xfId="42"/>
    <cellStyle name="SN_it" xfId="43"/>
    <cellStyle name="Style 1" xfId="105"/>
    <cellStyle name="Style 1 2" xfId="106"/>
    <cellStyle name="Style 1_verchnakan_ax21-25_2018" xfId="107"/>
    <cellStyle name="Title" xfId="1" builtinId="15" customBuiltin="1"/>
    <cellStyle name="Title 2" xfId="108"/>
    <cellStyle name="Total" xfId="17" builtinId="25" customBuiltin="1"/>
    <cellStyle name="Total 2" xfId="109"/>
    <cellStyle name="Warning Text" xfId="14" builtinId="11" customBuiltin="1"/>
    <cellStyle name="Warning Text 2" xfId="110"/>
    <cellStyle name="Обычный 2" xfId="111"/>
    <cellStyle name="Обычный 2 2" xfId="112"/>
    <cellStyle name="Обычный 2 3" xfId="128"/>
    <cellStyle name="Обычный 3" xfId="121"/>
    <cellStyle name="Стиль 1" xfId="122"/>
    <cellStyle name="Финансовый 2" xfId="123"/>
    <cellStyle name="Финансовый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G18"/>
  <sheetViews>
    <sheetView view="pageBreakPreview" zoomScaleNormal="115" zoomScaleSheetLayoutView="100" workbookViewId="0">
      <selection activeCell="I9" sqref="I9"/>
    </sheetView>
  </sheetViews>
  <sheetFormatPr defaultRowHeight="12.75"/>
  <cols>
    <col min="2" max="2" width="47.140625" style="39" customWidth="1"/>
    <col min="3" max="3" width="53.140625" style="39" customWidth="1"/>
  </cols>
  <sheetData>
    <row r="2" spans="2:3" ht="13.5">
      <c r="C2" s="40" t="s">
        <v>75</v>
      </c>
    </row>
    <row r="3" spans="2:3">
      <c r="C3" s="41" t="s">
        <v>66</v>
      </c>
    </row>
    <row r="4" spans="2:3" ht="17.25" customHeight="1">
      <c r="B4" s="42" t="s">
        <v>74</v>
      </c>
      <c r="C4" s="41" t="s">
        <v>67</v>
      </c>
    </row>
    <row r="5" spans="2:3" ht="16.5">
      <c r="B5" s="43"/>
    </row>
    <row r="6" spans="2:3" ht="16.5">
      <c r="B6" s="43"/>
    </row>
    <row r="7" spans="2:3" ht="77.25" customHeight="1">
      <c r="B7" s="101" t="s">
        <v>104</v>
      </c>
      <c r="C7" s="101"/>
    </row>
    <row r="8" spans="2:3" ht="31.5" customHeight="1">
      <c r="B8" s="22"/>
      <c r="C8" s="22"/>
    </row>
    <row r="9" spans="2:3" ht="16.5">
      <c r="B9" s="47"/>
      <c r="C9" s="24" t="s">
        <v>84</v>
      </c>
    </row>
    <row r="10" spans="2:3" ht="48" customHeight="1">
      <c r="B10" s="50"/>
      <c r="C10" s="49" t="s">
        <v>68</v>
      </c>
    </row>
    <row r="11" spans="2:3" ht="21" customHeight="1">
      <c r="B11" s="50" t="s">
        <v>69</v>
      </c>
      <c r="C11" s="64">
        <v>1277254</v>
      </c>
    </row>
    <row r="12" spans="2:3" ht="22.5" customHeight="1">
      <c r="B12" s="50" t="s">
        <v>70</v>
      </c>
      <c r="C12" s="64">
        <f>+C11</f>
        <v>1277254</v>
      </c>
    </row>
    <row r="13" spans="2:3" ht="16.5">
      <c r="B13" s="50" t="s">
        <v>71</v>
      </c>
      <c r="C13" s="51" t="s">
        <v>72</v>
      </c>
    </row>
    <row r="14" spans="2:3" ht="16.5">
      <c r="B14" s="43"/>
    </row>
    <row r="15" spans="2:3" ht="16.5">
      <c r="B15" s="43"/>
    </row>
    <row r="16" spans="2:3" ht="16.5">
      <c r="B16" s="45"/>
      <c r="C16" s="47"/>
    </row>
    <row r="17" spans="2:7" ht="16.5">
      <c r="B17" s="45"/>
      <c r="C17" s="9"/>
      <c r="G17" s="21" t="s">
        <v>73</v>
      </c>
    </row>
    <row r="18" spans="2:7" ht="16.5">
      <c r="B18" s="45"/>
      <c r="C18" s="9"/>
    </row>
  </sheetData>
  <mergeCells count="1">
    <mergeCell ref="B7:C7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C19"/>
  <sheetViews>
    <sheetView tabSelected="1" view="pageBreakPreview" zoomScaleNormal="100" zoomScaleSheetLayoutView="100" workbookViewId="0">
      <selection activeCell="D6" sqref="D6"/>
    </sheetView>
  </sheetViews>
  <sheetFormatPr defaultColWidth="9.140625" defaultRowHeight="12.75"/>
  <cols>
    <col min="1" max="1" width="9.140625" style="23"/>
    <col min="2" max="2" width="48.85546875" style="9" customWidth="1"/>
    <col min="3" max="3" width="31.42578125" style="9" customWidth="1"/>
    <col min="4" max="12" width="22.42578125" style="23" customWidth="1"/>
    <col min="13" max="16384" width="9.140625" style="23"/>
  </cols>
  <sheetData>
    <row r="1" spans="2:3" ht="13.5">
      <c r="C1" s="60" t="s">
        <v>76</v>
      </c>
    </row>
    <row r="2" spans="2:3" ht="16.5" customHeight="1">
      <c r="C2" s="61" t="s">
        <v>77</v>
      </c>
    </row>
    <row r="3" spans="2:3" ht="17.25" customHeight="1">
      <c r="C3" s="61" t="s">
        <v>78</v>
      </c>
    </row>
    <row r="4" spans="2:3" ht="16.5">
      <c r="B4" s="44"/>
    </row>
    <row r="5" spans="2:3" ht="16.5">
      <c r="B5" s="45"/>
    </row>
    <row r="6" spans="2:3" ht="113.25" customHeight="1">
      <c r="B6" s="101" t="s">
        <v>99</v>
      </c>
      <c r="C6" s="101"/>
    </row>
    <row r="7" spans="2:3" ht="27" customHeight="1">
      <c r="B7" s="22"/>
      <c r="C7" s="22"/>
    </row>
    <row r="8" spans="2:3" ht="15.75" customHeight="1">
      <c r="B8" s="46"/>
      <c r="C8" s="24" t="s">
        <v>84</v>
      </c>
    </row>
    <row r="9" spans="2:3" ht="66.75" customHeight="1">
      <c r="B9" s="117" t="s">
        <v>82</v>
      </c>
      <c r="C9" s="118" t="s">
        <v>85</v>
      </c>
    </row>
    <row r="10" spans="2:3" ht="20.25" customHeight="1">
      <c r="B10" s="117"/>
      <c r="C10" s="49" t="s">
        <v>42</v>
      </c>
    </row>
    <row r="11" spans="2:3" ht="16.5">
      <c r="B11" s="119" t="s">
        <v>79</v>
      </c>
      <c r="C11" s="64">
        <v>1277254</v>
      </c>
    </row>
    <row r="12" spans="2:3" ht="19.5" customHeight="1">
      <c r="B12" s="49" t="s">
        <v>80</v>
      </c>
      <c r="C12" s="49"/>
    </row>
    <row r="13" spans="2:3" ht="23.25" customHeight="1">
      <c r="B13" s="119" t="s">
        <v>81</v>
      </c>
      <c r="C13" s="64">
        <v>1277254</v>
      </c>
    </row>
    <row r="14" spans="2:3" ht="16.5">
      <c r="B14" s="45"/>
    </row>
    <row r="15" spans="2:3" ht="16.5">
      <c r="B15" s="45"/>
    </row>
    <row r="16" spans="2:3" ht="16.5">
      <c r="B16" s="47"/>
    </row>
    <row r="17" spans="2:2" ht="16.5">
      <c r="B17" s="47"/>
    </row>
    <row r="18" spans="2:2" ht="21" customHeight="1">
      <c r="B18" s="45"/>
    </row>
    <row r="19" spans="2:2" ht="21" customHeight="1">
      <c r="B19" s="45"/>
    </row>
  </sheetData>
  <mergeCells count="2">
    <mergeCell ref="B9:B10"/>
    <mergeCell ref="B6:C6"/>
  </mergeCells>
  <pageMargins left="0.70866141732283505" right="0.70866141732283505" top="0.74803149606299202" bottom="0.74803149606299202" header="0.31496062992126" footer="0.31496062992126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6"/>
  <sheetViews>
    <sheetView view="pageBreakPreview" zoomScale="90" zoomScaleNormal="90" zoomScaleSheetLayoutView="90" workbookViewId="0">
      <selection activeCell="A9" sqref="A9:D46"/>
    </sheetView>
  </sheetViews>
  <sheetFormatPr defaultRowHeight="17.25"/>
  <cols>
    <col min="1" max="1" width="10.7109375" style="6" customWidth="1"/>
    <col min="2" max="2" width="13.7109375" style="6" customWidth="1"/>
    <col min="3" max="3" width="76.140625" style="6" customWidth="1"/>
    <col min="4" max="4" width="30.5703125" style="6" customWidth="1"/>
    <col min="5" max="7" width="9.140625" style="7"/>
    <col min="8" max="8" width="13" style="7" bestFit="1" customWidth="1"/>
    <col min="9" max="9" width="15.85546875" style="7" customWidth="1"/>
    <col min="10" max="253" width="9.140625" style="7"/>
    <col min="254" max="254" width="10.7109375" style="7" customWidth="1"/>
    <col min="255" max="255" width="10.42578125" style="7" customWidth="1"/>
    <col min="256" max="256" width="76.140625" style="7" customWidth="1"/>
    <col min="257" max="257" width="17.42578125" style="7" customWidth="1"/>
    <col min="258" max="258" width="15.42578125" style="7" customWidth="1"/>
    <col min="259" max="259" width="16" style="7" customWidth="1"/>
    <col min="260" max="260" width="19.28515625" style="7" customWidth="1"/>
    <col min="261" max="263" width="9.140625" style="7"/>
    <col min="264" max="264" width="13" style="7" bestFit="1" customWidth="1"/>
    <col min="265" max="265" width="15.85546875" style="7" customWidth="1"/>
    <col min="266" max="509" width="9.140625" style="7"/>
    <col min="510" max="510" width="10.7109375" style="7" customWidth="1"/>
    <col min="511" max="511" width="10.42578125" style="7" customWidth="1"/>
    <col min="512" max="512" width="76.140625" style="7" customWidth="1"/>
    <col min="513" max="513" width="17.42578125" style="7" customWidth="1"/>
    <col min="514" max="514" width="15.42578125" style="7" customWidth="1"/>
    <col min="515" max="515" width="16" style="7" customWidth="1"/>
    <col min="516" max="516" width="19.28515625" style="7" customWidth="1"/>
    <col min="517" max="519" width="9.140625" style="7"/>
    <col min="520" max="520" width="13" style="7" bestFit="1" customWidth="1"/>
    <col min="521" max="521" width="15.85546875" style="7" customWidth="1"/>
    <col min="522" max="765" width="9.140625" style="7"/>
    <col min="766" max="766" width="10.7109375" style="7" customWidth="1"/>
    <col min="767" max="767" width="10.42578125" style="7" customWidth="1"/>
    <col min="768" max="768" width="76.140625" style="7" customWidth="1"/>
    <col min="769" max="769" width="17.42578125" style="7" customWidth="1"/>
    <col min="770" max="770" width="15.42578125" style="7" customWidth="1"/>
    <col min="771" max="771" width="16" style="7" customWidth="1"/>
    <col min="772" max="772" width="19.28515625" style="7" customWidth="1"/>
    <col min="773" max="775" width="9.140625" style="7"/>
    <col min="776" max="776" width="13" style="7" bestFit="1" customWidth="1"/>
    <col min="777" max="777" width="15.85546875" style="7" customWidth="1"/>
    <col min="778" max="1021" width="9.140625" style="7"/>
    <col min="1022" max="1022" width="10.7109375" style="7" customWidth="1"/>
    <col min="1023" max="1023" width="10.42578125" style="7" customWidth="1"/>
    <col min="1024" max="1024" width="76.140625" style="7" customWidth="1"/>
    <col min="1025" max="1025" width="17.42578125" style="7" customWidth="1"/>
    <col min="1026" max="1026" width="15.42578125" style="7" customWidth="1"/>
    <col min="1027" max="1027" width="16" style="7" customWidth="1"/>
    <col min="1028" max="1028" width="19.28515625" style="7" customWidth="1"/>
    <col min="1029" max="1031" width="9.140625" style="7"/>
    <col min="1032" max="1032" width="13" style="7" bestFit="1" customWidth="1"/>
    <col min="1033" max="1033" width="15.85546875" style="7" customWidth="1"/>
    <col min="1034" max="1277" width="9.140625" style="7"/>
    <col min="1278" max="1278" width="10.7109375" style="7" customWidth="1"/>
    <col min="1279" max="1279" width="10.42578125" style="7" customWidth="1"/>
    <col min="1280" max="1280" width="76.140625" style="7" customWidth="1"/>
    <col min="1281" max="1281" width="17.42578125" style="7" customWidth="1"/>
    <col min="1282" max="1282" width="15.42578125" style="7" customWidth="1"/>
    <col min="1283" max="1283" width="16" style="7" customWidth="1"/>
    <col min="1284" max="1284" width="19.28515625" style="7" customWidth="1"/>
    <col min="1285" max="1287" width="9.140625" style="7"/>
    <col min="1288" max="1288" width="13" style="7" bestFit="1" customWidth="1"/>
    <col min="1289" max="1289" width="15.85546875" style="7" customWidth="1"/>
    <col min="1290" max="1533" width="9.140625" style="7"/>
    <col min="1534" max="1534" width="10.7109375" style="7" customWidth="1"/>
    <col min="1535" max="1535" width="10.42578125" style="7" customWidth="1"/>
    <col min="1536" max="1536" width="76.140625" style="7" customWidth="1"/>
    <col min="1537" max="1537" width="17.42578125" style="7" customWidth="1"/>
    <col min="1538" max="1538" width="15.42578125" style="7" customWidth="1"/>
    <col min="1539" max="1539" width="16" style="7" customWidth="1"/>
    <col min="1540" max="1540" width="19.28515625" style="7" customWidth="1"/>
    <col min="1541" max="1543" width="9.140625" style="7"/>
    <col min="1544" max="1544" width="13" style="7" bestFit="1" customWidth="1"/>
    <col min="1545" max="1545" width="15.85546875" style="7" customWidth="1"/>
    <col min="1546" max="1789" width="9.140625" style="7"/>
    <col min="1790" max="1790" width="10.7109375" style="7" customWidth="1"/>
    <col min="1791" max="1791" width="10.42578125" style="7" customWidth="1"/>
    <col min="1792" max="1792" width="76.140625" style="7" customWidth="1"/>
    <col min="1793" max="1793" width="17.42578125" style="7" customWidth="1"/>
    <col min="1794" max="1794" width="15.42578125" style="7" customWidth="1"/>
    <col min="1795" max="1795" width="16" style="7" customWidth="1"/>
    <col min="1796" max="1796" width="19.28515625" style="7" customWidth="1"/>
    <col min="1797" max="1799" width="9.140625" style="7"/>
    <col min="1800" max="1800" width="13" style="7" bestFit="1" customWidth="1"/>
    <col min="1801" max="1801" width="15.85546875" style="7" customWidth="1"/>
    <col min="1802" max="2045" width="9.140625" style="7"/>
    <col min="2046" max="2046" width="10.7109375" style="7" customWidth="1"/>
    <col min="2047" max="2047" width="10.42578125" style="7" customWidth="1"/>
    <col min="2048" max="2048" width="76.140625" style="7" customWidth="1"/>
    <col min="2049" max="2049" width="17.42578125" style="7" customWidth="1"/>
    <col min="2050" max="2050" width="15.42578125" style="7" customWidth="1"/>
    <col min="2051" max="2051" width="16" style="7" customWidth="1"/>
    <col min="2052" max="2052" width="19.28515625" style="7" customWidth="1"/>
    <col min="2053" max="2055" width="9.140625" style="7"/>
    <col min="2056" max="2056" width="13" style="7" bestFit="1" customWidth="1"/>
    <col min="2057" max="2057" width="15.85546875" style="7" customWidth="1"/>
    <col min="2058" max="2301" width="9.140625" style="7"/>
    <col min="2302" max="2302" width="10.7109375" style="7" customWidth="1"/>
    <col min="2303" max="2303" width="10.42578125" style="7" customWidth="1"/>
    <col min="2304" max="2304" width="76.140625" style="7" customWidth="1"/>
    <col min="2305" max="2305" width="17.42578125" style="7" customWidth="1"/>
    <col min="2306" max="2306" width="15.42578125" style="7" customWidth="1"/>
    <col min="2307" max="2307" width="16" style="7" customWidth="1"/>
    <col min="2308" max="2308" width="19.28515625" style="7" customWidth="1"/>
    <col min="2309" max="2311" width="9.140625" style="7"/>
    <col min="2312" max="2312" width="13" style="7" bestFit="1" customWidth="1"/>
    <col min="2313" max="2313" width="15.85546875" style="7" customWidth="1"/>
    <col min="2314" max="2557" width="9.140625" style="7"/>
    <col min="2558" max="2558" width="10.7109375" style="7" customWidth="1"/>
    <col min="2559" max="2559" width="10.42578125" style="7" customWidth="1"/>
    <col min="2560" max="2560" width="76.140625" style="7" customWidth="1"/>
    <col min="2561" max="2561" width="17.42578125" style="7" customWidth="1"/>
    <col min="2562" max="2562" width="15.42578125" style="7" customWidth="1"/>
    <col min="2563" max="2563" width="16" style="7" customWidth="1"/>
    <col min="2564" max="2564" width="19.28515625" style="7" customWidth="1"/>
    <col min="2565" max="2567" width="9.140625" style="7"/>
    <col min="2568" max="2568" width="13" style="7" bestFit="1" customWidth="1"/>
    <col min="2569" max="2569" width="15.85546875" style="7" customWidth="1"/>
    <col min="2570" max="2813" width="9.140625" style="7"/>
    <col min="2814" max="2814" width="10.7109375" style="7" customWidth="1"/>
    <col min="2815" max="2815" width="10.42578125" style="7" customWidth="1"/>
    <col min="2816" max="2816" width="76.140625" style="7" customWidth="1"/>
    <col min="2817" max="2817" width="17.42578125" style="7" customWidth="1"/>
    <col min="2818" max="2818" width="15.42578125" style="7" customWidth="1"/>
    <col min="2819" max="2819" width="16" style="7" customWidth="1"/>
    <col min="2820" max="2820" width="19.28515625" style="7" customWidth="1"/>
    <col min="2821" max="2823" width="9.140625" style="7"/>
    <col min="2824" max="2824" width="13" style="7" bestFit="1" customWidth="1"/>
    <col min="2825" max="2825" width="15.85546875" style="7" customWidth="1"/>
    <col min="2826" max="3069" width="9.140625" style="7"/>
    <col min="3070" max="3070" width="10.7109375" style="7" customWidth="1"/>
    <col min="3071" max="3071" width="10.42578125" style="7" customWidth="1"/>
    <col min="3072" max="3072" width="76.140625" style="7" customWidth="1"/>
    <col min="3073" max="3073" width="17.42578125" style="7" customWidth="1"/>
    <col min="3074" max="3074" width="15.42578125" style="7" customWidth="1"/>
    <col min="3075" max="3075" width="16" style="7" customWidth="1"/>
    <col min="3076" max="3076" width="19.28515625" style="7" customWidth="1"/>
    <col min="3077" max="3079" width="9.140625" style="7"/>
    <col min="3080" max="3080" width="13" style="7" bestFit="1" customWidth="1"/>
    <col min="3081" max="3081" width="15.85546875" style="7" customWidth="1"/>
    <col min="3082" max="3325" width="9.140625" style="7"/>
    <col min="3326" max="3326" width="10.7109375" style="7" customWidth="1"/>
    <col min="3327" max="3327" width="10.42578125" style="7" customWidth="1"/>
    <col min="3328" max="3328" width="76.140625" style="7" customWidth="1"/>
    <col min="3329" max="3329" width="17.42578125" style="7" customWidth="1"/>
    <col min="3330" max="3330" width="15.42578125" style="7" customWidth="1"/>
    <col min="3331" max="3331" width="16" style="7" customWidth="1"/>
    <col min="3332" max="3332" width="19.28515625" style="7" customWidth="1"/>
    <col min="3333" max="3335" width="9.140625" style="7"/>
    <col min="3336" max="3336" width="13" style="7" bestFit="1" customWidth="1"/>
    <col min="3337" max="3337" width="15.85546875" style="7" customWidth="1"/>
    <col min="3338" max="3581" width="9.140625" style="7"/>
    <col min="3582" max="3582" width="10.7109375" style="7" customWidth="1"/>
    <col min="3583" max="3583" width="10.42578125" style="7" customWidth="1"/>
    <col min="3584" max="3584" width="76.140625" style="7" customWidth="1"/>
    <col min="3585" max="3585" width="17.42578125" style="7" customWidth="1"/>
    <col min="3586" max="3586" width="15.42578125" style="7" customWidth="1"/>
    <col min="3587" max="3587" width="16" style="7" customWidth="1"/>
    <col min="3588" max="3588" width="19.28515625" style="7" customWidth="1"/>
    <col min="3589" max="3591" width="9.140625" style="7"/>
    <col min="3592" max="3592" width="13" style="7" bestFit="1" customWidth="1"/>
    <col min="3593" max="3593" width="15.85546875" style="7" customWidth="1"/>
    <col min="3594" max="3837" width="9.140625" style="7"/>
    <col min="3838" max="3838" width="10.7109375" style="7" customWidth="1"/>
    <col min="3839" max="3839" width="10.42578125" style="7" customWidth="1"/>
    <col min="3840" max="3840" width="76.140625" style="7" customWidth="1"/>
    <col min="3841" max="3841" width="17.42578125" style="7" customWidth="1"/>
    <col min="3842" max="3842" width="15.42578125" style="7" customWidth="1"/>
    <col min="3843" max="3843" width="16" style="7" customWidth="1"/>
    <col min="3844" max="3844" width="19.28515625" style="7" customWidth="1"/>
    <col min="3845" max="3847" width="9.140625" style="7"/>
    <col min="3848" max="3848" width="13" style="7" bestFit="1" customWidth="1"/>
    <col min="3849" max="3849" width="15.85546875" style="7" customWidth="1"/>
    <col min="3850" max="4093" width="9.140625" style="7"/>
    <col min="4094" max="4094" width="10.7109375" style="7" customWidth="1"/>
    <col min="4095" max="4095" width="10.42578125" style="7" customWidth="1"/>
    <col min="4096" max="4096" width="76.140625" style="7" customWidth="1"/>
    <col min="4097" max="4097" width="17.42578125" style="7" customWidth="1"/>
    <col min="4098" max="4098" width="15.42578125" style="7" customWidth="1"/>
    <col min="4099" max="4099" width="16" style="7" customWidth="1"/>
    <col min="4100" max="4100" width="19.28515625" style="7" customWidth="1"/>
    <col min="4101" max="4103" width="9.140625" style="7"/>
    <col min="4104" max="4104" width="13" style="7" bestFit="1" customWidth="1"/>
    <col min="4105" max="4105" width="15.85546875" style="7" customWidth="1"/>
    <col min="4106" max="4349" width="9.140625" style="7"/>
    <col min="4350" max="4350" width="10.7109375" style="7" customWidth="1"/>
    <col min="4351" max="4351" width="10.42578125" style="7" customWidth="1"/>
    <col min="4352" max="4352" width="76.140625" style="7" customWidth="1"/>
    <col min="4353" max="4353" width="17.42578125" style="7" customWidth="1"/>
    <col min="4354" max="4354" width="15.42578125" style="7" customWidth="1"/>
    <col min="4355" max="4355" width="16" style="7" customWidth="1"/>
    <col min="4356" max="4356" width="19.28515625" style="7" customWidth="1"/>
    <col min="4357" max="4359" width="9.140625" style="7"/>
    <col min="4360" max="4360" width="13" style="7" bestFit="1" customWidth="1"/>
    <col min="4361" max="4361" width="15.85546875" style="7" customWidth="1"/>
    <col min="4362" max="4605" width="9.140625" style="7"/>
    <col min="4606" max="4606" width="10.7109375" style="7" customWidth="1"/>
    <col min="4607" max="4607" width="10.42578125" style="7" customWidth="1"/>
    <col min="4608" max="4608" width="76.140625" style="7" customWidth="1"/>
    <col min="4609" max="4609" width="17.42578125" style="7" customWidth="1"/>
    <col min="4610" max="4610" width="15.42578125" style="7" customWidth="1"/>
    <col min="4611" max="4611" width="16" style="7" customWidth="1"/>
    <col min="4612" max="4612" width="19.28515625" style="7" customWidth="1"/>
    <col min="4613" max="4615" width="9.140625" style="7"/>
    <col min="4616" max="4616" width="13" style="7" bestFit="1" customWidth="1"/>
    <col min="4617" max="4617" width="15.85546875" style="7" customWidth="1"/>
    <col min="4618" max="4861" width="9.140625" style="7"/>
    <col min="4862" max="4862" width="10.7109375" style="7" customWidth="1"/>
    <col min="4863" max="4863" width="10.42578125" style="7" customWidth="1"/>
    <col min="4864" max="4864" width="76.140625" style="7" customWidth="1"/>
    <col min="4865" max="4865" width="17.42578125" style="7" customWidth="1"/>
    <col min="4866" max="4866" width="15.42578125" style="7" customWidth="1"/>
    <col min="4867" max="4867" width="16" style="7" customWidth="1"/>
    <col min="4868" max="4868" width="19.28515625" style="7" customWidth="1"/>
    <col min="4869" max="4871" width="9.140625" style="7"/>
    <col min="4872" max="4872" width="13" style="7" bestFit="1" customWidth="1"/>
    <col min="4873" max="4873" width="15.85546875" style="7" customWidth="1"/>
    <col min="4874" max="5117" width="9.140625" style="7"/>
    <col min="5118" max="5118" width="10.7109375" style="7" customWidth="1"/>
    <col min="5119" max="5119" width="10.42578125" style="7" customWidth="1"/>
    <col min="5120" max="5120" width="76.140625" style="7" customWidth="1"/>
    <col min="5121" max="5121" width="17.42578125" style="7" customWidth="1"/>
    <col min="5122" max="5122" width="15.42578125" style="7" customWidth="1"/>
    <col min="5123" max="5123" width="16" style="7" customWidth="1"/>
    <col min="5124" max="5124" width="19.28515625" style="7" customWidth="1"/>
    <col min="5125" max="5127" width="9.140625" style="7"/>
    <col min="5128" max="5128" width="13" style="7" bestFit="1" customWidth="1"/>
    <col min="5129" max="5129" width="15.85546875" style="7" customWidth="1"/>
    <col min="5130" max="5373" width="9.140625" style="7"/>
    <col min="5374" max="5374" width="10.7109375" style="7" customWidth="1"/>
    <col min="5375" max="5375" width="10.42578125" style="7" customWidth="1"/>
    <col min="5376" max="5376" width="76.140625" style="7" customWidth="1"/>
    <col min="5377" max="5377" width="17.42578125" style="7" customWidth="1"/>
    <col min="5378" max="5378" width="15.42578125" style="7" customWidth="1"/>
    <col min="5379" max="5379" width="16" style="7" customWidth="1"/>
    <col min="5380" max="5380" width="19.28515625" style="7" customWidth="1"/>
    <col min="5381" max="5383" width="9.140625" style="7"/>
    <col min="5384" max="5384" width="13" style="7" bestFit="1" customWidth="1"/>
    <col min="5385" max="5385" width="15.85546875" style="7" customWidth="1"/>
    <col min="5386" max="5629" width="9.140625" style="7"/>
    <col min="5630" max="5630" width="10.7109375" style="7" customWidth="1"/>
    <col min="5631" max="5631" width="10.42578125" style="7" customWidth="1"/>
    <col min="5632" max="5632" width="76.140625" style="7" customWidth="1"/>
    <col min="5633" max="5633" width="17.42578125" style="7" customWidth="1"/>
    <col min="5634" max="5634" width="15.42578125" style="7" customWidth="1"/>
    <col min="5635" max="5635" width="16" style="7" customWidth="1"/>
    <col min="5636" max="5636" width="19.28515625" style="7" customWidth="1"/>
    <col min="5637" max="5639" width="9.140625" style="7"/>
    <col min="5640" max="5640" width="13" style="7" bestFit="1" customWidth="1"/>
    <col min="5641" max="5641" width="15.85546875" style="7" customWidth="1"/>
    <col min="5642" max="5885" width="9.140625" style="7"/>
    <col min="5886" max="5886" width="10.7109375" style="7" customWidth="1"/>
    <col min="5887" max="5887" width="10.42578125" style="7" customWidth="1"/>
    <col min="5888" max="5888" width="76.140625" style="7" customWidth="1"/>
    <col min="5889" max="5889" width="17.42578125" style="7" customWidth="1"/>
    <col min="5890" max="5890" width="15.42578125" style="7" customWidth="1"/>
    <col min="5891" max="5891" width="16" style="7" customWidth="1"/>
    <col min="5892" max="5892" width="19.28515625" style="7" customWidth="1"/>
    <col min="5893" max="5895" width="9.140625" style="7"/>
    <col min="5896" max="5896" width="13" style="7" bestFit="1" customWidth="1"/>
    <col min="5897" max="5897" width="15.85546875" style="7" customWidth="1"/>
    <col min="5898" max="6141" width="9.140625" style="7"/>
    <col min="6142" max="6142" width="10.7109375" style="7" customWidth="1"/>
    <col min="6143" max="6143" width="10.42578125" style="7" customWidth="1"/>
    <col min="6144" max="6144" width="76.140625" style="7" customWidth="1"/>
    <col min="6145" max="6145" width="17.42578125" style="7" customWidth="1"/>
    <col min="6146" max="6146" width="15.42578125" style="7" customWidth="1"/>
    <col min="6147" max="6147" width="16" style="7" customWidth="1"/>
    <col min="6148" max="6148" width="19.28515625" style="7" customWidth="1"/>
    <col min="6149" max="6151" width="9.140625" style="7"/>
    <col min="6152" max="6152" width="13" style="7" bestFit="1" customWidth="1"/>
    <col min="6153" max="6153" width="15.85546875" style="7" customWidth="1"/>
    <col min="6154" max="6397" width="9.140625" style="7"/>
    <col min="6398" max="6398" width="10.7109375" style="7" customWidth="1"/>
    <col min="6399" max="6399" width="10.42578125" style="7" customWidth="1"/>
    <col min="6400" max="6400" width="76.140625" style="7" customWidth="1"/>
    <col min="6401" max="6401" width="17.42578125" style="7" customWidth="1"/>
    <col min="6402" max="6402" width="15.42578125" style="7" customWidth="1"/>
    <col min="6403" max="6403" width="16" style="7" customWidth="1"/>
    <col min="6404" max="6404" width="19.28515625" style="7" customWidth="1"/>
    <col min="6405" max="6407" width="9.140625" style="7"/>
    <col min="6408" max="6408" width="13" style="7" bestFit="1" customWidth="1"/>
    <col min="6409" max="6409" width="15.85546875" style="7" customWidth="1"/>
    <col min="6410" max="6653" width="9.140625" style="7"/>
    <col min="6654" max="6654" width="10.7109375" style="7" customWidth="1"/>
    <col min="6655" max="6655" width="10.42578125" style="7" customWidth="1"/>
    <col min="6656" max="6656" width="76.140625" style="7" customWidth="1"/>
    <col min="6657" max="6657" width="17.42578125" style="7" customWidth="1"/>
    <col min="6658" max="6658" width="15.42578125" style="7" customWidth="1"/>
    <col min="6659" max="6659" width="16" style="7" customWidth="1"/>
    <col min="6660" max="6660" width="19.28515625" style="7" customWidth="1"/>
    <col min="6661" max="6663" width="9.140625" style="7"/>
    <col min="6664" max="6664" width="13" style="7" bestFit="1" customWidth="1"/>
    <col min="6665" max="6665" width="15.85546875" style="7" customWidth="1"/>
    <col min="6666" max="6909" width="9.140625" style="7"/>
    <col min="6910" max="6910" width="10.7109375" style="7" customWidth="1"/>
    <col min="6911" max="6911" width="10.42578125" style="7" customWidth="1"/>
    <col min="6912" max="6912" width="76.140625" style="7" customWidth="1"/>
    <col min="6913" max="6913" width="17.42578125" style="7" customWidth="1"/>
    <col min="6914" max="6914" width="15.42578125" style="7" customWidth="1"/>
    <col min="6915" max="6915" width="16" style="7" customWidth="1"/>
    <col min="6916" max="6916" width="19.28515625" style="7" customWidth="1"/>
    <col min="6917" max="6919" width="9.140625" style="7"/>
    <col min="6920" max="6920" width="13" style="7" bestFit="1" customWidth="1"/>
    <col min="6921" max="6921" width="15.85546875" style="7" customWidth="1"/>
    <col min="6922" max="7165" width="9.140625" style="7"/>
    <col min="7166" max="7166" width="10.7109375" style="7" customWidth="1"/>
    <col min="7167" max="7167" width="10.42578125" style="7" customWidth="1"/>
    <col min="7168" max="7168" width="76.140625" style="7" customWidth="1"/>
    <col min="7169" max="7169" width="17.42578125" style="7" customWidth="1"/>
    <col min="7170" max="7170" width="15.42578125" style="7" customWidth="1"/>
    <col min="7171" max="7171" width="16" style="7" customWidth="1"/>
    <col min="7172" max="7172" width="19.28515625" style="7" customWidth="1"/>
    <col min="7173" max="7175" width="9.140625" style="7"/>
    <col min="7176" max="7176" width="13" style="7" bestFit="1" customWidth="1"/>
    <col min="7177" max="7177" width="15.85546875" style="7" customWidth="1"/>
    <col min="7178" max="7421" width="9.140625" style="7"/>
    <col min="7422" max="7422" width="10.7109375" style="7" customWidth="1"/>
    <col min="7423" max="7423" width="10.42578125" style="7" customWidth="1"/>
    <col min="7424" max="7424" width="76.140625" style="7" customWidth="1"/>
    <col min="7425" max="7425" width="17.42578125" style="7" customWidth="1"/>
    <col min="7426" max="7426" width="15.42578125" style="7" customWidth="1"/>
    <col min="7427" max="7427" width="16" style="7" customWidth="1"/>
    <col min="7428" max="7428" width="19.28515625" style="7" customWidth="1"/>
    <col min="7429" max="7431" width="9.140625" style="7"/>
    <col min="7432" max="7432" width="13" style="7" bestFit="1" customWidth="1"/>
    <col min="7433" max="7433" width="15.85546875" style="7" customWidth="1"/>
    <col min="7434" max="7677" width="9.140625" style="7"/>
    <col min="7678" max="7678" width="10.7109375" style="7" customWidth="1"/>
    <col min="7679" max="7679" width="10.42578125" style="7" customWidth="1"/>
    <col min="7680" max="7680" width="76.140625" style="7" customWidth="1"/>
    <col min="7681" max="7681" width="17.42578125" style="7" customWidth="1"/>
    <col min="7682" max="7682" width="15.42578125" style="7" customWidth="1"/>
    <col min="7683" max="7683" width="16" style="7" customWidth="1"/>
    <col min="7684" max="7684" width="19.28515625" style="7" customWidth="1"/>
    <col min="7685" max="7687" width="9.140625" style="7"/>
    <col min="7688" max="7688" width="13" style="7" bestFit="1" customWidth="1"/>
    <col min="7689" max="7689" width="15.85546875" style="7" customWidth="1"/>
    <col min="7690" max="7933" width="9.140625" style="7"/>
    <col min="7934" max="7934" width="10.7109375" style="7" customWidth="1"/>
    <col min="7935" max="7935" width="10.42578125" style="7" customWidth="1"/>
    <col min="7936" max="7936" width="76.140625" style="7" customWidth="1"/>
    <col min="7937" max="7937" width="17.42578125" style="7" customWidth="1"/>
    <col min="7938" max="7938" width="15.42578125" style="7" customWidth="1"/>
    <col min="7939" max="7939" width="16" style="7" customWidth="1"/>
    <col min="7940" max="7940" width="19.28515625" style="7" customWidth="1"/>
    <col min="7941" max="7943" width="9.140625" style="7"/>
    <col min="7944" max="7944" width="13" style="7" bestFit="1" customWidth="1"/>
    <col min="7945" max="7945" width="15.85546875" style="7" customWidth="1"/>
    <col min="7946" max="8189" width="9.140625" style="7"/>
    <col min="8190" max="8190" width="10.7109375" style="7" customWidth="1"/>
    <col min="8191" max="8191" width="10.42578125" style="7" customWidth="1"/>
    <col min="8192" max="8192" width="76.140625" style="7" customWidth="1"/>
    <col min="8193" max="8193" width="17.42578125" style="7" customWidth="1"/>
    <col min="8194" max="8194" width="15.42578125" style="7" customWidth="1"/>
    <col min="8195" max="8195" width="16" style="7" customWidth="1"/>
    <col min="8196" max="8196" width="19.28515625" style="7" customWidth="1"/>
    <col min="8197" max="8199" width="9.140625" style="7"/>
    <col min="8200" max="8200" width="13" style="7" bestFit="1" customWidth="1"/>
    <col min="8201" max="8201" width="15.85546875" style="7" customWidth="1"/>
    <col min="8202" max="8445" width="9.140625" style="7"/>
    <col min="8446" max="8446" width="10.7109375" style="7" customWidth="1"/>
    <col min="8447" max="8447" width="10.42578125" style="7" customWidth="1"/>
    <col min="8448" max="8448" width="76.140625" style="7" customWidth="1"/>
    <col min="8449" max="8449" width="17.42578125" style="7" customWidth="1"/>
    <col min="8450" max="8450" width="15.42578125" style="7" customWidth="1"/>
    <col min="8451" max="8451" width="16" style="7" customWidth="1"/>
    <col min="8452" max="8452" width="19.28515625" style="7" customWidth="1"/>
    <col min="8453" max="8455" width="9.140625" style="7"/>
    <col min="8456" max="8456" width="13" style="7" bestFit="1" customWidth="1"/>
    <col min="8457" max="8457" width="15.85546875" style="7" customWidth="1"/>
    <col min="8458" max="8701" width="9.140625" style="7"/>
    <col min="8702" max="8702" width="10.7109375" style="7" customWidth="1"/>
    <col min="8703" max="8703" width="10.42578125" style="7" customWidth="1"/>
    <col min="8704" max="8704" width="76.140625" style="7" customWidth="1"/>
    <col min="8705" max="8705" width="17.42578125" style="7" customWidth="1"/>
    <col min="8706" max="8706" width="15.42578125" style="7" customWidth="1"/>
    <col min="8707" max="8707" width="16" style="7" customWidth="1"/>
    <col min="8708" max="8708" width="19.28515625" style="7" customWidth="1"/>
    <col min="8709" max="8711" width="9.140625" style="7"/>
    <col min="8712" max="8712" width="13" style="7" bestFit="1" customWidth="1"/>
    <col min="8713" max="8713" width="15.85546875" style="7" customWidth="1"/>
    <col min="8714" max="8957" width="9.140625" style="7"/>
    <col min="8958" max="8958" width="10.7109375" style="7" customWidth="1"/>
    <col min="8959" max="8959" width="10.42578125" style="7" customWidth="1"/>
    <col min="8960" max="8960" width="76.140625" style="7" customWidth="1"/>
    <col min="8961" max="8961" width="17.42578125" style="7" customWidth="1"/>
    <col min="8962" max="8962" width="15.42578125" style="7" customWidth="1"/>
    <col min="8963" max="8963" width="16" style="7" customWidth="1"/>
    <col min="8964" max="8964" width="19.28515625" style="7" customWidth="1"/>
    <col min="8965" max="8967" width="9.140625" style="7"/>
    <col min="8968" max="8968" width="13" style="7" bestFit="1" customWidth="1"/>
    <col min="8969" max="8969" width="15.85546875" style="7" customWidth="1"/>
    <col min="8970" max="9213" width="9.140625" style="7"/>
    <col min="9214" max="9214" width="10.7109375" style="7" customWidth="1"/>
    <col min="9215" max="9215" width="10.42578125" style="7" customWidth="1"/>
    <col min="9216" max="9216" width="76.140625" style="7" customWidth="1"/>
    <col min="9217" max="9217" width="17.42578125" style="7" customWidth="1"/>
    <col min="9218" max="9218" width="15.42578125" style="7" customWidth="1"/>
    <col min="9219" max="9219" width="16" style="7" customWidth="1"/>
    <col min="9220" max="9220" width="19.28515625" style="7" customWidth="1"/>
    <col min="9221" max="9223" width="9.140625" style="7"/>
    <col min="9224" max="9224" width="13" style="7" bestFit="1" customWidth="1"/>
    <col min="9225" max="9225" width="15.85546875" style="7" customWidth="1"/>
    <col min="9226" max="9469" width="9.140625" style="7"/>
    <col min="9470" max="9470" width="10.7109375" style="7" customWidth="1"/>
    <col min="9471" max="9471" width="10.42578125" style="7" customWidth="1"/>
    <col min="9472" max="9472" width="76.140625" style="7" customWidth="1"/>
    <col min="9473" max="9473" width="17.42578125" style="7" customWidth="1"/>
    <col min="9474" max="9474" width="15.42578125" style="7" customWidth="1"/>
    <col min="9475" max="9475" width="16" style="7" customWidth="1"/>
    <col min="9476" max="9476" width="19.28515625" style="7" customWidth="1"/>
    <col min="9477" max="9479" width="9.140625" style="7"/>
    <col min="9480" max="9480" width="13" style="7" bestFit="1" customWidth="1"/>
    <col min="9481" max="9481" width="15.85546875" style="7" customWidth="1"/>
    <col min="9482" max="9725" width="9.140625" style="7"/>
    <col min="9726" max="9726" width="10.7109375" style="7" customWidth="1"/>
    <col min="9727" max="9727" width="10.42578125" style="7" customWidth="1"/>
    <col min="9728" max="9728" width="76.140625" style="7" customWidth="1"/>
    <col min="9729" max="9729" width="17.42578125" style="7" customWidth="1"/>
    <col min="9730" max="9730" width="15.42578125" style="7" customWidth="1"/>
    <col min="9731" max="9731" width="16" style="7" customWidth="1"/>
    <col min="9732" max="9732" width="19.28515625" style="7" customWidth="1"/>
    <col min="9733" max="9735" width="9.140625" style="7"/>
    <col min="9736" max="9736" width="13" style="7" bestFit="1" customWidth="1"/>
    <col min="9737" max="9737" width="15.85546875" style="7" customWidth="1"/>
    <col min="9738" max="9981" width="9.140625" style="7"/>
    <col min="9982" max="9982" width="10.7109375" style="7" customWidth="1"/>
    <col min="9983" max="9983" width="10.42578125" style="7" customWidth="1"/>
    <col min="9984" max="9984" width="76.140625" style="7" customWidth="1"/>
    <col min="9985" max="9985" width="17.42578125" style="7" customWidth="1"/>
    <col min="9986" max="9986" width="15.42578125" style="7" customWidth="1"/>
    <col min="9987" max="9987" width="16" style="7" customWidth="1"/>
    <col min="9988" max="9988" width="19.28515625" style="7" customWidth="1"/>
    <col min="9989" max="9991" width="9.140625" style="7"/>
    <col min="9992" max="9992" width="13" style="7" bestFit="1" customWidth="1"/>
    <col min="9993" max="9993" width="15.85546875" style="7" customWidth="1"/>
    <col min="9994" max="10237" width="9.140625" style="7"/>
    <col min="10238" max="10238" width="10.7109375" style="7" customWidth="1"/>
    <col min="10239" max="10239" width="10.42578125" style="7" customWidth="1"/>
    <col min="10240" max="10240" width="76.140625" style="7" customWidth="1"/>
    <col min="10241" max="10241" width="17.42578125" style="7" customWidth="1"/>
    <col min="10242" max="10242" width="15.42578125" style="7" customWidth="1"/>
    <col min="10243" max="10243" width="16" style="7" customWidth="1"/>
    <col min="10244" max="10244" width="19.28515625" style="7" customWidth="1"/>
    <col min="10245" max="10247" width="9.140625" style="7"/>
    <col min="10248" max="10248" width="13" style="7" bestFit="1" customWidth="1"/>
    <col min="10249" max="10249" width="15.85546875" style="7" customWidth="1"/>
    <col min="10250" max="10493" width="9.140625" style="7"/>
    <col min="10494" max="10494" width="10.7109375" style="7" customWidth="1"/>
    <col min="10495" max="10495" width="10.42578125" style="7" customWidth="1"/>
    <col min="10496" max="10496" width="76.140625" style="7" customWidth="1"/>
    <col min="10497" max="10497" width="17.42578125" style="7" customWidth="1"/>
    <col min="10498" max="10498" width="15.42578125" style="7" customWidth="1"/>
    <col min="10499" max="10499" width="16" style="7" customWidth="1"/>
    <col min="10500" max="10500" width="19.28515625" style="7" customWidth="1"/>
    <col min="10501" max="10503" width="9.140625" style="7"/>
    <col min="10504" max="10504" width="13" style="7" bestFit="1" customWidth="1"/>
    <col min="10505" max="10505" width="15.85546875" style="7" customWidth="1"/>
    <col min="10506" max="10749" width="9.140625" style="7"/>
    <col min="10750" max="10750" width="10.7109375" style="7" customWidth="1"/>
    <col min="10751" max="10751" width="10.42578125" style="7" customWidth="1"/>
    <col min="10752" max="10752" width="76.140625" style="7" customWidth="1"/>
    <col min="10753" max="10753" width="17.42578125" style="7" customWidth="1"/>
    <col min="10754" max="10754" width="15.42578125" style="7" customWidth="1"/>
    <col min="10755" max="10755" width="16" style="7" customWidth="1"/>
    <col min="10756" max="10756" width="19.28515625" style="7" customWidth="1"/>
    <col min="10757" max="10759" width="9.140625" style="7"/>
    <col min="10760" max="10760" width="13" style="7" bestFit="1" customWidth="1"/>
    <col min="10761" max="10761" width="15.85546875" style="7" customWidth="1"/>
    <col min="10762" max="11005" width="9.140625" style="7"/>
    <col min="11006" max="11006" width="10.7109375" style="7" customWidth="1"/>
    <col min="11007" max="11007" width="10.42578125" style="7" customWidth="1"/>
    <col min="11008" max="11008" width="76.140625" style="7" customWidth="1"/>
    <col min="11009" max="11009" width="17.42578125" style="7" customWidth="1"/>
    <col min="11010" max="11010" width="15.42578125" style="7" customWidth="1"/>
    <col min="11011" max="11011" width="16" style="7" customWidth="1"/>
    <col min="11012" max="11012" width="19.28515625" style="7" customWidth="1"/>
    <col min="11013" max="11015" width="9.140625" style="7"/>
    <col min="11016" max="11016" width="13" style="7" bestFit="1" customWidth="1"/>
    <col min="11017" max="11017" width="15.85546875" style="7" customWidth="1"/>
    <col min="11018" max="11261" width="9.140625" style="7"/>
    <col min="11262" max="11262" width="10.7109375" style="7" customWidth="1"/>
    <col min="11263" max="11263" width="10.42578125" style="7" customWidth="1"/>
    <col min="11264" max="11264" width="76.140625" style="7" customWidth="1"/>
    <col min="11265" max="11265" width="17.42578125" style="7" customWidth="1"/>
    <col min="11266" max="11266" width="15.42578125" style="7" customWidth="1"/>
    <col min="11267" max="11267" width="16" style="7" customWidth="1"/>
    <col min="11268" max="11268" width="19.28515625" style="7" customWidth="1"/>
    <col min="11269" max="11271" width="9.140625" style="7"/>
    <col min="11272" max="11272" width="13" style="7" bestFit="1" customWidth="1"/>
    <col min="11273" max="11273" width="15.85546875" style="7" customWidth="1"/>
    <col min="11274" max="11517" width="9.140625" style="7"/>
    <col min="11518" max="11518" width="10.7109375" style="7" customWidth="1"/>
    <col min="11519" max="11519" width="10.42578125" style="7" customWidth="1"/>
    <col min="11520" max="11520" width="76.140625" style="7" customWidth="1"/>
    <col min="11521" max="11521" width="17.42578125" style="7" customWidth="1"/>
    <col min="11522" max="11522" width="15.42578125" style="7" customWidth="1"/>
    <col min="11523" max="11523" width="16" style="7" customWidth="1"/>
    <col min="11524" max="11524" width="19.28515625" style="7" customWidth="1"/>
    <col min="11525" max="11527" width="9.140625" style="7"/>
    <col min="11528" max="11528" width="13" style="7" bestFit="1" customWidth="1"/>
    <col min="11529" max="11529" width="15.85546875" style="7" customWidth="1"/>
    <col min="11530" max="11773" width="9.140625" style="7"/>
    <col min="11774" max="11774" width="10.7109375" style="7" customWidth="1"/>
    <col min="11775" max="11775" width="10.42578125" style="7" customWidth="1"/>
    <col min="11776" max="11776" width="76.140625" style="7" customWidth="1"/>
    <col min="11777" max="11777" width="17.42578125" style="7" customWidth="1"/>
    <col min="11778" max="11778" width="15.42578125" style="7" customWidth="1"/>
    <col min="11779" max="11779" width="16" style="7" customWidth="1"/>
    <col min="11780" max="11780" width="19.28515625" style="7" customWidth="1"/>
    <col min="11781" max="11783" width="9.140625" style="7"/>
    <col min="11784" max="11784" width="13" style="7" bestFit="1" customWidth="1"/>
    <col min="11785" max="11785" width="15.85546875" style="7" customWidth="1"/>
    <col min="11786" max="12029" width="9.140625" style="7"/>
    <col min="12030" max="12030" width="10.7109375" style="7" customWidth="1"/>
    <col min="12031" max="12031" width="10.42578125" style="7" customWidth="1"/>
    <col min="12032" max="12032" width="76.140625" style="7" customWidth="1"/>
    <col min="12033" max="12033" width="17.42578125" style="7" customWidth="1"/>
    <col min="12034" max="12034" width="15.42578125" style="7" customWidth="1"/>
    <col min="12035" max="12035" width="16" style="7" customWidth="1"/>
    <col min="12036" max="12036" width="19.28515625" style="7" customWidth="1"/>
    <col min="12037" max="12039" width="9.140625" style="7"/>
    <col min="12040" max="12040" width="13" style="7" bestFit="1" customWidth="1"/>
    <col min="12041" max="12041" width="15.85546875" style="7" customWidth="1"/>
    <col min="12042" max="12285" width="9.140625" style="7"/>
    <col min="12286" max="12286" width="10.7109375" style="7" customWidth="1"/>
    <col min="12287" max="12287" width="10.42578125" style="7" customWidth="1"/>
    <col min="12288" max="12288" width="76.140625" style="7" customWidth="1"/>
    <col min="12289" max="12289" width="17.42578125" style="7" customWidth="1"/>
    <col min="12290" max="12290" width="15.42578125" style="7" customWidth="1"/>
    <col min="12291" max="12291" width="16" style="7" customWidth="1"/>
    <col min="12292" max="12292" width="19.28515625" style="7" customWidth="1"/>
    <col min="12293" max="12295" width="9.140625" style="7"/>
    <col min="12296" max="12296" width="13" style="7" bestFit="1" customWidth="1"/>
    <col min="12297" max="12297" width="15.85546875" style="7" customWidth="1"/>
    <col min="12298" max="12541" width="9.140625" style="7"/>
    <col min="12542" max="12542" width="10.7109375" style="7" customWidth="1"/>
    <col min="12543" max="12543" width="10.42578125" style="7" customWidth="1"/>
    <col min="12544" max="12544" width="76.140625" style="7" customWidth="1"/>
    <col min="12545" max="12545" width="17.42578125" style="7" customWidth="1"/>
    <col min="12546" max="12546" width="15.42578125" style="7" customWidth="1"/>
    <col min="12547" max="12547" width="16" style="7" customWidth="1"/>
    <col min="12548" max="12548" width="19.28515625" style="7" customWidth="1"/>
    <col min="12549" max="12551" width="9.140625" style="7"/>
    <col min="12552" max="12552" width="13" style="7" bestFit="1" customWidth="1"/>
    <col min="12553" max="12553" width="15.85546875" style="7" customWidth="1"/>
    <col min="12554" max="12797" width="9.140625" style="7"/>
    <col min="12798" max="12798" width="10.7109375" style="7" customWidth="1"/>
    <col min="12799" max="12799" width="10.42578125" style="7" customWidth="1"/>
    <col min="12800" max="12800" width="76.140625" style="7" customWidth="1"/>
    <col min="12801" max="12801" width="17.42578125" style="7" customWidth="1"/>
    <col min="12802" max="12802" width="15.42578125" style="7" customWidth="1"/>
    <col min="12803" max="12803" width="16" style="7" customWidth="1"/>
    <col min="12804" max="12804" width="19.28515625" style="7" customWidth="1"/>
    <col min="12805" max="12807" width="9.140625" style="7"/>
    <col min="12808" max="12808" width="13" style="7" bestFit="1" customWidth="1"/>
    <col min="12809" max="12809" width="15.85546875" style="7" customWidth="1"/>
    <col min="12810" max="13053" width="9.140625" style="7"/>
    <col min="13054" max="13054" width="10.7109375" style="7" customWidth="1"/>
    <col min="13055" max="13055" width="10.42578125" style="7" customWidth="1"/>
    <col min="13056" max="13056" width="76.140625" style="7" customWidth="1"/>
    <col min="13057" max="13057" width="17.42578125" style="7" customWidth="1"/>
    <col min="13058" max="13058" width="15.42578125" style="7" customWidth="1"/>
    <col min="13059" max="13059" width="16" style="7" customWidth="1"/>
    <col min="13060" max="13060" width="19.28515625" style="7" customWidth="1"/>
    <col min="13061" max="13063" width="9.140625" style="7"/>
    <col min="13064" max="13064" width="13" style="7" bestFit="1" customWidth="1"/>
    <col min="13065" max="13065" width="15.85546875" style="7" customWidth="1"/>
    <col min="13066" max="13309" width="9.140625" style="7"/>
    <col min="13310" max="13310" width="10.7109375" style="7" customWidth="1"/>
    <col min="13311" max="13311" width="10.42578125" style="7" customWidth="1"/>
    <col min="13312" max="13312" width="76.140625" style="7" customWidth="1"/>
    <col min="13313" max="13313" width="17.42578125" style="7" customWidth="1"/>
    <col min="13314" max="13314" width="15.42578125" style="7" customWidth="1"/>
    <col min="13315" max="13315" width="16" style="7" customWidth="1"/>
    <col min="13316" max="13316" width="19.28515625" style="7" customWidth="1"/>
    <col min="13317" max="13319" width="9.140625" style="7"/>
    <col min="13320" max="13320" width="13" style="7" bestFit="1" customWidth="1"/>
    <col min="13321" max="13321" width="15.85546875" style="7" customWidth="1"/>
    <col min="13322" max="13565" width="9.140625" style="7"/>
    <col min="13566" max="13566" width="10.7109375" style="7" customWidth="1"/>
    <col min="13567" max="13567" width="10.42578125" style="7" customWidth="1"/>
    <col min="13568" max="13568" width="76.140625" style="7" customWidth="1"/>
    <col min="13569" max="13569" width="17.42578125" style="7" customWidth="1"/>
    <col min="13570" max="13570" width="15.42578125" style="7" customWidth="1"/>
    <col min="13571" max="13571" width="16" style="7" customWidth="1"/>
    <col min="13572" max="13572" width="19.28515625" style="7" customWidth="1"/>
    <col min="13573" max="13575" width="9.140625" style="7"/>
    <col min="13576" max="13576" width="13" style="7" bestFit="1" customWidth="1"/>
    <col min="13577" max="13577" width="15.85546875" style="7" customWidth="1"/>
    <col min="13578" max="13821" width="9.140625" style="7"/>
    <col min="13822" max="13822" width="10.7109375" style="7" customWidth="1"/>
    <col min="13823" max="13823" width="10.42578125" style="7" customWidth="1"/>
    <col min="13824" max="13824" width="76.140625" style="7" customWidth="1"/>
    <col min="13825" max="13825" width="17.42578125" style="7" customWidth="1"/>
    <col min="13826" max="13826" width="15.42578125" style="7" customWidth="1"/>
    <col min="13827" max="13827" width="16" style="7" customWidth="1"/>
    <col min="13828" max="13828" width="19.28515625" style="7" customWidth="1"/>
    <col min="13829" max="13831" width="9.140625" style="7"/>
    <col min="13832" max="13832" width="13" style="7" bestFit="1" customWidth="1"/>
    <col min="13833" max="13833" width="15.85546875" style="7" customWidth="1"/>
    <col min="13834" max="14077" width="9.140625" style="7"/>
    <col min="14078" max="14078" width="10.7109375" style="7" customWidth="1"/>
    <col min="14079" max="14079" width="10.42578125" style="7" customWidth="1"/>
    <col min="14080" max="14080" width="76.140625" style="7" customWidth="1"/>
    <col min="14081" max="14081" width="17.42578125" style="7" customWidth="1"/>
    <col min="14082" max="14082" width="15.42578125" style="7" customWidth="1"/>
    <col min="14083" max="14083" width="16" style="7" customWidth="1"/>
    <col min="14084" max="14084" width="19.28515625" style="7" customWidth="1"/>
    <col min="14085" max="14087" width="9.140625" style="7"/>
    <col min="14088" max="14088" width="13" style="7" bestFit="1" customWidth="1"/>
    <col min="14089" max="14089" width="15.85546875" style="7" customWidth="1"/>
    <col min="14090" max="14333" width="9.140625" style="7"/>
    <col min="14334" max="14334" width="10.7109375" style="7" customWidth="1"/>
    <col min="14335" max="14335" width="10.42578125" style="7" customWidth="1"/>
    <col min="14336" max="14336" width="76.140625" style="7" customWidth="1"/>
    <col min="14337" max="14337" width="17.42578125" style="7" customWidth="1"/>
    <col min="14338" max="14338" width="15.42578125" style="7" customWidth="1"/>
    <col min="14339" max="14339" width="16" style="7" customWidth="1"/>
    <col min="14340" max="14340" width="19.28515625" style="7" customWidth="1"/>
    <col min="14341" max="14343" width="9.140625" style="7"/>
    <col min="14344" max="14344" width="13" style="7" bestFit="1" customWidth="1"/>
    <col min="14345" max="14345" width="15.85546875" style="7" customWidth="1"/>
    <col min="14346" max="14589" width="9.140625" style="7"/>
    <col min="14590" max="14590" width="10.7109375" style="7" customWidth="1"/>
    <col min="14591" max="14591" width="10.42578125" style="7" customWidth="1"/>
    <col min="14592" max="14592" width="76.140625" style="7" customWidth="1"/>
    <col min="14593" max="14593" width="17.42578125" style="7" customWidth="1"/>
    <col min="14594" max="14594" width="15.42578125" style="7" customWidth="1"/>
    <col min="14595" max="14595" width="16" style="7" customWidth="1"/>
    <col min="14596" max="14596" width="19.28515625" style="7" customWidth="1"/>
    <col min="14597" max="14599" width="9.140625" style="7"/>
    <col min="14600" max="14600" width="13" style="7" bestFit="1" customWidth="1"/>
    <col min="14601" max="14601" width="15.85546875" style="7" customWidth="1"/>
    <col min="14602" max="14845" width="9.140625" style="7"/>
    <col min="14846" max="14846" width="10.7109375" style="7" customWidth="1"/>
    <col min="14847" max="14847" width="10.42578125" style="7" customWidth="1"/>
    <col min="14848" max="14848" width="76.140625" style="7" customWidth="1"/>
    <col min="14849" max="14849" width="17.42578125" style="7" customWidth="1"/>
    <col min="14850" max="14850" width="15.42578125" style="7" customWidth="1"/>
    <col min="14851" max="14851" width="16" style="7" customWidth="1"/>
    <col min="14852" max="14852" width="19.28515625" style="7" customWidth="1"/>
    <col min="14853" max="14855" width="9.140625" style="7"/>
    <col min="14856" max="14856" width="13" style="7" bestFit="1" customWidth="1"/>
    <col min="14857" max="14857" width="15.85546875" style="7" customWidth="1"/>
    <col min="14858" max="15101" width="9.140625" style="7"/>
    <col min="15102" max="15102" width="10.7109375" style="7" customWidth="1"/>
    <col min="15103" max="15103" width="10.42578125" style="7" customWidth="1"/>
    <col min="15104" max="15104" width="76.140625" style="7" customWidth="1"/>
    <col min="15105" max="15105" width="17.42578125" style="7" customWidth="1"/>
    <col min="15106" max="15106" width="15.42578125" style="7" customWidth="1"/>
    <col min="15107" max="15107" width="16" style="7" customWidth="1"/>
    <col min="15108" max="15108" width="19.28515625" style="7" customWidth="1"/>
    <col min="15109" max="15111" width="9.140625" style="7"/>
    <col min="15112" max="15112" width="13" style="7" bestFit="1" customWidth="1"/>
    <col min="15113" max="15113" width="15.85546875" style="7" customWidth="1"/>
    <col min="15114" max="15357" width="9.140625" style="7"/>
    <col min="15358" max="15358" width="10.7109375" style="7" customWidth="1"/>
    <col min="15359" max="15359" width="10.42578125" style="7" customWidth="1"/>
    <col min="15360" max="15360" width="76.140625" style="7" customWidth="1"/>
    <col min="15361" max="15361" width="17.42578125" style="7" customWidth="1"/>
    <col min="15362" max="15362" width="15.42578125" style="7" customWidth="1"/>
    <col min="15363" max="15363" width="16" style="7" customWidth="1"/>
    <col min="15364" max="15364" width="19.28515625" style="7" customWidth="1"/>
    <col min="15365" max="15367" width="9.140625" style="7"/>
    <col min="15368" max="15368" width="13" style="7" bestFit="1" customWidth="1"/>
    <col min="15369" max="15369" width="15.85546875" style="7" customWidth="1"/>
    <col min="15370" max="15613" width="9.140625" style="7"/>
    <col min="15614" max="15614" width="10.7109375" style="7" customWidth="1"/>
    <col min="15615" max="15615" width="10.42578125" style="7" customWidth="1"/>
    <col min="15616" max="15616" width="76.140625" style="7" customWidth="1"/>
    <col min="15617" max="15617" width="17.42578125" style="7" customWidth="1"/>
    <col min="15618" max="15618" width="15.42578125" style="7" customWidth="1"/>
    <col min="15619" max="15619" width="16" style="7" customWidth="1"/>
    <col min="15620" max="15620" width="19.28515625" style="7" customWidth="1"/>
    <col min="15621" max="15623" width="9.140625" style="7"/>
    <col min="15624" max="15624" width="13" style="7" bestFit="1" customWidth="1"/>
    <col min="15625" max="15625" width="15.85546875" style="7" customWidth="1"/>
    <col min="15626" max="15869" width="9.140625" style="7"/>
    <col min="15870" max="15870" width="10.7109375" style="7" customWidth="1"/>
    <col min="15871" max="15871" width="10.42578125" style="7" customWidth="1"/>
    <col min="15872" max="15872" width="76.140625" style="7" customWidth="1"/>
    <col min="15873" max="15873" width="17.42578125" style="7" customWidth="1"/>
    <col min="15874" max="15874" width="15.42578125" style="7" customWidth="1"/>
    <col min="15875" max="15875" width="16" style="7" customWidth="1"/>
    <col min="15876" max="15876" width="19.28515625" style="7" customWidth="1"/>
    <col min="15877" max="15879" width="9.140625" style="7"/>
    <col min="15880" max="15880" width="13" style="7" bestFit="1" customWidth="1"/>
    <col min="15881" max="15881" width="15.85546875" style="7" customWidth="1"/>
    <col min="15882" max="16125" width="9.140625" style="7"/>
    <col min="16126" max="16126" width="10.7109375" style="7" customWidth="1"/>
    <col min="16127" max="16127" width="10.42578125" style="7" customWidth="1"/>
    <col min="16128" max="16128" width="76.140625" style="7" customWidth="1"/>
    <col min="16129" max="16129" width="17.42578125" style="7" customWidth="1"/>
    <col min="16130" max="16130" width="15.42578125" style="7" customWidth="1"/>
    <col min="16131" max="16131" width="16" style="7" customWidth="1"/>
    <col min="16132" max="16132" width="19.28515625" style="7" customWidth="1"/>
    <col min="16133" max="16135" width="9.140625" style="7"/>
    <col min="16136" max="16136" width="13" style="7" bestFit="1" customWidth="1"/>
    <col min="16137" max="16137" width="15.85546875" style="7" customWidth="1"/>
    <col min="16138" max="16384" width="9.140625" style="7"/>
  </cols>
  <sheetData>
    <row r="1" spans="1:6" ht="20.25" customHeight="1">
      <c r="D1" s="48" t="s">
        <v>83</v>
      </c>
      <c r="E1" s="25"/>
    </row>
    <row r="2" spans="1:6" ht="20.25" customHeight="1">
      <c r="D2" s="48" t="s">
        <v>43</v>
      </c>
      <c r="E2" s="25"/>
    </row>
    <row r="3" spans="1:6" ht="21" customHeight="1">
      <c r="D3" s="25" t="s">
        <v>44</v>
      </c>
      <c r="E3" s="25"/>
      <c r="F3" s="8"/>
    </row>
    <row r="4" spans="1:6" ht="12" customHeight="1">
      <c r="D4" s="25"/>
      <c r="E4" s="25"/>
      <c r="F4" s="8"/>
    </row>
    <row r="5" spans="1:6" ht="16.5" customHeight="1">
      <c r="A5" s="105" t="s">
        <v>102</v>
      </c>
      <c r="B5" s="105"/>
      <c r="C5" s="105"/>
      <c r="D5" s="105"/>
    </row>
    <row r="6" spans="1:6" ht="59.25" customHeight="1">
      <c r="A6" s="105"/>
      <c r="B6" s="105"/>
      <c r="C6" s="105"/>
      <c r="D6" s="105"/>
    </row>
    <row r="7" spans="1:6" ht="5.25" customHeight="1">
      <c r="A7" s="22"/>
      <c r="B7" s="22"/>
      <c r="C7" s="22"/>
      <c r="D7" s="22"/>
    </row>
    <row r="8" spans="1:6" ht="20.25" customHeight="1">
      <c r="D8" s="24" t="s">
        <v>84</v>
      </c>
    </row>
    <row r="9" spans="1:6" s="10" customFormat="1" ht="102.75" customHeight="1">
      <c r="A9" s="107" t="s">
        <v>23</v>
      </c>
      <c r="B9" s="107"/>
      <c r="C9" s="107" t="s">
        <v>24</v>
      </c>
      <c r="D9" s="68" t="s">
        <v>58</v>
      </c>
    </row>
    <row r="10" spans="1:6" s="10" customFormat="1" ht="36" customHeight="1">
      <c r="A10" s="69" t="s">
        <v>21</v>
      </c>
      <c r="B10" s="69" t="s">
        <v>22</v>
      </c>
      <c r="C10" s="107"/>
      <c r="D10" s="65" t="s">
        <v>2</v>
      </c>
    </row>
    <row r="11" spans="1:6" ht="27.75" customHeight="1">
      <c r="A11" s="70"/>
      <c r="B11" s="70"/>
      <c r="C11" s="71" t="s">
        <v>25</v>
      </c>
      <c r="D11" s="67">
        <v>1277254</v>
      </c>
    </row>
    <row r="12" spans="1:6" ht="25.5" customHeight="1">
      <c r="A12" s="70"/>
      <c r="B12" s="70"/>
      <c r="C12" s="72" t="s">
        <v>86</v>
      </c>
      <c r="D12" s="67">
        <v>1277254</v>
      </c>
    </row>
    <row r="13" spans="1:6" ht="24" customHeight="1">
      <c r="A13" s="69">
        <v>1042</v>
      </c>
      <c r="B13" s="17"/>
      <c r="C13" s="73" t="s">
        <v>26</v>
      </c>
      <c r="D13" s="106">
        <v>1277254</v>
      </c>
      <c r="F13" s="11"/>
    </row>
    <row r="14" spans="1:6" ht="30.75" customHeight="1">
      <c r="A14" s="17"/>
      <c r="B14" s="17"/>
      <c r="C14" s="74" t="s">
        <v>87</v>
      </c>
      <c r="D14" s="106"/>
    </row>
    <row r="15" spans="1:6" ht="23.25" customHeight="1">
      <c r="A15" s="17"/>
      <c r="B15" s="17"/>
      <c r="C15" s="73" t="s">
        <v>27</v>
      </c>
      <c r="D15" s="106"/>
    </row>
    <row r="16" spans="1:6" ht="91.5" customHeight="1">
      <c r="A16" s="17"/>
      <c r="B16" s="17"/>
      <c r="C16" s="75" t="s">
        <v>88</v>
      </c>
      <c r="D16" s="106"/>
    </row>
    <row r="17" spans="1:9" ht="21.75" customHeight="1">
      <c r="A17" s="17"/>
      <c r="B17" s="17"/>
      <c r="C17" s="73" t="s">
        <v>28</v>
      </c>
      <c r="D17" s="106"/>
    </row>
    <row r="18" spans="1:9" ht="54.75" customHeight="1">
      <c r="A18" s="17"/>
      <c r="B18" s="17"/>
      <c r="C18" s="75" t="s">
        <v>89</v>
      </c>
      <c r="D18" s="106"/>
    </row>
    <row r="19" spans="1:9" ht="19.5" customHeight="1">
      <c r="A19" s="102" t="s">
        <v>29</v>
      </c>
      <c r="B19" s="102"/>
      <c r="C19" s="102"/>
      <c r="D19" s="70"/>
    </row>
    <row r="20" spans="1:9" ht="24.75" customHeight="1">
      <c r="A20" s="17"/>
      <c r="B20" s="69">
        <v>12005</v>
      </c>
      <c r="C20" s="73" t="s">
        <v>30</v>
      </c>
      <c r="D20" s="109">
        <v>1277254</v>
      </c>
    </row>
    <row r="21" spans="1:9" ht="74.25" customHeight="1">
      <c r="A21" s="17"/>
      <c r="B21" s="17"/>
      <c r="C21" s="75" t="s">
        <v>98</v>
      </c>
      <c r="D21" s="110"/>
    </row>
    <row r="22" spans="1:9" ht="21" customHeight="1">
      <c r="A22" s="17"/>
      <c r="B22" s="17"/>
      <c r="C22" s="73" t="s">
        <v>31</v>
      </c>
      <c r="D22" s="110"/>
    </row>
    <row r="23" spans="1:9" ht="75.75" customHeight="1">
      <c r="A23" s="17"/>
      <c r="B23" s="17"/>
      <c r="C23" s="75" t="s">
        <v>97</v>
      </c>
      <c r="D23" s="110"/>
    </row>
    <row r="24" spans="1:9" ht="20.25" customHeight="1">
      <c r="A24" s="17"/>
      <c r="B24" s="17"/>
      <c r="C24" s="73" t="s">
        <v>32</v>
      </c>
      <c r="D24" s="110"/>
    </row>
    <row r="25" spans="1:9" ht="19.5" customHeight="1">
      <c r="A25" s="17"/>
      <c r="B25" s="17"/>
      <c r="C25" s="75" t="s">
        <v>33</v>
      </c>
      <c r="D25" s="110"/>
    </row>
    <row r="26" spans="1:9" ht="24.75" customHeight="1">
      <c r="A26" s="17"/>
      <c r="B26" s="17"/>
      <c r="C26" s="72" t="s">
        <v>12</v>
      </c>
      <c r="D26" s="67">
        <v>0</v>
      </c>
    </row>
    <row r="27" spans="1:9" ht="29.25" customHeight="1">
      <c r="A27" s="69">
        <v>1139</v>
      </c>
      <c r="B27" s="70"/>
      <c r="C27" s="73" t="s">
        <v>34</v>
      </c>
      <c r="D27" s="108">
        <v>0</v>
      </c>
      <c r="H27" s="12"/>
      <c r="I27" s="13"/>
    </row>
    <row r="28" spans="1:9" ht="27.75" customHeight="1">
      <c r="A28" s="103"/>
      <c r="B28" s="103"/>
      <c r="C28" s="71" t="s">
        <v>14</v>
      </c>
      <c r="D28" s="108"/>
    </row>
    <row r="29" spans="1:9" ht="20.25" customHeight="1">
      <c r="A29" s="103"/>
      <c r="B29" s="103"/>
      <c r="C29" s="73" t="s">
        <v>27</v>
      </c>
      <c r="D29" s="108"/>
    </row>
    <row r="30" spans="1:9" ht="45.75" customHeight="1">
      <c r="A30" s="103"/>
      <c r="B30" s="103"/>
      <c r="C30" s="70" t="s">
        <v>35</v>
      </c>
      <c r="D30" s="108"/>
    </row>
    <row r="31" spans="1:9" ht="21.75" customHeight="1">
      <c r="A31" s="103"/>
      <c r="B31" s="103"/>
      <c r="C31" s="73" t="s">
        <v>28</v>
      </c>
      <c r="D31" s="108"/>
    </row>
    <row r="32" spans="1:9" ht="39" customHeight="1">
      <c r="A32" s="103"/>
      <c r="B32" s="103"/>
      <c r="C32" s="70" t="s">
        <v>36</v>
      </c>
      <c r="D32" s="108"/>
    </row>
    <row r="33" spans="1:4" ht="27.75" customHeight="1">
      <c r="A33" s="102" t="s">
        <v>29</v>
      </c>
      <c r="B33" s="102"/>
      <c r="C33" s="102"/>
      <c r="D33" s="17"/>
    </row>
    <row r="34" spans="1:4" ht="23.25" customHeight="1">
      <c r="A34" s="103"/>
      <c r="B34" s="103" t="s">
        <v>5</v>
      </c>
      <c r="C34" s="73" t="s">
        <v>30</v>
      </c>
      <c r="D34" s="104">
        <v>-1277254</v>
      </c>
    </row>
    <row r="35" spans="1:4" ht="23.25" customHeight="1">
      <c r="A35" s="103"/>
      <c r="B35" s="103"/>
      <c r="C35" s="70" t="s">
        <v>14</v>
      </c>
      <c r="D35" s="104"/>
    </row>
    <row r="36" spans="1:4" ht="23.25" customHeight="1">
      <c r="A36" s="103"/>
      <c r="B36" s="103"/>
      <c r="C36" s="73" t="s">
        <v>31</v>
      </c>
      <c r="D36" s="104"/>
    </row>
    <row r="37" spans="1:4" ht="69">
      <c r="A37" s="103"/>
      <c r="B37" s="103"/>
      <c r="C37" s="70" t="s">
        <v>37</v>
      </c>
      <c r="D37" s="104"/>
    </row>
    <row r="38" spans="1:4" ht="23.25" customHeight="1">
      <c r="A38" s="103"/>
      <c r="B38" s="103"/>
      <c r="C38" s="73" t="s">
        <v>38</v>
      </c>
      <c r="D38" s="104"/>
    </row>
    <row r="39" spans="1:4" ht="21.75" customHeight="1">
      <c r="A39" s="103"/>
      <c r="B39" s="103"/>
      <c r="C39" s="70" t="s">
        <v>33</v>
      </c>
      <c r="D39" s="104"/>
    </row>
    <row r="40" spans="1:4">
      <c r="A40" s="102" t="s">
        <v>29</v>
      </c>
      <c r="B40" s="102"/>
      <c r="C40" s="102"/>
      <c r="D40" s="17"/>
    </row>
    <row r="41" spans="1:4">
      <c r="A41" s="103"/>
      <c r="B41" s="103" t="s">
        <v>5</v>
      </c>
      <c r="C41" s="73" t="s">
        <v>30</v>
      </c>
      <c r="D41" s="104">
        <v>1277254</v>
      </c>
    </row>
    <row r="42" spans="1:4">
      <c r="A42" s="103"/>
      <c r="B42" s="103"/>
      <c r="C42" s="70" t="s">
        <v>14</v>
      </c>
      <c r="D42" s="104"/>
    </row>
    <row r="43" spans="1:4">
      <c r="A43" s="103"/>
      <c r="B43" s="103"/>
      <c r="C43" s="73" t="s">
        <v>31</v>
      </c>
      <c r="D43" s="104"/>
    </row>
    <row r="44" spans="1:4" ht="69">
      <c r="A44" s="103"/>
      <c r="B44" s="103"/>
      <c r="C44" s="70" t="s">
        <v>37</v>
      </c>
      <c r="D44" s="104"/>
    </row>
    <row r="45" spans="1:4">
      <c r="A45" s="103"/>
      <c r="B45" s="103"/>
      <c r="C45" s="73" t="s">
        <v>38</v>
      </c>
      <c r="D45" s="104"/>
    </row>
    <row r="46" spans="1:4">
      <c r="A46" s="103"/>
      <c r="B46" s="103"/>
      <c r="C46" s="70" t="s">
        <v>33</v>
      </c>
      <c r="D46" s="104"/>
    </row>
  </sheetData>
  <mergeCells count="17">
    <mergeCell ref="A19:C19"/>
    <mergeCell ref="D34:D39"/>
    <mergeCell ref="A5:D6"/>
    <mergeCell ref="D13:D18"/>
    <mergeCell ref="A9:B9"/>
    <mergeCell ref="C9:C10"/>
    <mergeCell ref="D27:D32"/>
    <mergeCell ref="A28:A32"/>
    <mergeCell ref="B28:B32"/>
    <mergeCell ref="D20:D25"/>
    <mergeCell ref="A40:C40"/>
    <mergeCell ref="A41:A46"/>
    <mergeCell ref="B41:B46"/>
    <mergeCell ref="D41:D46"/>
    <mergeCell ref="A33:C33"/>
    <mergeCell ref="A34:A39"/>
    <mergeCell ref="B34:B39"/>
  </mergeCells>
  <pageMargins left="0.196850393700787" right="0" top="0.196850393700787" bottom="0.196850393700787" header="0.31496062992126" footer="0.15748031496063"/>
  <pageSetup scale="90" firstPageNumber="3410" orientation="portrait" horizontalDpi="4294967294" verticalDpi="4294967294" r:id="rId1"/>
  <ignoredErrors>
    <ignoredError sqref="B34 B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54"/>
  <sheetViews>
    <sheetView view="pageBreakPreview" zoomScaleNormal="115" zoomScaleSheetLayoutView="100" workbookViewId="0">
      <selection activeCell="A9" sqref="A9:G54"/>
    </sheetView>
  </sheetViews>
  <sheetFormatPr defaultColWidth="9.140625" defaultRowHeight="16.5"/>
  <cols>
    <col min="1" max="1" width="8.42578125" style="4" customWidth="1"/>
    <col min="2" max="3" width="9.140625" style="4"/>
    <col min="4" max="4" width="9.7109375" style="4" customWidth="1"/>
    <col min="5" max="5" width="8.42578125" style="4" customWidth="1"/>
    <col min="6" max="6" width="57" style="2" customWidth="1"/>
    <col min="7" max="7" width="23.85546875" style="2" customWidth="1"/>
    <col min="8" max="16384" width="9.140625" style="1"/>
  </cols>
  <sheetData>
    <row r="1" spans="1:7" ht="17.25" customHeight="1">
      <c r="F1" s="112" t="s">
        <v>63</v>
      </c>
      <c r="G1" s="112"/>
    </row>
    <row r="2" spans="1:7" ht="21.75" customHeight="1">
      <c r="F2" s="111" t="s">
        <v>43</v>
      </c>
      <c r="G2" s="111"/>
    </row>
    <row r="3" spans="1:7" ht="15.75" customHeight="1">
      <c r="F3" s="111" t="s">
        <v>44</v>
      </c>
      <c r="G3" s="111"/>
    </row>
    <row r="4" spans="1:7" ht="12" customHeight="1">
      <c r="G4" s="3"/>
    </row>
    <row r="5" spans="1:7" ht="17.25" customHeight="1">
      <c r="A5" s="101" t="s">
        <v>100</v>
      </c>
      <c r="B5" s="101"/>
      <c r="C5" s="101"/>
      <c r="D5" s="101"/>
      <c r="E5" s="101"/>
      <c r="F5" s="101"/>
      <c r="G5" s="101"/>
    </row>
    <row r="6" spans="1:7" ht="24.75" customHeight="1">
      <c r="A6" s="101"/>
      <c r="B6" s="101"/>
      <c r="C6" s="101"/>
      <c r="D6" s="101"/>
      <c r="E6" s="101"/>
      <c r="F6" s="101"/>
      <c r="G6" s="101"/>
    </row>
    <row r="7" spans="1:7" ht="24.75" customHeight="1">
      <c r="D7" s="22"/>
      <c r="E7" s="22"/>
      <c r="F7" s="22"/>
      <c r="G7" s="22"/>
    </row>
    <row r="8" spans="1:7" ht="23.25" customHeight="1">
      <c r="D8" s="5"/>
      <c r="E8" s="5"/>
      <c r="F8" s="5"/>
      <c r="G8" s="62" t="s">
        <v>20</v>
      </c>
    </row>
    <row r="9" spans="1:7" s="55" customFormat="1" ht="96" customHeight="1">
      <c r="A9" s="113" t="s">
        <v>15</v>
      </c>
      <c r="B9" s="113"/>
      <c r="C9" s="113"/>
      <c r="D9" s="113" t="s">
        <v>0</v>
      </c>
      <c r="E9" s="113"/>
      <c r="F9" s="113" t="s">
        <v>1</v>
      </c>
      <c r="G9" s="76" t="s">
        <v>58</v>
      </c>
    </row>
    <row r="10" spans="1:7" s="55" customFormat="1" ht="24.75" customHeight="1">
      <c r="A10" s="77" t="s">
        <v>16</v>
      </c>
      <c r="B10" s="77" t="s">
        <v>17</v>
      </c>
      <c r="C10" s="77" t="s">
        <v>18</v>
      </c>
      <c r="D10" s="77" t="s">
        <v>21</v>
      </c>
      <c r="E10" s="77" t="s">
        <v>22</v>
      </c>
      <c r="F10" s="113"/>
      <c r="G10" s="77" t="s">
        <v>2</v>
      </c>
    </row>
    <row r="11" spans="1:7" ht="29.25" customHeight="1">
      <c r="A11" s="14"/>
      <c r="B11" s="14"/>
      <c r="C11" s="14"/>
      <c r="D11" s="14"/>
      <c r="E11" s="14"/>
      <c r="F11" s="78" t="s">
        <v>3</v>
      </c>
      <c r="G11" s="79">
        <v>1277254</v>
      </c>
    </row>
    <row r="12" spans="1:7">
      <c r="A12" s="14"/>
      <c r="B12" s="14"/>
      <c r="C12" s="14"/>
      <c r="D12" s="14"/>
      <c r="E12" s="14"/>
      <c r="F12" s="80" t="s">
        <v>4</v>
      </c>
      <c r="G12" s="15"/>
    </row>
    <row r="13" spans="1:7" ht="36" customHeight="1">
      <c r="A13" s="81">
        <v>11</v>
      </c>
      <c r="B13" s="14"/>
      <c r="C13" s="14"/>
      <c r="D13" s="14"/>
      <c r="E13" s="14"/>
      <c r="F13" s="20" t="s">
        <v>59</v>
      </c>
      <c r="G13" s="79">
        <v>0</v>
      </c>
    </row>
    <row r="14" spans="1:7">
      <c r="A14" s="14"/>
      <c r="B14" s="14"/>
      <c r="C14" s="14"/>
      <c r="D14" s="14"/>
      <c r="E14" s="14"/>
      <c r="F14" s="82" t="s">
        <v>4</v>
      </c>
      <c r="G14" s="15"/>
    </row>
    <row r="15" spans="1:7" ht="33">
      <c r="A15" s="14"/>
      <c r="B15" s="83" t="s">
        <v>19</v>
      </c>
      <c r="C15" s="14"/>
      <c r="D15" s="14"/>
      <c r="E15" s="14"/>
      <c r="F15" s="20" t="s">
        <v>60</v>
      </c>
      <c r="G15" s="79">
        <v>0</v>
      </c>
    </row>
    <row r="16" spans="1:7">
      <c r="A16" s="14"/>
      <c r="B16" s="14"/>
      <c r="C16" s="14"/>
      <c r="D16" s="14"/>
      <c r="E16" s="14"/>
      <c r="F16" s="82" t="s">
        <v>4</v>
      </c>
      <c r="G16" s="15"/>
    </row>
    <row r="17" spans="1:7" ht="26.25" customHeight="1">
      <c r="A17" s="14"/>
      <c r="B17" s="14"/>
      <c r="C17" s="83" t="s">
        <v>19</v>
      </c>
      <c r="D17" s="14"/>
      <c r="E17" s="14"/>
      <c r="F17" s="84" t="s">
        <v>14</v>
      </c>
      <c r="G17" s="79">
        <v>0</v>
      </c>
    </row>
    <row r="18" spans="1:7">
      <c r="A18" s="14"/>
      <c r="B18" s="14"/>
      <c r="C18" s="14"/>
      <c r="D18" s="14"/>
      <c r="E18" s="14"/>
      <c r="F18" s="82" t="s">
        <v>4</v>
      </c>
      <c r="G18" s="15"/>
    </row>
    <row r="19" spans="1:7">
      <c r="A19" s="14"/>
      <c r="B19" s="14"/>
      <c r="C19" s="14"/>
      <c r="D19" s="14"/>
      <c r="E19" s="14"/>
      <c r="F19" s="85" t="s">
        <v>62</v>
      </c>
      <c r="G19" s="79">
        <f t="shared" ref="G19" si="0">G21</f>
        <v>0</v>
      </c>
    </row>
    <row r="20" spans="1:7" ht="21.75" customHeight="1">
      <c r="A20" s="81"/>
      <c r="B20" s="83"/>
      <c r="C20" s="83"/>
      <c r="D20" s="86" t="s">
        <v>13</v>
      </c>
      <c r="E20" s="86"/>
      <c r="F20" s="15" t="s">
        <v>14</v>
      </c>
      <c r="G20" s="79">
        <v>0</v>
      </c>
    </row>
    <row r="21" spans="1:7">
      <c r="A21" s="14"/>
      <c r="B21" s="14"/>
      <c r="C21" s="14"/>
      <c r="D21" s="86"/>
      <c r="E21" s="86"/>
      <c r="F21" s="82" t="s">
        <v>4</v>
      </c>
      <c r="G21" s="15"/>
    </row>
    <row r="22" spans="1:7" ht="22.5" customHeight="1">
      <c r="A22" s="14"/>
      <c r="B22" s="14"/>
      <c r="C22" s="14"/>
      <c r="D22" s="86"/>
      <c r="E22" s="86" t="s">
        <v>5</v>
      </c>
      <c r="F22" s="15" t="s">
        <v>14</v>
      </c>
      <c r="G22" s="79">
        <f t="shared" ref="G22" si="1">G24</f>
        <v>1277254</v>
      </c>
    </row>
    <row r="23" spans="1:7">
      <c r="A23" s="14"/>
      <c r="B23" s="14"/>
      <c r="C23" s="14"/>
      <c r="D23" s="86"/>
      <c r="E23" s="86"/>
      <c r="F23" s="82" t="s">
        <v>6</v>
      </c>
      <c r="G23" s="15"/>
    </row>
    <row r="24" spans="1:7">
      <c r="A24" s="14"/>
      <c r="B24" s="14"/>
      <c r="C24" s="14"/>
      <c r="D24" s="77"/>
      <c r="E24" s="77"/>
      <c r="F24" s="87" t="s">
        <v>12</v>
      </c>
      <c r="G24" s="79">
        <f t="shared" ref="G24" si="2">G26</f>
        <v>1277254</v>
      </c>
    </row>
    <row r="25" spans="1:7" ht="25.5" customHeight="1">
      <c r="A25" s="14"/>
      <c r="B25" s="14"/>
      <c r="C25" s="14"/>
      <c r="D25" s="77"/>
      <c r="E25" s="77"/>
      <c r="F25" s="82" t="s">
        <v>7</v>
      </c>
      <c r="G25" s="15"/>
    </row>
    <row r="26" spans="1:7" hidden="1">
      <c r="A26" s="14"/>
      <c r="B26" s="14"/>
      <c r="C26" s="14"/>
      <c r="D26" s="77"/>
      <c r="E26" s="77"/>
      <c r="F26" s="15" t="s">
        <v>8</v>
      </c>
      <c r="G26" s="79">
        <f t="shared" ref="G26:G28" si="3">G27</f>
        <v>1277254</v>
      </c>
    </row>
    <row r="27" spans="1:7" hidden="1">
      <c r="A27" s="14"/>
      <c r="B27" s="14"/>
      <c r="C27" s="14"/>
      <c r="D27" s="77"/>
      <c r="E27" s="77"/>
      <c r="F27" s="15" t="s">
        <v>9</v>
      </c>
      <c r="G27" s="79">
        <f t="shared" si="3"/>
        <v>1277254</v>
      </c>
    </row>
    <row r="28" spans="1:7" hidden="1">
      <c r="A28" s="14"/>
      <c r="B28" s="14"/>
      <c r="C28" s="14"/>
      <c r="D28" s="77"/>
      <c r="E28" s="77"/>
      <c r="F28" s="15" t="s">
        <v>10</v>
      </c>
      <c r="G28" s="79">
        <f t="shared" si="3"/>
        <v>1277254</v>
      </c>
    </row>
    <row r="29" spans="1:7">
      <c r="A29" s="14"/>
      <c r="B29" s="14"/>
      <c r="C29" s="14"/>
      <c r="D29" s="14"/>
      <c r="E29" s="14"/>
      <c r="F29" s="80" t="s">
        <v>11</v>
      </c>
      <c r="G29" s="88">
        <f>+HavN3!D41</f>
        <v>1277254</v>
      </c>
    </row>
    <row r="30" spans="1:7" ht="22.5" customHeight="1">
      <c r="A30" s="14"/>
      <c r="B30" s="14"/>
      <c r="C30" s="14"/>
      <c r="D30" s="86"/>
      <c r="E30" s="86" t="s">
        <v>5</v>
      </c>
      <c r="F30" s="15" t="s">
        <v>14</v>
      </c>
      <c r="G30" s="79">
        <f t="shared" ref="G30" si="4">G32</f>
        <v>-1277254</v>
      </c>
    </row>
    <row r="31" spans="1:7">
      <c r="A31" s="14"/>
      <c r="B31" s="14"/>
      <c r="C31" s="14"/>
      <c r="D31" s="86"/>
      <c r="E31" s="86"/>
      <c r="F31" s="82" t="s">
        <v>6</v>
      </c>
      <c r="G31" s="15"/>
    </row>
    <row r="32" spans="1:7" ht="23.25" customHeight="1">
      <c r="A32" s="14"/>
      <c r="B32" s="14"/>
      <c r="C32" s="14"/>
      <c r="D32" s="77"/>
      <c r="E32" s="77"/>
      <c r="F32" s="87" t="s">
        <v>12</v>
      </c>
      <c r="G32" s="89">
        <f t="shared" ref="G32" si="5">G34</f>
        <v>-1277254</v>
      </c>
    </row>
    <row r="33" spans="1:7" ht="25.5">
      <c r="A33" s="14"/>
      <c r="B33" s="14"/>
      <c r="C33" s="14"/>
      <c r="D33" s="77"/>
      <c r="E33" s="77"/>
      <c r="F33" s="82" t="s">
        <v>7</v>
      </c>
      <c r="G33" s="15"/>
    </row>
    <row r="34" spans="1:7" hidden="1">
      <c r="A34" s="14"/>
      <c r="B34" s="14"/>
      <c r="C34" s="14"/>
      <c r="D34" s="77"/>
      <c r="E34" s="77"/>
      <c r="F34" s="15" t="s">
        <v>8</v>
      </c>
      <c r="G34" s="79">
        <f t="shared" ref="G34:G36" si="6">G35</f>
        <v>-1277254</v>
      </c>
    </row>
    <row r="35" spans="1:7" hidden="1">
      <c r="A35" s="14"/>
      <c r="B35" s="14"/>
      <c r="C35" s="14"/>
      <c r="D35" s="77"/>
      <c r="E35" s="77"/>
      <c r="F35" s="15" t="s">
        <v>9</v>
      </c>
      <c r="G35" s="79">
        <f t="shared" si="6"/>
        <v>-1277254</v>
      </c>
    </row>
    <row r="36" spans="1:7" hidden="1">
      <c r="A36" s="14"/>
      <c r="B36" s="14"/>
      <c r="C36" s="14"/>
      <c r="D36" s="77"/>
      <c r="E36" s="77"/>
      <c r="F36" s="15" t="s">
        <v>10</v>
      </c>
      <c r="G36" s="79">
        <f t="shared" si="6"/>
        <v>-1277254</v>
      </c>
    </row>
    <row r="37" spans="1:7" ht="21.75" customHeight="1">
      <c r="A37" s="14"/>
      <c r="B37" s="14"/>
      <c r="C37" s="14"/>
      <c r="D37" s="14"/>
      <c r="E37" s="14"/>
      <c r="F37" s="80" t="s">
        <v>11</v>
      </c>
      <c r="G37" s="90">
        <f>+HavN3!D34</f>
        <v>-1277254</v>
      </c>
    </row>
    <row r="38" spans="1:7" ht="25.5" customHeight="1">
      <c r="A38" s="56" t="s">
        <v>41</v>
      </c>
      <c r="B38" s="57"/>
      <c r="C38" s="57"/>
      <c r="D38" s="57"/>
      <c r="E38" s="57"/>
      <c r="F38" s="58" t="s">
        <v>61</v>
      </c>
      <c r="G38" s="16">
        <f t="shared" ref="G38" si="7">G40</f>
        <v>1277254</v>
      </c>
    </row>
    <row r="39" spans="1:7">
      <c r="A39" s="57"/>
      <c r="B39" s="57"/>
      <c r="C39" s="57"/>
      <c r="D39" s="57"/>
      <c r="E39" s="57"/>
      <c r="F39" s="59" t="s">
        <v>4</v>
      </c>
      <c r="G39" s="90"/>
    </row>
    <row r="40" spans="1:7" ht="36" customHeight="1">
      <c r="A40" s="57"/>
      <c r="B40" s="56" t="s">
        <v>90</v>
      </c>
      <c r="C40" s="57"/>
      <c r="D40" s="57"/>
      <c r="E40" s="57"/>
      <c r="F40" s="58" t="s">
        <v>91</v>
      </c>
      <c r="G40" s="91">
        <f t="shared" ref="G40" si="8">G42</f>
        <v>1277254</v>
      </c>
    </row>
    <row r="41" spans="1:7">
      <c r="A41" s="57"/>
      <c r="B41" s="57"/>
      <c r="C41" s="57"/>
      <c r="D41" s="57"/>
      <c r="E41" s="57"/>
      <c r="F41" s="59" t="s">
        <v>4</v>
      </c>
      <c r="G41" s="90"/>
    </row>
    <row r="42" spans="1:7" ht="22.5" customHeight="1">
      <c r="A42" s="57"/>
      <c r="B42" s="57"/>
      <c r="C42" s="56" t="s">
        <v>19</v>
      </c>
      <c r="D42" s="57"/>
      <c r="E42" s="57"/>
      <c r="F42" s="58" t="s">
        <v>92</v>
      </c>
      <c r="G42" s="16">
        <f t="shared" ref="G42" si="9">G44</f>
        <v>1277254</v>
      </c>
    </row>
    <row r="43" spans="1:7" ht="19.5" customHeight="1">
      <c r="A43" s="92"/>
      <c r="B43" s="92"/>
      <c r="C43" s="92"/>
      <c r="D43" s="92"/>
      <c r="E43" s="92"/>
      <c r="F43" s="93" t="s">
        <v>86</v>
      </c>
      <c r="G43" s="16"/>
    </row>
    <row r="44" spans="1:7" ht="23.25" customHeight="1">
      <c r="A44" s="83"/>
      <c r="B44" s="83"/>
      <c r="C44" s="83"/>
      <c r="D44" s="86">
        <v>1042</v>
      </c>
      <c r="E44" s="86"/>
      <c r="F44" s="66" t="str">
        <f>+HavN3!C14</f>
        <v>Ռադիո և հեռուստահաղորդումների հեռարձակում</v>
      </c>
      <c r="G44" s="79">
        <f t="shared" ref="G44" si="10">G46</f>
        <v>1277254</v>
      </c>
    </row>
    <row r="45" spans="1:7">
      <c r="A45" s="14"/>
      <c r="B45" s="14"/>
      <c r="C45" s="14"/>
      <c r="D45" s="86"/>
      <c r="E45" s="86"/>
      <c r="F45" s="82" t="s">
        <v>4</v>
      </c>
      <c r="G45" s="15"/>
    </row>
    <row r="46" spans="1:7" ht="86.25" customHeight="1">
      <c r="A46" s="14"/>
      <c r="B46" s="14"/>
      <c r="C46" s="14"/>
      <c r="D46" s="86"/>
      <c r="E46" s="86">
        <f>+HavN3!B20</f>
        <v>12005</v>
      </c>
      <c r="F46" s="66" t="str">
        <f>+HavN3!C21</f>
        <v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փոխհատուցում</v>
      </c>
      <c r="G46" s="79">
        <f t="shared" ref="G46" si="11">G48</f>
        <v>1277254</v>
      </c>
    </row>
    <row r="47" spans="1:7">
      <c r="A47" s="14"/>
      <c r="B47" s="14"/>
      <c r="C47" s="14"/>
      <c r="D47" s="86"/>
      <c r="E47" s="86"/>
      <c r="F47" s="82" t="s">
        <v>6</v>
      </c>
      <c r="G47" s="15"/>
    </row>
    <row r="48" spans="1:7" ht="28.5" customHeight="1">
      <c r="A48" s="14"/>
      <c r="B48" s="14"/>
      <c r="C48" s="14"/>
      <c r="D48" s="77"/>
      <c r="E48" s="77"/>
      <c r="F48" s="87" t="s">
        <v>86</v>
      </c>
      <c r="G48" s="89">
        <f t="shared" ref="G48" si="12">G50</f>
        <v>1277254</v>
      </c>
    </row>
    <row r="49" spans="1:7" ht="25.5">
      <c r="A49" s="14"/>
      <c r="B49" s="14"/>
      <c r="C49" s="14"/>
      <c r="D49" s="77"/>
      <c r="E49" s="77"/>
      <c r="F49" s="82" t="s">
        <v>7</v>
      </c>
      <c r="G49" s="15"/>
    </row>
    <row r="50" spans="1:7" hidden="1">
      <c r="A50" s="14"/>
      <c r="B50" s="14"/>
      <c r="C50" s="14"/>
      <c r="D50" s="77"/>
      <c r="E50" s="77"/>
      <c r="F50" s="15" t="s">
        <v>8</v>
      </c>
      <c r="G50" s="79">
        <f t="shared" ref="G50:G52" si="13">G51</f>
        <v>1277254</v>
      </c>
    </row>
    <row r="51" spans="1:7" hidden="1">
      <c r="A51" s="14"/>
      <c r="B51" s="14"/>
      <c r="C51" s="14"/>
      <c r="D51" s="77"/>
      <c r="E51" s="77"/>
      <c r="F51" s="15" t="s">
        <v>9</v>
      </c>
      <c r="G51" s="79">
        <f t="shared" si="13"/>
        <v>1277254</v>
      </c>
    </row>
    <row r="52" spans="1:7" hidden="1">
      <c r="A52" s="14"/>
      <c r="B52" s="14"/>
      <c r="C52" s="14"/>
      <c r="D52" s="77"/>
      <c r="E52" s="77"/>
      <c r="F52" s="15" t="s">
        <v>39</v>
      </c>
      <c r="G52" s="79">
        <f t="shared" si="13"/>
        <v>1277254</v>
      </c>
    </row>
    <row r="53" spans="1:7" ht="29.25" customHeight="1">
      <c r="A53" s="14"/>
      <c r="B53" s="14"/>
      <c r="C53" s="14"/>
      <c r="D53" s="14"/>
      <c r="E53" s="14"/>
      <c r="F53" s="94" t="s">
        <v>40</v>
      </c>
      <c r="G53" s="95">
        <v>1277254</v>
      </c>
    </row>
    <row r="54" spans="1:7" ht="34.5" customHeight="1">
      <c r="A54" s="14"/>
      <c r="B54" s="14"/>
      <c r="C54" s="14"/>
      <c r="D54" s="14"/>
      <c r="E54" s="14"/>
      <c r="F54" s="94" t="s">
        <v>93</v>
      </c>
      <c r="G54" s="95">
        <v>1277254</v>
      </c>
    </row>
  </sheetData>
  <mergeCells count="7">
    <mergeCell ref="A5:G6"/>
    <mergeCell ref="F3:G3"/>
    <mergeCell ref="F2:G2"/>
    <mergeCell ref="F1:G1"/>
    <mergeCell ref="A9:C9"/>
    <mergeCell ref="D9:E9"/>
    <mergeCell ref="F9:F10"/>
  </mergeCells>
  <pageMargins left="0.196850393700787" right="0" top="0.39370078740157499" bottom="0.196850393700787" header="0.27559055118110198" footer="0.15748031496063"/>
  <pageSetup scale="90" orientation="portrait" horizontalDpi="4294967294" verticalDpi="4294967294" r:id="rId1"/>
  <headerFooter>
    <oddFooter>&amp;C&amp;P</oddFooter>
  </headerFooter>
  <ignoredErrors>
    <ignoredError sqref="B15:E3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D27"/>
  <sheetViews>
    <sheetView view="pageBreakPreview" topLeftCell="A10" zoomScaleNormal="100" zoomScaleSheetLayoutView="100" workbookViewId="0">
      <selection activeCell="F20" sqref="F20"/>
    </sheetView>
  </sheetViews>
  <sheetFormatPr defaultColWidth="9.140625" defaultRowHeight="13.5"/>
  <cols>
    <col min="1" max="1" width="4" style="18" customWidth="1"/>
    <col min="2" max="2" width="41.85546875" style="25" customWidth="1"/>
    <col min="3" max="3" width="62.140625" style="25" customWidth="1"/>
    <col min="4" max="4" width="21" style="25" customWidth="1"/>
    <col min="5" max="5" width="9.140625" style="18"/>
    <col min="6" max="6" width="49.85546875" style="18" customWidth="1"/>
    <col min="7" max="16384" width="9.140625" style="18"/>
  </cols>
  <sheetData>
    <row r="1" spans="2:4" ht="19.5" customHeight="1">
      <c r="D1" s="48" t="s">
        <v>64</v>
      </c>
    </row>
    <row r="2" spans="2:4">
      <c r="D2" s="63" t="s">
        <v>43</v>
      </c>
    </row>
    <row r="3" spans="2:4">
      <c r="D3" s="63" t="s">
        <v>44</v>
      </c>
    </row>
    <row r="7" spans="2:4" ht="45" customHeight="1">
      <c r="B7" s="115" t="s">
        <v>94</v>
      </c>
      <c r="C7" s="115"/>
      <c r="D7" s="115"/>
    </row>
    <row r="8" spans="2:4" ht="21.75" customHeight="1">
      <c r="B8" s="26"/>
      <c r="C8" s="26"/>
      <c r="D8" s="26"/>
    </row>
    <row r="9" spans="2:4" ht="17.25">
      <c r="B9" s="116" t="s">
        <v>86</v>
      </c>
      <c r="C9" s="116"/>
      <c r="D9" s="116"/>
    </row>
    <row r="10" spans="2:4">
      <c r="B10" s="27"/>
      <c r="C10" s="27"/>
      <c r="D10" s="27"/>
    </row>
    <row r="11" spans="2:4" ht="14.25">
      <c r="B11" s="28" t="s">
        <v>45</v>
      </c>
      <c r="C11" s="27"/>
      <c r="D11" s="27"/>
    </row>
    <row r="12" spans="2:4" ht="15" customHeight="1">
      <c r="B12" s="29"/>
      <c r="C12" s="29"/>
      <c r="D12" s="30"/>
    </row>
    <row r="13" spans="2:4" ht="19.5" customHeight="1">
      <c r="B13" s="31" t="s">
        <v>46</v>
      </c>
      <c r="C13" s="31" t="s">
        <v>47</v>
      </c>
    </row>
    <row r="14" spans="2:4" ht="18" customHeight="1">
      <c r="B14" s="52">
        <v>1042</v>
      </c>
      <c r="C14" s="53" t="str">
        <f>+HavN3!C14</f>
        <v>Ռադիո և հեռուստահաղորդումների հեռարձակում</v>
      </c>
    </row>
    <row r="15" spans="2:4">
      <c r="B15" s="32"/>
    </row>
    <row r="16" spans="2:4" ht="14.25">
      <c r="B16" s="54" t="s">
        <v>48</v>
      </c>
    </row>
    <row r="17" spans="2:4">
      <c r="B17" s="32"/>
    </row>
    <row r="18" spans="2:4" ht="86.25" customHeight="1">
      <c r="B18" s="33" t="s">
        <v>49</v>
      </c>
      <c r="C18" s="34">
        <f>+B14</f>
        <v>1042</v>
      </c>
      <c r="D18" s="96" t="s">
        <v>103</v>
      </c>
    </row>
    <row r="19" spans="2:4" ht="33.75" customHeight="1">
      <c r="B19" s="33" t="s">
        <v>50</v>
      </c>
      <c r="C19" s="34">
        <f>+HavN3!B20</f>
        <v>12005</v>
      </c>
      <c r="D19" s="35" t="s">
        <v>51</v>
      </c>
    </row>
    <row r="20" spans="2:4" ht="57.75" customHeight="1">
      <c r="B20" s="33" t="s">
        <v>52</v>
      </c>
      <c r="C20" s="97" t="str">
        <f>+HavN3!C21</f>
        <v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փոխհատուցում</v>
      </c>
      <c r="D20" s="33"/>
    </row>
    <row r="21" spans="2:4" ht="64.5" customHeight="1">
      <c r="B21" s="33" t="s">
        <v>53</v>
      </c>
      <c r="C21" s="19" t="str">
        <f>+HavN3!C23</f>
        <v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 փոխհատուցում</v>
      </c>
      <c r="D21" s="33"/>
    </row>
    <row r="22" spans="2:4" ht="16.5" customHeight="1">
      <c r="B22" s="33" t="s">
        <v>54</v>
      </c>
      <c r="C22" s="98" t="s">
        <v>95</v>
      </c>
      <c r="D22" s="33"/>
    </row>
    <row r="23" spans="2:4" ht="33.75" customHeight="1">
      <c r="B23" s="36" t="s">
        <v>55</v>
      </c>
      <c r="C23" s="37" t="s">
        <v>96</v>
      </c>
      <c r="D23" s="33"/>
    </row>
    <row r="24" spans="2:4" ht="16.5" customHeight="1">
      <c r="B24" s="33"/>
      <c r="C24" s="33" t="s">
        <v>56</v>
      </c>
      <c r="D24" s="33"/>
    </row>
    <row r="25" spans="2:4">
      <c r="B25" s="114"/>
      <c r="C25" s="114"/>
      <c r="D25" s="38"/>
    </row>
    <row r="26" spans="2:4" ht="15" customHeight="1">
      <c r="B26" s="99" t="s">
        <v>57</v>
      </c>
      <c r="C26" s="99"/>
      <c r="D26" s="100">
        <v>1277254</v>
      </c>
    </row>
    <row r="27" spans="2:4">
      <c r="B27" s="32"/>
    </row>
  </sheetData>
  <mergeCells count="3">
    <mergeCell ref="B25:C25"/>
    <mergeCell ref="B7:D7"/>
    <mergeCell ref="B9:D9"/>
  </mergeCells>
  <pageMargins left="0" right="0" top="0" bottom="0" header="0.3" footer="0.3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D28"/>
  <sheetViews>
    <sheetView view="pageBreakPreview" topLeftCell="A8" zoomScaleNormal="100" zoomScaleSheetLayoutView="100" workbookViewId="0">
      <selection activeCell="G20" sqref="G20"/>
    </sheetView>
  </sheetViews>
  <sheetFormatPr defaultColWidth="9.140625" defaultRowHeight="13.5"/>
  <cols>
    <col min="1" max="1" width="4" style="18" customWidth="1"/>
    <col min="2" max="2" width="41.85546875" style="25" customWidth="1"/>
    <col min="3" max="3" width="62.140625" style="25" customWidth="1"/>
    <col min="4" max="4" width="22.42578125" style="25" customWidth="1"/>
    <col min="5" max="5" width="9.140625" style="18"/>
    <col min="6" max="6" width="49.85546875" style="18" customWidth="1"/>
    <col min="7" max="16384" width="9.140625" style="18"/>
  </cols>
  <sheetData>
    <row r="1" spans="2:4" ht="18.75" customHeight="1">
      <c r="D1" s="48" t="s">
        <v>65</v>
      </c>
    </row>
    <row r="2" spans="2:4">
      <c r="D2" s="63" t="s">
        <v>43</v>
      </c>
    </row>
    <row r="3" spans="2:4">
      <c r="D3" s="63" t="s">
        <v>44</v>
      </c>
    </row>
    <row r="7" spans="2:4" ht="15" customHeight="1">
      <c r="B7" s="29"/>
      <c r="C7" s="29"/>
      <c r="D7" s="30"/>
    </row>
    <row r="8" spans="2:4" ht="58.5" customHeight="1">
      <c r="B8" s="115" t="s">
        <v>101</v>
      </c>
      <c r="C8" s="115"/>
      <c r="D8" s="115"/>
    </row>
    <row r="9" spans="2:4" ht="21.75" customHeight="1">
      <c r="B9" s="26"/>
      <c r="C9" s="26"/>
      <c r="D9" s="26"/>
    </row>
    <row r="10" spans="2:4" ht="17.25">
      <c r="B10" s="116" t="s">
        <v>86</v>
      </c>
      <c r="C10" s="116"/>
      <c r="D10" s="116"/>
    </row>
    <row r="11" spans="2:4">
      <c r="B11" s="27"/>
      <c r="C11" s="27"/>
      <c r="D11" s="27"/>
    </row>
    <row r="12" spans="2:4" ht="14.25">
      <c r="B12" s="28" t="s">
        <v>45</v>
      </c>
      <c r="C12" s="27"/>
      <c r="D12" s="27"/>
    </row>
    <row r="13" spans="2:4" ht="15" customHeight="1">
      <c r="B13" s="29"/>
      <c r="C13" s="29"/>
      <c r="D13" s="30"/>
    </row>
    <row r="14" spans="2:4" ht="24" customHeight="1">
      <c r="B14" s="31" t="s">
        <v>46</v>
      </c>
      <c r="C14" s="31" t="s">
        <v>47</v>
      </c>
    </row>
    <row r="15" spans="2:4" ht="22.5" customHeight="1">
      <c r="B15" s="52">
        <v>1042</v>
      </c>
      <c r="C15" s="53" t="str">
        <f>+HavN3!C15</f>
        <v xml:space="preserve"> Ծրագրի նպատակը`</v>
      </c>
    </row>
    <row r="16" spans="2:4">
      <c r="B16" s="32"/>
    </row>
    <row r="17" spans="2:4" ht="14.25">
      <c r="B17" s="54" t="s">
        <v>48</v>
      </c>
    </row>
    <row r="18" spans="2:4">
      <c r="B18" s="32"/>
    </row>
    <row r="19" spans="2:4" ht="75.75" customHeight="1">
      <c r="B19" s="33" t="s">
        <v>49</v>
      </c>
      <c r="C19" s="34">
        <f>+B15</f>
        <v>1042</v>
      </c>
      <c r="D19" s="96" t="s">
        <v>103</v>
      </c>
    </row>
    <row r="20" spans="2:4" ht="30.75" customHeight="1">
      <c r="B20" s="33" t="s">
        <v>50</v>
      </c>
      <c r="C20" s="34">
        <f>+HavN5!C19</f>
        <v>12005</v>
      </c>
      <c r="D20" s="35" t="s">
        <v>51</v>
      </c>
    </row>
    <row r="21" spans="2:4" ht="59.25" customHeight="1">
      <c r="B21" s="33" t="s">
        <v>52</v>
      </c>
      <c r="C21" s="34" t="str">
        <f>+HavN5!C20</f>
        <v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փոխհատուցում</v>
      </c>
      <c r="D21" s="33"/>
    </row>
    <row r="22" spans="2:4" ht="55.5" customHeight="1">
      <c r="B22" s="33" t="s">
        <v>53</v>
      </c>
      <c r="C22" s="34" t="str">
        <f>+HavN5!C21</f>
        <v>«Հայաստանի հանրային հեռուստաընկերություն» փակ բաժնետիրական ընկերության ավելացված արժեքի հարկի (ներառյալ՝ տույժերի և  տուգանքների) գծով առաջացած հարկային պարտավորությունների  փոխհատուցում</v>
      </c>
      <c r="D22" s="33"/>
    </row>
    <row r="23" spans="2:4" ht="25.5" customHeight="1">
      <c r="B23" s="33" t="s">
        <v>54</v>
      </c>
      <c r="C23" s="34" t="str">
        <f>+HavN5!C22</f>
        <v>Տրանֆերտների տրամադրում</v>
      </c>
      <c r="D23" s="33"/>
    </row>
    <row r="24" spans="2:4" ht="38.25" customHeight="1">
      <c r="B24" s="36" t="s">
        <v>55</v>
      </c>
      <c r="C24" s="34" t="str">
        <f>+HavN5!C23</f>
        <v>«Հայաստանի հանրային հեռուստաընկերություն» փակ բաժնետիրական ընկերություն</v>
      </c>
      <c r="D24" s="33"/>
    </row>
    <row r="25" spans="2:4" ht="17.25" customHeight="1">
      <c r="B25" s="33"/>
      <c r="C25" s="33" t="s">
        <v>56</v>
      </c>
      <c r="D25" s="33"/>
    </row>
    <row r="26" spans="2:4">
      <c r="B26" s="114"/>
      <c r="C26" s="114"/>
      <c r="D26" s="38"/>
    </row>
    <row r="27" spans="2:4" ht="15" customHeight="1">
      <c r="B27" s="99" t="s">
        <v>57</v>
      </c>
      <c r="C27" s="99"/>
      <c r="D27" s="100">
        <v>1277254</v>
      </c>
    </row>
    <row r="28" spans="2:4">
      <c r="B28" s="32"/>
    </row>
  </sheetData>
  <mergeCells count="3">
    <mergeCell ref="B26:C26"/>
    <mergeCell ref="B8:D8"/>
    <mergeCell ref="B10:D10"/>
  </mergeCells>
  <pageMargins left="0" right="0" top="0" bottom="0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HavN1</vt:lpstr>
      <vt:lpstr>HavN2</vt:lpstr>
      <vt:lpstr>HavN3</vt:lpstr>
      <vt:lpstr>HavN4</vt:lpstr>
      <vt:lpstr>HavN5</vt:lpstr>
      <vt:lpstr>HavN6</vt:lpstr>
      <vt:lpstr>HavN1!Print_Area</vt:lpstr>
      <vt:lpstr>HavN3!Print_Area</vt:lpstr>
      <vt:lpstr>HavN5!Print_Area</vt:lpstr>
      <vt:lpstr>HavN6!Print_Area</vt:lpstr>
      <vt:lpstr>HavN3!Print_Titles</vt:lpstr>
      <vt:lpstr>HavN4!Print_Titles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Armine Arakelyan</dc:creator>
  <cp:keywords>https://mul2.gov.am/tasks/134254/oneclick/20_Havelvacner_lramshakvac_2.xlsx?token=ff7ffea96c9a9cefcdf5c48efe4f591a</cp:keywords>
  <cp:lastModifiedBy>Arpine Martirosyan</cp:lastModifiedBy>
  <cp:lastPrinted>2019-10-02T10:53:23Z</cp:lastPrinted>
  <dcterms:created xsi:type="dcterms:W3CDTF">2019-08-13T04:32:02Z</dcterms:created>
  <dcterms:modified xsi:type="dcterms:W3CDTF">2019-10-02T10:57:57Z</dcterms:modified>
</cp:coreProperties>
</file>