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58241f9bd01749e598abc8ae6ec0c637a76fc44aea784c34c990822705669a48\Նախագիծ-Արմավիր\"/>
    </mc:Choice>
  </mc:AlternateContent>
  <bookViews>
    <workbookView xWindow="0" yWindow="0" windowWidth="28800" windowHeight="12180" tabRatio="423" activeTab="6"/>
  </bookViews>
  <sheets>
    <sheet name="h1" sheetId="78" r:id="rId1"/>
    <sheet name="h2" sheetId="76" r:id="rId2"/>
    <sheet name="h3" sheetId="105" r:id="rId3"/>
    <sheet name="h4." sheetId="109" r:id="rId4"/>
    <sheet name="h5" sheetId="66" r:id="rId5"/>
    <sheet name="հ6" sheetId="101" r:id="rId6"/>
    <sheet name="h7" sheetId="110" r:id="rId7"/>
  </sheets>
  <definedNames>
    <definedName name="_xlnm._FilterDatabase" localSheetId="4" hidden="1">'h5'!$E$1:$F$10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>#REF!</definedName>
    <definedName name="havelvac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'h1'!$A$1:$C$17</definedName>
    <definedName name="_xlnm.Print_Area" localSheetId="4">'h5'!$B$1:$H$38</definedName>
    <definedName name="program">#REF!,#REF!,#REF!,#REF!,#REF!,#REF!,#REF!,#REF!,#REF!,#REF!,#REF!,#REF!,#REF!,#REF!,#REF!,#REF!,#REF!,#REF!,#REF!,#REF!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10" l="1"/>
  <c r="H13" i="110"/>
  <c r="H11" i="110" l="1"/>
  <c r="H10" i="110" s="1"/>
  <c r="H9" i="110" s="1"/>
  <c r="H12" i="110"/>
  <c r="C10" i="78" l="1"/>
  <c r="E12" i="105" l="1"/>
  <c r="C10" i="76"/>
  <c r="K12" i="101" l="1"/>
  <c r="K11" i="101" s="1"/>
  <c r="K10" i="101" s="1"/>
  <c r="K9" i="101" s="1"/>
  <c r="G15" i="109"/>
  <c r="G14" i="109" s="1"/>
  <c r="G13" i="109" s="1"/>
  <c r="G12" i="109" s="1"/>
  <c r="E11" i="105"/>
  <c r="E9" i="105" s="1"/>
  <c r="H29" i="66"/>
  <c r="H28" i="66"/>
  <c r="H27" i="66" s="1"/>
  <c r="H26" i="66" s="1"/>
  <c r="H25" i="66" s="1"/>
  <c r="H21" i="66" l="1"/>
  <c r="H23" i="66"/>
  <c r="H19" i="66" l="1"/>
  <c r="H17" i="66" s="1"/>
  <c r="H15" i="66" s="1"/>
  <c r="H13" i="66" s="1"/>
  <c r="H11" i="66" s="1"/>
  <c r="H9" i="66" s="1"/>
</calcChain>
</file>

<file path=xl/sharedStrings.xml><?xml version="1.0" encoding="utf-8"?>
<sst xmlns="http://schemas.openxmlformats.org/spreadsheetml/2006/main" count="171" uniqueCount="126">
  <si>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</si>
  <si>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</si>
  <si>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</si>
  <si>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</si>
  <si>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</si>
  <si>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Տարի</t>
  </si>
  <si>
    <t xml:space="preserve"> այդ թվում` բյուջետային ծախսերի տնտեսագիտական դասակարգման հոդվածներ</t>
  </si>
  <si>
    <t>ՀԱՅԱՍՏԱՆԻ ՀԱՆՐԱՊԵՏՈՒԹՅԱՆ</t>
  </si>
  <si>
    <t>ՎԱՐՉԱՊԵՏԻ  ԱՇԽԱՏԱԿԱԶՄԻ</t>
  </si>
  <si>
    <t xml:space="preserve"> Ա. ՀԱՐՈՒԹՅՈՒՆՅԱՆ</t>
  </si>
  <si>
    <t xml:space="preserve"> </t>
  </si>
  <si>
    <t>այդ թվում՝</t>
  </si>
  <si>
    <t xml:space="preserve"> այդ թվում` ըստ կատարողների</t>
  </si>
  <si>
    <t xml:space="preserve"> -----------------ի N -----------Ն որոշման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</si>
  <si>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</si>
  <si>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</si>
  <si>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</si>
  <si>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</si>
  <si>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</si>
  <si>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01</t>
  </si>
  <si>
    <t xml:space="preserve"> Ծրագրային դասիչը</t>
  </si>
  <si>
    <t>Ցուցանիշների փոփոխությունը 
(ավելացումները նշված են դրական նշանով)</t>
  </si>
  <si>
    <t xml:space="preserve"> ԸՆԴԱՄԵՆԸ</t>
  </si>
  <si>
    <t>Եկամտատեսակ</t>
  </si>
  <si>
    <t xml:space="preserve">ՊԵՏԱԿԱՆ ԲՅՈՒՋԵԻ  ԵԿԱՄՈՒՏՆԵՐ </t>
  </si>
  <si>
    <t>Հավելված N 1</t>
  </si>
  <si>
    <t xml:space="preserve">       ՀԱՅԱՍՏԱՆԻ ՀԱՆՐԱՊԵՏՈՒԹՅԱՆ                   ՎԱՐՉԱՊԵՏԻ ԱՇԽԱՏԱԿԱԶՄԻ ՂԵԿԱՎԱՐ</t>
  </si>
  <si>
    <t xml:space="preserve">ՂԵԿԱՎԱՐ    </t>
  </si>
  <si>
    <t>Հավելված N 2</t>
  </si>
  <si>
    <t>1.  Եկամուտների գծով</t>
  </si>
  <si>
    <t>2.  Ծախսերի գծով</t>
  </si>
  <si>
    <t>3. Դեֆիցիտը (պակասուրդը)</t>
  </si>
  <si>
    <t xml:space="preserve">       ՀԱՅԱՍՏԱՆԻ ՀԱՆՐԱՊԵՏՈՒԹՅԱՆ              ՎԱՐՉԱՊԵՏԻ ԱՇԽԱՏԱԿԱԶՄԻ ՂԵԿԱՎԱՐ</t>
  </si>
  <si>
    <t>Ծրագրային դասիչը</t>
  </si>
  <si>
    <t xml:space="preserve"> Տարի </t>
  </si>
  <si>
    <t>այդ թվում`</t>
  </si>
  <si>
    <t>Ա.ՀԱՐՈՒԹՅՈՒՆՅԱՆ</t>
  </si>
  <si>
    <t xml:space="preserve"> ԸՆԴԱՄԵՆԸ </t>
  </si>
  <si>
    <t xml:space="preserve"> Տարի</t>
  </si>
  <si>
    <t>հազար դրամներով</t>
  </si>
  <si>
    <t xml:space="preserve"> ՀՀ կառավարության 2025 թվականի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</si>
  <si>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</si>
  <si>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</si>
  <si>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</si>
  <si>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</si>
  <si>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</si>
  <si>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</si>
  <si>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</si>
  <si>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</si>
  <si>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</si>
  <si>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</si>
  <si>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</si>
  <si>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</si>
  <si>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N ------------ -Ն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</si>
  <si>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</si>
  <si>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</si>
  <si>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</si>
  <si>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</si>
  <si>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</si>
  <si>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եկամուտներ</t>
  </si>
  <si>
    <t xml:space="preserve">                                                              </t>
  </si>
  <si>
    <t>եկամտատեսակը</t>
  </si>
  <si>
    <t>Գանձման համար պատասխանատու պետական կառավարման (մարմինները)</t>
  </si>
  <si>
    <t>Այլ եկամուտներ, ընդամենը</t>
  </si>
  <si>
    <t>Օրենքով և այլ իրավական ակտերով սահմանված պետական բյուջե մուտքագրվող այլ եկամուտներ</t>
  </si>
  <si>
    <t>ՀՀ պետական կառավարման  մարմիններ</t>
  </si>
  <si>
    <t xml:space="preserve">    ՀԱՅԱՍՏԱՆԻ ՀԱՆՐԱՊԵՏՈՒԹՅԱՆ   ՎԱՐՉԱՊԵՏԻ ԱՇԽԱՏԱԿԱԶՄԻ    ՂԵԿԱՎԱՐ՝</t>
  </si>
  <si>
    <t xml:space="preserve">ՀՀ կառավարության  2025 թվականի </t>
  </si>
  <si>
    <t xml:space="preserve"> ՀԱՅԱՍՏԱՆԻ ՀԱՆՐԱՊԵՏՈՒԹՅԱՆ ԿԱՌԱՎԱՐՈՒԹՅԱՆ 2024 ԹՎԱԿԱՆԻ ԴԵԿՏԵՄԲԵՐԻ 27-Ի N 2060-Ն ՈՐՈՇՄԱՆ N 6 ՀԱՎԵԼՎԱԾՈՒՄ ԿԱՏԱՐՎՈՂ ԼՐԱՑՈՒՄԸ</t>
  </si>
  <si>
    <t>ՀՀ կառավարության  2025 թվականի</t>
  </si>
  <si>
    <t>«ՀԱՅԱՍՏԱՆԻ ՀԱՆՐԱՊԵՏՈՒԹՅԱՆ 2025 ԹՎԱԿԱՆԻ ՊԵՏԱԿԱՆ ԲՅՈՒՋԵԻ ՄԱՍԻՆ»
ՕՐԵՆՔԻ 6-ՐԴ ՀՈԴՎԱԾԻ ԱՂՅՈՒՍԱԿՈՒՄ ԵՎ ՀԱՅԱՍՏԱՆԻ ՀԱՆՐԱՊԵՏՈՒԹՅԱՆ ԿԱՌԱՎԱՐՈՒԹՅԱՆ 2060 ԹՎԱԿԱՆԻ ԴԵԿՏԵՄԲԵՐԻ 27-Ի N 2060-Ն ՈՐՈՇՄԱՆ N 2 ՀԱՎԵԼՎԱԾՈՒՄ ԿԱՏԱՐՎՈՂ ԼՐԱՑՈՒՄԸ</t>
  </si>
  <si>
    <t>576․2</t>
  </si>
  <si>
    <t>Հավելված N 3</t>
  </si>
  <si>
    <t>Ծառայությունների մատուցում</t>
  </si>
  <si>
    <t>ՀՀ  Արմավիրի մարզպետի աշխատակազմ</t>
  </si>
  <si>
    <t>ՀՀ Արմավիրի մարզում տարածքային պետական կառավարում</t>
  </si>
  <si>
    <t>ՀՀ Արմավիրի մարզում պետական քաղաքականության իրականացման ապահովում</t>
  </si>
  <si>
    <t>ՀՀ Արմավիրի մարզում իրականացվող պետական ծրագրերի արդյունավետության և հասցեականության բարելավում, հետադարձ կապի ապահովում</t>
  </si>
  <si>
    <t>1010 - 11001</t>
  </si>
  <si>
    <t>ՀՀ Արմավիրի  մարզպետի աշխատակազմի կողմից տարածքային պետական կառավարման ապահովում</t>
  </si>
  <si>
    <t>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</si>
  <si>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</si>
  <si>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</si>
  <si>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</si>
  <si>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ՀՀ  Արմավիրի մարզպետի աշխատակազմ</t>
  </si>
  <si>
    <t xml:space="preserve"> ՀՀ Արմավիրի  մարզպետի աշխատակազմի կողմից տարածքային պետական կառավարման ապահովում</t>
  </si>
  <si>
    <t xml:space="preserve"> ԸՆԹԱՑԻԿ ԾԱԽՍԵՐ</t>
  </si>
  <si>
    <t xml:space="preserve"> ԾԱՌԱՅՈՒԹՅՈՒՆՆԵՐԻ  ԵՎ   ԱՊՐԱՆՔՆԵՐԻ  ՁԵՌՔԲԵՐՈՒՄ      այդ թվում՝</t>
  </si>
  <si>
    <t xml:space="preserve"> Ընթացիկ նորոգում և պահպանում (ծառայություններ և նյութեր)      այդ թվում՝</t>
  </si>
  <si>
    <t xml:space="preserve"> - Մեքենաների և սարքավորումների ընթացիկ նորոգում և պահպանում</t>
  </si>
  <si>
    <t>Հավելված N 4</t>
  </si>
  <si>
    <t>Հավելված N5</t>
  </si>
  <si>
    <t xml:space="preserve">ԲԳԿ/ ԲՍԿ </t>
  </si>
  <si>
    <t xml:space="preserve"> ՀՀ  Արմավիրի մարզպետի աշխատակազմ </t>
  </si>
  <si>
    <t xml:space="preserve"> 1010 </t>
  </si>
  <si>
    <t xml:space="preserve"> ՀՀ Արմավիրի մարզում տարածքային պետական կառավարում </t>
  </si>
  <si>
    <t xml:space="preserve"> 1010 - 11001 </t>
  </si>
  <si>
    <t xml:space="preserve">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</si>
  <si>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Ծառայությունների մատուցում </t>
  </si>
  <si>
    <t xml:space="preserve"> Ծառայությունը մատուցողի անվանումը` ՀՀ Արմավիրի մարզպետի աշխատակազմ </t>
  </si>
  <si>
    <t>Հավելված N6</t>
  </si>
  <si>
    <t>Ցուցանիշների փոփոխությունը (ավելացումները նշված են դրական նշանով)</t>
  </si>
  <si>
    <t xml:space="preserve">ՀԱՅԱՍՏԱՆԻ ՀԱՆՐԱՊԵՏՈՒԹՅԱՆ ԿԱՌԱՎԱՐՈՒԹՅԱՆ 2024 ԹՎԱԿԱՆԻ ԴԵԿՏԵՄԲԵՐԻ 27-Ի № 2060-Ն ՈՐՈՇՄԱՆ № 9 ԵՎ № 9.1 ՀԱՎԵԼՎԱԾՆԵՐՈՒՄ ԿԱՏԱՐՎՈՂ ԼՐԱՑՈՒՄԸ </t>
  </si>
  <si>
    <t>Ցուցանիշների փոփոխությունը
(ավելացումները նշված են դրական նշանով)</t>
  </si>
  <si>
    <t>ՀՀ կառավարության 2025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</si>
  <si>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</si>
  <si>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</si>
  <si>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</si>
  <si>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</si>
  <si>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</si>
  <si>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</si>
  <si>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</si>
  <si>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</si>
  <si>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</si>
  <si>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</si>
  <si>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>Հավելված N 7</t>
  </si>
  <si>
    <t>Բաժին N 01</t>
  </si>
  <si>
    <t>Խումբ N 01</t>
  </si>
  <si>
    <t xml:space="preserve"> 1010  11001</t>
  </si>
  <si>
    <t>ՀԱՅԱՍՏԱՆԻ ՀԱՆՐԱՊԵՏՈՒԹՅԱՆ ԿԱՌԱՎԱՐՈՒԹՅԱՆ 2024 ԹՎԱԿԱՆԻ ԴԵԿՏԵՄԲԵՐԻ 27-Ի N 2060-Ն ՈՐՈՇՄԱՆ N 10 ՀԱՎԵԼՎԱԾՈՒՄ ԿԱՏԱՐՎՈՂ  ԼՐԱՑՈՒՄՆԵՐԸ</t>
  </si>
  <si>
    <t xml:space="preserve"> ՀԱՅԱՍՏԱՆԻ ՀԱՆՐԱՊԵՏՈՒԹՅԱՆ ԿԱՌԱՎԱՐՈՒԹՅԱՆ 2024 ԹՎԱԿԱՆԻ ԴԵԿՏԵՄԲԵՐԻ 27-Ի N 2060-Ն ՈՐՈՇՄԱՆ NN 3  ԵՎ 4  ՀԱՎԵԼՎԱԾՆԵՐՈՒՄ ԿԱՏԱՐՎՈՂ  ԼՐԱՑՈՒՄՆԵՐԸ</t>
  </si>
  <si>
    <t>Վթարված ավտոմեքենաների վերականգնման ծառայություններ</t>
  </si>
  <si>
    <t>«ՀԱՅԱՍՏԱՆԻ ՀԱՆՐԱՊԵՏՈՒԹՅԱՆ 2025 ԹՎԱԿԱՆԻ ՊԵՏԱԿԱՆ ԲՅՈՒՋԵԻ ՄԱՍԻՆ» ՕՐԵՆՔԻ 2-ՐԴ ՀՈԴՎԱԾԻ ԱՂՅՈՒՍԱԿՈՒՄ ԿԱՏԱՐՎՈՂ ԼՐԱՑՈՒՄԸ</t>
  </si>
  <si>
    <t>ԳՀ</t>
  </si>
  <si>
    <t>50111130/</t>
  </si>
  <si>
    <t>«ՀԱՅԱՍՏԱՆԻ ՀԱՆՐԱՊԵՏՈՒԹՅԱՆ 2025 ԹՎԱԿԱՆԻ ՊԵՏԱԿԱՆ ԲՅՈՒՋԵԻ ՄԱՍԻՆ» ՕՐԵՆՔԻ N 1 ՀԱՎԵԼՎԱԾԻ N 2 ԱՂՅՈՒՍԱԿՈՒՄ  ԿԱՏԱՐՎՈՂ ՎԵՐԱԲԱՇԽՈՒՄԸ, ՀԱՅԱՍՏԱՆԻ ՀԱՆՐԱՊԵՏՈՒԹՅԱՆ ԿԱՌԱՎԱՐՈՒԹՅԱՆ 2024 ԹՎԱԿԱՆԻ ԴԵԿՏԵՄԲԵՐԻ 27-Ի N 2060-Ն ՈՐՈՇՄԱՆ N 5 ՀԱՎԵԼՎԱԾԻ N 1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</si>
</sst>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?_);_(@_)"/>
    <numFmt numFmtId="176" formatCode="[&lt;=9999999]###\-####;\(###\)\ ###\-####"/>
    <numFmt numFmtId="177" formatCode="_(* #,##0_);_(* \(#,##0\);_(* &quot;-&quot;??_);_(@_)"/>
    <numFmt numFmtId="178" formatCode="_(* #,##0.0_);_(* \(#,##0.0\);_(* &quot;-&quot;?_);_(@_)"/>
  </numFmts>
  <fonts count="14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i/>
      <sz val="8"/>
      <name val="GHEA Grapalat"/>
      <family val="2"/>
    </font>
    <font>
      <sz val="11"/>
      <name val="Calibri"/>
      <family val="2"/>
      <charset val="1"/>
      <scheme val="minor"/>
    </font>
    <font>
      <b/>
      <sz val="8"/>
      <name val="GHEA Grapalat"/>
      <family val="2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"/>
      <family val="2"/>
      <charset val="1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color rgb="FFFF0000"/>
      <name val="GHEA Grapalat"/>
      <family val="3"/>
    </font>
    <font>
      <i/>
      <sz val="12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89">
    <xf numFmtId="0" fontId="0" fillId="0" borderId="0"/>
    <xf numFmtId="0" fontId="21" fillId="0" borderId="0"/>
    <xf numFmtId="9" fontId="22" fillId="0" borderId="0" applyFont="0" applyFill="0" applyBorder="0" applyAlignment="0" applyProtection="0"/>
    <xf numFmtId="0" fontId="23" fillId="0" borderId="0"/>
    <xf numFmtId="0" fontId="24" fillId="0" borderId="0">
      <alignment horizontal="left" vertical="top" wrapText="1"/>
    </xf>
    <xf numFmtId="0" fontId="25" fillId="0" borderId="0"/>
    <xf numFmtId="168" fontId="26" fillId="0" borderId="0" applyFill="0" applyBorder="0" applyProtection="0">
      <alignment horizontal="right" vertical="top"/>
    </xf>
    <xf numFmtId="0" fontId="26" fillId="0" borderId="0">
      <alignment horizontal="left" vertical="top" wrapText="1"/>
    </xf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29" fillId="0" borderId="0"/>
    <xf numFmtId="0" fontId="30" fillId="0" borderId="0"/>
    <xf numFmtId="167" fontId="29" fillId="0" borderId="0" applyFont="0" applyFill="0" applyBorder="0" applyAlignment="0" applyProtection="0"/>
    <xf numFmtId="0" fontId="25" fillId="0" borderId="0"/>
    <xf numFmtId="43" fontId="32" fillId="0" borderId="0" applyFont="0" applyFill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4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9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5" fillId="3" borderId="0" applyNumberFormat="0" applyBorder="0" applyAlignment="0" applyProtection="0"/>
    <xf numFmtId="0" fontId="36" fillId="6" borderId="4" applyNumberFormat="0" applyAlignment="0" applyProtection="0"/>
    <xf numFmtId="0" fontId="37" fillId="7" borderId="7" applyNumberFormat="0" applyAlignment="0" applyProtection="0"/>
    <xf numFmtId="0" fontId="38" fillId="0" borderId="0" applyNumberFormat="0" applyFill="0" applyBorder="0" applyAlignment="0" applyProtection="0"/>
    <xf numFmtId="0" fontId="39" fillId="2" borderId="0" applyNumberFormat="0" applyBorder="0" applyAlignment="0" applyProtection="0"/>
    <xf numFmtId="0" fontId="40" fillId="0" borderId="1" applyNumberFormat="0" applyFill="0" applyAlignment="0" applyProtection="0"/>
    <xf numFmtId="0" fontId="41" fillId="0" borderId="2" applyNumberFormat="0" applyFill="0" applyAlignment="0" applyProtection="0"/>
    <xf numFmtId="0" fontId="42" fillId="0" borderId="3" applyNumberFormat="0" applyFill="0" applyAlignment="0" applyProtection="0"/>
    <xf numFmtId="0" fontId="42" fillId="0" borderId="0" applyNumberFormat="0" applyFill="0" applyBorder="0" applyAlignment="0" applyProtection="0"/>
    <xf numFmtId="0" fontId="43" fillId="5" borderId="4" applyNumberFormat="0" applyAlignment="0" applyProtection="0"/>
    <xf numFmtId="0" fontId="44" fillId="0" borderId="6" applyNumberFormat="0" applyFill="0" applyAlignment="0" applyProtection="0"/>
    <xf numFmtId="0" fontId="45" fillId="4" borderId="0" applyNumberFormat="0" applyBorder="0" applyAlignment="0" applyProtection="0"/>
    <xf numFmtId="0" fontId="46" fillId="0" borderId="0"/>
    <xf numFmtId="0" fontId="26" fillId="0" borderId="0">
      <alignment horizontal="left" vertical="top" wrapText="1"/>
    </xf>
    <xf numFmtId="0" fontId="23" fillId="0" borderId="0"/>
    <xf numFmtId="0" fontId="33" fillId="8" borderId="8" applyNumberFormat="0" applyFont="0" applyAlignment="0" applyProtection="0"/>
    <xf numFmtId="0" fontId="29" fillId="8" borderId="8" applyNumberFormat="0" applyFont="0" applyAlignment="0" applyProtection="0"/>
    <xf numFmtId="0" fontId="48" fillId="6" borderId="5" applyNumberFormat="0" applyAlignment="0" applyProtection="0"/>
    <xf numFmtId="9" fontId="21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/>
    <xf numFmtId="43" fontId="31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3" fillId="0" borderId="0"/>
    <xf numFmtId="0" fontId="28" fillId="0" borderId="0"/>
    <xf numFmtId="0" fontId="54" fillId="4" borderId="0" applyNumberFormat="0" applyBorder="0" applyAlignment="0" applyProtection="0"/>
    <xf numFmtId="0" fontId="31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5" fillId="45" borderId="0" applyNumberFormat="0" applyBorder="0" applyAlignment="0" applyProtection="0"/>
    <xf numFmtId="0" fontId="55" fillId="43" borderId="0" applyNumberFormat="0" applyBorder="0" applyAlignment="0" applyProtection="0"/>
    <xf numFmtId="0" fontId="55" fillId="37" borderId="0" applyNumberFormat="0" applyBorder="0" applyAlignment="0" applyProtection="0"/>
    <xf numFmtId="0" fontId="55" fillId="38" borderId="0" applyNumberFormat="0" applyBorder="0" applyAlignment="0" applyProtection="0"/>
    <xf numFmtId="0" fontId="55" fillId="46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38" borderId="0" applyNumberFormat="0" applyBorder="0" applyAlignment="0" applyProtection="0"/>
    <xf numFmtId="0" fontId="55" fillId="46" borderId="0" applyNumberFormat="0" applyBorder="0" applyAlignment="0" applyProtection="0"/>
    <xf numFmtId="0" fontId="55" fillId="50" borderId="0" applyNumberFormat="0" applyBorder="0" applyAlignment="0" applyProtection="0"/>
    <xf numFmtId="0" fontId="56" fillId="34" borderId="0" applyNumberFormat="0" applyBorder="0" applyAlignment="0" applyProtection="0"/>
    <xf numFmtId="0" fontId="57" fillId="51" borderId="10" applyNumberFormat="0" applyAlignment="0" applyProtection="0"/>
    <xf numFmtId="0" fontId="58" fillId="52" borderId="11" applyNumberFormat="0" applyAlignment="0" applyProtection="0"/>
    <xf numFmtId="43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5" borderId="0" applyNumberFormat="0" applyBorder="0" applyAlignment="0" applyProtection="0"/>
    <xf numFmtId="0" fontId="61" fillId="0" borderId="12" applyNumberFormat="0" applyFill="0" applyAlignment="0" applyProtection="0"/>
    <xf numFmtId="0" fontId="62" fillId="0" borderId="13" applyNumberFormat="0" applyFill="0" applyAlignment="0" applyProtection="0"/>
    <xf numFmtId="0" fontId="63" fillId="0" borderId="14" applyNumberFormat="0" applyFill="0" applyAlignment="0" applyProtection="0"/>
    <xf numFmtId="0" fontId="63" fillId="0" borderId="0" applyNumberFormat="0" applyFill="0" applyBorder="0" applyAlignment="0" applyProtection="0"/>
    <xf numFmtId="0" fontId="64" fillId="41" borderId="10" applyNumberFormat="0" applyAlignment="0" applyProtection="0"/>
    <xf numFmtId="0" fontId="65" fillId="0" borderId="15" applyNumberFormat="0" applyFill="0" applyAlignment="0" applyProtection="0"/>
    <xf numFmtId="0" fontId="66" fillId="53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29" fillId="0" borderId="0"/>
    <xf numFmtId="0" fontId="23" fillId="0" borderId="0"/>
    <xf numFmtId="0" fontId="23" fillId="0" borderId="0"/>
    <xf numFmtId="0" fontId="28" fillId="54" borderId="16" applyNumberFormat="0" applyFont="0" applyAlignment="0" applyProtection="0"/>
    <xf numFmtId="0" fontId="67" fillId="51" borderId="17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18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23" fillId="0" borderId="0"/>
    <xf numFmtId="0" fontId="29" fillId="0" borderId="0"/>
    <xf numFmtId="0" fontId="26" fillId="0" borderId="0">
      <alignment horizontal="left" vertical="top" wrapText="1"/>
    </xf>
    <xf numFmtId="0" fontId="31" fillId="0" borderId="0"/>
    <xf numFmtId="0" fontId="74" fillId="0" borderId="0"/>
    <xf numFmtId="0" fontId="23" fillId="0" borderId="0"/>
    <xf numFmtId="0" fontId="23" fillId="0" borderId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1" fillId="0" borderId="0" applyFont="0" applyFill="0" applyBorder="0" applyAlignment="0" applyProtection="0"/>
    <xf numFmtId="170" fontId="2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26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54" fillId="4" borderId="0" applyNumberFormat="0" applyBorder="0" applyAlignment="0" applyProtection="0"/>
    <xf numFmtId="0" fontId="54" fillId="4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9" fontId="28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77" fillId="12" borderId="0" applyNumberFormat="0" applyBorder="0" applyAlignment="0" applyProtection="0"/>
    <xf numFmtId="0" fontId="77" fillId="16" borderId="0" applyNumberFormat="0" applyBorder="0" applyAlignment="0" applyProtection="0"/>
    <xf numFmtId="0" fontId="77" fillId="20" borderId="0" applyNumberFormat="0" applyBorder="0" applyAlignment="0" applyProtection="0"/>
    <xf numFmtId="0" fontId="77" fillId="24" borderId="0" applyNumberFormat="0" applyBorder="0" applyAlignment="0" applyProtection="0"/>
    <xf numFmtId="0" fontId="77" fillId="28" borderId="0" applyNumberFormat="0" applyBorder="0" applyAlignment="0" applyProtection="0"/>
    <xf numFmtId="0" fontId="77" fillId="32" borderId="0" applyNumberFormat="0" applyBorder="0" applyAlignment="0" applyProtection="0"/>
    <xf numFmtId="0" fontId="77" fillId="9" borderId="0" applyNumberFormat="0" applyBorder="0" applyAlignment="0" applyProtection="0"/>
    <xf numFmtId="0" fontId="77" fillId="13" borderId="0" applyNumberFormat="0" applyBorder="0" applyAlignment="0" applyProtection="0"/>
    <xf numFmtId="0" fontId="77" fillId="17" borderId="0" applyNumberFormat="0" applyBorder="0" applyAlignment="0" applyProtection="0"/>
    <xf numFmtId="0" fontId="77" fillId="21" borderId="0" applyNumberFormat="0" applyBorder="0" applyAlignment="0" applyProtection="0"/>
    <xf numFmtId="0" fontId="77" fillId="25" borderId="0" applyNumberFormat="0" applyBorder="0" applyAlignment="0" applyProtection="0"/>
    <xf numFmtId="0" fontId="77" fillId="29" borderId="0" applyNumberFormat="0" applyBorder="0" applyAlignment="0" applyProtection="0"/>
    <xf numFmtId="0" fontId="78" fillId="3" borderId="0" applyNumberFormat="0" applyBorder="0" applyAlignment="0" applyProtection="0"/>
    <xf numFmtId="0" fontId="79" fillId="6" borderId="4" applyNumberFormat="0" applyAlignment="0" applyProtection="0"/>
    <xf numFmtId="0" fontId="80" fillId="7" borderId="7" applyNumberFormat="0" applyAlignment="0" applyProtection="0"/>
    <xf numFmtId="0" fontId="81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83" fillId="0" borderId="1" applyNumberFormat="0" applyFill="0" applyAlignment="0" applyProtection="0"/>
    <xf numFmtId="0" fontId="84" fillId="0" borderId="2" applyNumberFormat="0" applyFill="0" applyAlignment="0" applyProtection="0"/>
    <xf numFmtId="0" fontId="85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86" fillId="5" borderId="4" applyNumberFormat="0" applyAlignment="0" applyProtection="0"/>
    <xf numFmtId="0" fontId="87" fillId="0" borderId="6" applyNumberFormat="0" applyFill="0" applyAlignment="0" applyProtection="0"/>
    <xf numFmtId="0" fontId="54" fillId="4" borderId="0" applyNumberFormat="0" applyBorder="0" applyAlignment="0" applyProtection="0"/>
    <xf numFmtId="0" fontId="88" fillId="6" borderId="5" applyNumberFormat="0" applyAlignment="0" applyProtection="0"/>
    <xf numFmtId="0" fontId="76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  <xf numFmtId="43" fontId="29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8" borderId="8" applyNumberFormat="0" applyFont="0" applyAlignment="0" applyProtection="0"/>
    <xf numFmtId="43" fontId="20" fillId="0" borderId="0" applyFont="0" applyFill="0" applyBorder="0" applyAlignment="0" applyProtection="0"/>
    <xf numFmtId="0" fontId="57" fillId="51" borderId="20" applyNumberFormat="0" applyAlignment="0" applyProtection="0"/>
    <xf numFmtId="43" fontId="20" fillId="0" borderId="0" applyFont="0" applyFill="0" applyBorder="0" applyAlignment="0" applyProtection="0"/>
    <xf numFmtId="0" fontId="64" fillId="41" borderId="20" applyNumberFormat="0" applyAlignment="0" applyProtection="0"/>
    <xf numFmtId="0" fontId="20" fillId="0" borderId="0"/>
    <xf numFmtId="0" fontId="28" fillId="54" borderId="21" applyNumberFormat="0" applyFont="0" applyAlignment="0" applyProtection="0"/>
    <xf numFmtId="0" fontId="67" fillId="51" borderId="22" applyNumberFormat="0" applyAlignment="0" applyProtection="0"/>
    <xf numFmtId="0" fontId="69" fillId="0" borderId="23" applyNumberFormat="0" applyFill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0" fontId="19" fillId="8" borderId="8" applyNumberFormat="0" applyFont="0" applyAlignment="0" applyProtection="0"/>
    <xf numFmtId="43" fontId="19" fillId="0" borderId="0" applyFont="0" applyFill="0" applyBorder="0" applyAlignment="0" applyProtection="0"/>
    <xf numFmtId="0" fontId="64" fillId="41" borderId="24" applyNumberFormat="0" applyAlignment="0" applyProtection="0"/>
    <xf numFmtId="0" fontId="67" fillId="51" borderId="26" applyNumberFormat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57" fillId="51" borderId="24" applyNumberFormat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69" fillId="0" borderId="27" applyNumberFormat="0" applyFill="0" applyAlignment="0" applyProtection="0"/>
    <xf numFmtId="0" fontId="28" fillId="54" borderId="25" applyNumberFormat="0" applyFont="0" applyAlignment="0" applyProtection="0"/>
    <xf numFmtId="0" fontId="26" fillId="0" borderId="0">
      <alignment horizontal="left" vertical="top" wrapText="1"/>
    </xf>
    <xf numFmtId="165" fontId="25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0" borderId="0" applyNumberFormat="0" applyBorder="0" applyAlignment="0" applyProtection="0"/>
    <xf numFmtId="0" fontId="25" fillId="10" borderId="0" applyNumberFormat="0" applyBorder="0" applyAlignment="0" applyProtection="0"/>
    <xf numFmtId="0" fontId="19" fillId="14" borderId="0" applyNumberFormat="0" applyBorder="0" applyAlignment="0" applyProtection="0"/>
    <xf numFmtId="0" fontId="25" fillId="14" borderId="0" applyNumberFormat="0" applyBorder="0" applyAlignment="0" applyProtection="0"/>
    <xf numFmtId="0" fontId="19" fillId="18" borderId="0" applyNumberFormat="0" applyBorder="0" applyAlignment="0" applyProtection="0"/>
    <xf numFmtId="0" fontId="25" fillId="18" borderId="0" applyNumberFormat="0" applyBorder="0" applyAlignment="0" applyProtection="0"/>
    <xf numFmtId="0" fontId="19" fillId="22" borderId="0" applyNumberFormat="0" applyBorder="0" applyAlignment="0" applyProtection="0"/>
    <xf numFmtId="0" fontId="25" fillId="22" borderId="0" applyNumberFormat="0" applyBorder="0" applyAlignment="0" applyProtection="0"/>
    <xf numFmtId="0" fontId="19" fillId="26" borderId="0" applyNumberFormat="0" applyBorder="0" applyAlignment="0" applyProtection="0"/>
    <xf numFmtId="0" fontId="25" fillId="26" borderId="0" applyNumberFormat="0" applyBorder="0" applyAlignment="0" applyProtection="0"/>
    <xf numFmtId="0" fontId="19" fillId="30" borderId="0" applyNumberFormat="0" applyBorder="0" applyAlignment="0" applyProtection="0"/>
    <xf numFmtId="0" fontId="25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1" borderId="0" applyNumberFormat="0" applyBorder="0" applyAlignment="0" applyProtection="0"/>
    <xf numFmtId="0" fontId="25" fillId="11" borderId="0" applyNumberFormat="0" applyBorder="0" applyAlignment="0" applyProtection="0"/>
    <xf numFmtId="0" fontId="19" fillId="15" borderId="0" applyNumberFormat="0" applyBorder="0" applyAlignment="0" applyProtection="0"/>
    <xf numFmtId="0" fontId="25" fillId="15" borderId="0" applyNumberFormat="0" applyBorder="0" applyAlignment="0" applyProtection="0"/>
    <xf numFmtId="0" fontId="19" fillId="19" borderId="0" applyNumberFormat="0" applyBorder="0" applyAlignment="0" applyProtection="0"/>
    <xf numFmtId="0" fontId="25" fillId="19" borderId="0" applyNumberFormat="0" applyBorder="0" applyAlignment="0" applyProtection="0"/>
    <xf numFmtId="0" fontId="19" fillId="23" borderId="0" applyNumberFormat="0" applyBorder="0" applyAlignment="0" applyProtection="0"/>
    <xf numFmtId="0" fontId="25" fillId="23" borderId="0" applyNumberFormat="0" applyBorder="0" applyAlignment="0" applyProtection="0"/>
    <xf numFmtId="0" fontId="19" fillId="27" borderId="0" applyNumberFormat="0" applyBorder="0" applyAlignment="0" applyProtection="0"/>
    <xf numFmtId="0" fontId="25" fillId="27" borderId="0" applyNumberFormat="0" applyBorder="0" applyAlignment="0" applyProtection="0"/>
    <xf numFmtId="0" fontId="19" fillId="31" borderId="0" applyNumberFormat="0" applyBorder="0" applyAlignment="0" applyProtection="0"/>
    <xf numFmtId="0" fontId="25" fillId="31" borderId="0" applyNumberFormat="0" applyBorder="0" applyAlignment="0" applyProtection="0"/>
    <xf numFmtId="0" fontId="77" fillId="12" borderId="0" applyNumberFormat="0" applyBorder="0" applyAlignment="0" applyProtection="0"/>
    <xf numFmtId="0" fontId="92" fillId="12" borderId="0" applyNumberFormat="0" applyBorder="0" applyAlignment="0" applyProtection="0"/>
    <xf numFmtId="0" fontId="77" fillId="16" borderId="0" applyNumberFormat="0" applyBorder="0" applyAlignment="0" applyProtection="0"/>
    <xf numFmtId="0" fontId="92" fillId="16" borderId="0" applyNumberFormat="0" applyBorder="0" applyAlignment="0" applyProtection="0"/>
    <xf numFmtId="0" fontId="77" fillId="20" borderId="0" applyNumberFormat="0" applyBorder="0" applyAlignment="0" applyProtection="0"/>
    <xf numFmtId="0" fontId="92" fillId="20" borderId="0" applyNumberFormat="0" applyBorder="0" applyAlignment="0" applyProtection="0"/>
    <xf numFmtId="0" fontId="77" fillId="24" borderId="0" applyNumberFormat="0" applyBorder="0" applyAlignment="0" applyProtection="0"/>
    <xf numFmtId="0" fontId="92" fillId="24" borderId="0" applyNumberFormat="0" applyBorder="0" applyAlignment="0" applyProtection="0"/>
    <xf numFmtId="0" fontId="77" fillId="28" borderId="0" applyNumberFormat="0" applyBorder="0" applyAlignment="0" applyProtection="0"/>
    <xf numFmtId="0" fontId="92" fillId="28" borderId="0" applyNumberFormat="0" applyBorder="0" applyAlignment="0" applyProtection="0"/>
    <xf numFmtId="0" fontId="77" fillId="32" borderId="0" applyNumberFormat="0" applyBorder="0" applyAlignment="0" applyProtection="0"/>
    <xf numFmtId="0" fontId="92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31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71" fillId="0" borderId="0"/>
    <xf numFmtId="0" fontId="77" fillId="9" borderId="0" applyNumberFormat="0" applyBorder="0" applyAlignment="0" applyProtection="0"/>
    <xf numFmtId="0" fontId="92" fillId="9" borderId="0" applyNumberFormat="0" applyBorder="0" applyAlignment="0" applyProtection="0"/>
    <xf numFmtId="0" fontId="77" fillId="13" borderId="0" applyNumberFormat="0" applyBorder="0" applyAlignment="0" applyProtection="0"/>
    <xf numFmtId="0" fontId="92" fillId="13" borderId="0" applyNumberFormat="0" applyBorder="0" applyAlignment="0" applyProtection="0"/>
    <xf numFmtId="0" fontId="77" fillId="17" borderId="0" applyNumberFormat="0" applyBorder="0" applyAlignment="0" applyProtection="0"/>
    <xf numFmtId="0" fontId="92" fillId="17" borderId="0" applyNumberFormat="0" applyBorder="0" applyAlignment="0" applyProtection="0"/>
    <xf numFmtId="0" fontId="77" fillId="21" borderId="0" applyNumberFormat="0" applyBorder="0" applyAlignment="0" applyProtection="0"/>
    <xf numFmtId="0" fontId="92" fillId="21" borderId="0" applyNumberFormat="0" applyBorder="0" applyAlignment="0" applyProtection="0"/>
    <xf numFmtId="0" fontId="77" fillId="25" borderId="0" applyNumberFormat="0" applyBorder="0" applyAlignment="0" applyProtection="0"/>
    <xf numFmtId="0" fontId="92" fillId="25" borderId="0" applyNumberFormat="0" applyBorder="0" applyAlignment="0" applyProtection="0"/>
    <xf numFmtId="0" fontId="77" fillId="29" borderId="0" applyNumberFormat="0" applyBorder="0" applyAlignment="0" applyProtection="0"/>
    <xf numFmtId="0" fontId="92" fillId="29" borderId="0" applyNumberFormat="0" applyBorder="0" applyAlignment="0" applyProtection="0"/>
    <xf numFmtId="0" fontId="86" fillId="5" borderId="4" applyNumberFormat="0" applyAlignment="0" applyProtection="0"/>
    <xf numFmtId="0" fontId="93" fillId="5" borderId="4" applyNumberFormat="0" applyAlignment="0" applyProtection="0"/>
    <xf numFmtId="0" fontId="88" fillId="6" borderId="5" applyNumberFormat="0" applyAlignment="0" applyProtection="0"/>
    <xf numFmtId="0" fontId="94" fillId="6" borderId="5" applyNumberFormat="0" applyAlignment="0" applyProtection="0"/>
    <xf numFmtId="0" fontId="79" fillId="6" borderId="4" applyNumberFormat="0" applyAlignment="0" applyProtection="0"/>
    <xf numFmtId="0" fontId="95" fillId="6" borderId="4" applyNumberFormat="0" applyAlignment="0" applyProtection="0"/>
    <xf numFmtId="0" fontId="83" fillId="0" borderId="1" applyNumberFormat="0" applyFill="0" applyAlignment="0" applyProtection="0"/>
    <xf numFmtId="0" fontId="96" fillId="0" borderId="1" applyNumberFormat="0" applyFill="0" applyAlignment="0" applyProtection="0"/>
    <xf numFmtId="0" fontId="84" fillId="0" borderId="2" applyNumberFormat="0" applyFill="0" applyAlignment="0" applyProtection="0"/>
    <xf numFmtId="0" fontId="97" fillId="0" borderId="2" applyNumberFormat="0" applyFill="0" applyAlignment="0" applyProtection="0"/>
    <xf numFmtId="0" fontId="85" fillId="0" borderId="3" applyNumberFormat="0" applyFill="0" applyAlignment="0" applyProtection="0"/>
    <xf numFmtId="0" fontId="98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99" fillId="0" borderId="9" applyNumberFormat="0" applyFill="0" applyAlignment="0" applyProtection="0"/>
    <xf numFmtId="0" fontId="80" fillId="7" borderId="7" applyNumberFormat="0" applyAlignment="0" applyProtection="0"/>
    <xf numFmtId="0" fontId="100" fillId="7" borderId="7" applyNumberFormat="0" applyAlignment="0" applyProtection="0"/>
    <xf numFmtId="0" fontId="101" fillId="4" borderId="0" applyNumberFormat="0" applyBorder="0" applyAlignment="0" applyProtection="0"/>
    <xf numFmtId="0" fontId="102" fillId="4" borderId="0" applyNumberFormat="0" applyBorder="0" applyAlignment="0" applyProtection="0"/>
    <xf numFmtId="0" fontId="28" fillId="0" borderId="0"/>
    <xf numFmtId="0" fontId="78" fillId="3" borderId="0" applyNumberFormat="0" applyBorder="0" applyAlignment="0" applyProtection="0"/>
    <xf numFmtId="0" fontId="103" fillId="3" borderId="0" applyNumberFormat="0" applyBorder="0" applyAlignment="0" applyProtection="0"/>
    <xf numFmtId="0" fontId="81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87" fillId="0" borderId="6" applyNumberFormat="0" applyFill="0" applyAlignment="0" applyProtection="0"/>
    <xf numFmtId="0" fontId="105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70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82" fillId="2" borderId="0" applyNumberFormat="0" applyBorder="0" applyAlignment="0" applyProtection="0"/>
    <xf numFmtId="0" fontId="107" fillId="2" borderId="0" applyNumberFormat="0" applyBorder="0" applyAlignment="0" applyProtection="0"/>
    <xf numFmtId="43" fontId="31" fillId="0" borderId="0" applyFont="0" applyFill="0" applyBorder="0" applyAlignment="0" applyProtection="0"/>
    <xf numFmtId="0" fontId="101" fillId="4" borderId="0" applyNumberFormat="0" applyBorder="0" applyAlignment="0" applyProtection="0"/>
    <xf numFmtId="0" fontId="19" fillId="8" borderId="8" applyNumberFormat="0" applyFont="0" applyAlignment="0" applyProtection="0"/>
    <xf numFmtId="0" fontId="23" fillId="0" borderId="0"/>
    <xf numFmtId="0" fontId="109" fillId="0" borderId="0"/>
    <xf numFmtId="0" fontId="47" fillId="33" borderId="0" applyNumberFormat="0" applyBorder="0" applyAlignment="0" applyProtection="0"/>
    <xf numFmtId="0" fontId="110" fillId="33" borderId="0" applyNumberFormat="0" applyBorder="0" applyAlignment="0" applyProtection="0"/>
    <xf numFmtId="0" fontId="25" fillId="10" borderId="0" applyNumberFormat="0" applyBorder="0" applyAlignment="0" applyProtection="0"/>
    <xf numFmtId="0" fontId="47" fillId="34" borderId="0" applyNumberFormat="0" applyBorder="0" applyAlignment="0" applyProtection="0"/>
    <xf numFmtId="0" fontId="110" fillId="34" borderId="0" applyNumberFormat="0" applyBorder="0" applyAlignment="0" applyProtection="0"/>
    <xf numFmtId="0" fontId="25" fillId="14" borderId="0" applyNumberFormat="0" applyBorder="0" applyAlignment="0" applyProtection="0"/>
    <xf numFmtId="0" fontId="47" fillId="35" borderId="0" applyNumberFormat="0" applyBorder="0" applyAlignment="0" applyProtection="0"/>
    <xf numFmtId="0" fontId="110" fillId="35" borderId="0" applyNumberFormat="0" applyBorder="0" applyAlignment="0" applyProtection="0"/>
    <xf numFmtId="0" fontId="25" fillId="18" borderId="0" applyNumberFormat="0" applyBorder="0" applyAlignment="0" applyProtection="0"/>
    <xf numFmtId="0" fontId="47" fillId="36" borderId="0" applyNumberFormat="0" applyBorder="0" applyAlignment="0" applyProtection="0"/>
    <xf numFmtId="0" fontId="110" fillId="36" borderId="0" applyNumberFormat="0" applyBorder="0" applyAlignment="0" applyProtection="0"/>
    <xf numFmtId="0" fontId="25" fillId="22" borderId="0" applyNumberFormat="0" applyBorder="0" applyAlignment="0" applyProtection="0"/>
    <xf numFmtId="0" fontId="47" fillId="40" borderId="0" applyNumberFormat="0" applyBorder="0" applyAlignment="0" applyProtection="0"/>
    <xf numFmtId="0" fontId="110" fillId="40" borderId="0" applyNumberFormat="0" applyBorder="0" applyAlignment="0" applyProtection="0"/>
    <xf numFmtId="0" fontId="25" fillId="26" borderId="0" applyNumberFormat="0" applyBorder="0" applyAlignment="0" applyProtection="0"/>
    <xf numFmtId="0" fontId="47" fillId="41" borderId="0" applyNumberFormat="0" applyBorder="0" applyAlignment="0" applyProtection="0"/>
    <xf numFmtId="0" fontId="110" fillId="41" borderId="0" applyNumberFormat="0" applyBorder="0" applyAlignment="0" applyProtection="0"/>
    <xf numFmtId="0" fontId="25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47" fillId="42" borderId="0" applyNumberFormat="0" applyBorder="0" applyAlignment="0" applyProtection="0"/>
    <xf numFmtId="0" fontId="110" fillId="42" borderId="0" applyNumberFormat="0" applyBorder="0" applyAlignment="0" applyProtection="0"/>
    <xf numFmtId="0" fontId="25" fillId="11" borderId="0" applyNumberFormat="0" applyBorder="0" applyAlignment="0" applyProtection="0"/>
    <xf numFmtId="0" fontId="47" fillId="43" borderId="0" applyNumberFormat="0" applyBorder="0" applyAlignment="0" applyProtection="0"/>
    <xf numFmtId="0" fontId="110" fillId="43" borderId="0" applyNumberFormat="0" applyBorder="0" applyAlignment="0" applyProtection="0"/>
    <xf numFmtId="0" fontId="25" fillId="15" borderId="0" applyNumberFormat="0" applyBorder="0" applyAlignment="0" applyProtection="0"/>
    <xf numFmtId="0" fontId="47" fillId="37" borderId="0" applyNumberFormat="0" applyBorder="0" applyAlignment="0" applyProtection="0"/>
    <xf numFmtId="0" fontId="110" fillId="37" borderId="0" applyNumberFormat="0" applyBorder="0" applyAlignment="0" applyProtection="0"/>
    <xf numFmtId="0" fontId="25" fillId="19" borderId="0" applyNumberFormat="0" applyBorder="0" applyAlignment="0" applyProtection="0"/>
    <xf numFmtId="0" fontId="47" fillId="36" borderId="0" applyNumberFormat="0" applyBorder="0" applyAlignment="0" applyProtection="0"/>
    <xf numFmtId="0" fontId="110" fillId="36" borderId="0" applyNumberFormat="0" applyBorder="0" applyAlignment="0" applyProtection="0"/>
    <xf numFmtId="0" fontId="25" fillId="23" borderId="0" applyNumberFormat="0" applyBorder="0" applyAlignment="0" applyProtection="0"/>
    <xf numFmtId="0" fontId="47" fillId="42" borderId="0" applyNumberFormat="0" applyBorder="0" applyAlignment="0" applyProtection="0"/>
    <xf numFmtId="0" fontId="110" fillId="42" borderId="0" applyNumberFormat="0" applyBorder="0" applyAlignment="0" applyProtection="0"/>
    <xf numFmtId="0" fontId="25" fillId="27" borderId="0" applyNumberFormat="0" applyBorder="0" applyAlignment="0" applyProtection="0"/>
    <xf numFmtId="0" fontId="47" fillId="44" borderId="0" applyNumberFormat="0" applyBorder="0" applyAlignment="0" applyProtection="0"/>
    <xf numFmtId="0" fontId="110" fillId="44" borderId="0" applyNumberFormat="0" applyBorder="0" applyAlignment="0" applyProtection="0"/>
    <xf numFmtId="0" fontId="25" fillId="3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55" fillId="45" borderId="0" applyNumberFormat="0" applyBorder="0" applyAlignment="0" applyProtection="0"/>
    <xf numFmtId="0" fontId="92" fillId="12" borderId="0" applyNumberFormat="0" applyBorder="0" applyAlignment="0" applyProtection="0"/>
    <xf numFmtId="0" fontId="55" fillId="43" borderId="0" applyNumberFormat="0" applyBorder="0" applyAlignment="0" applyProtection="0"/>
    <xf numFmtId="0" fontId="92" fillId="16" borderId="0" applyNumberFormat="0" applyBorder="0" applyAlignment="0" applyProtection="0"/>
    <xf numFmtId="0" fontId="55" fillId="37" borderId="0" applyNumberFormat="0" applyBorder="0" applyAlignment="0" applyProtection="0"/>
    <xf numFmtId="0" fontId="92" fillId="20" borderId="0" applyNumberFormat="0" applyBorder="0" applyAlignment="0" applyProtection="0"/>
    <xf numFmtId="0" fontId="55" fillId="38" borderId="0" applyNumberFormat="0" applyBorder="0" applyAlignment="0" applyProtection="0"/>
    <xf numFmtId="0" fontId="92" fillId="24" borderId="0" applyNumberFormat="0" applyBorder="0" applyAlignment="0" applyProtection="0"/>
    <xf numFmtId="0" fontId="55" fillId="46" borderId="0" applyNumberFormat="0" applyBorder="0" applyAlignment="0" applyProtection="0"/>
    <xf numFmtId="0" fontId="92" fillId="28" borderId="0" applyNumberFormat="0" applyBorder="0" applyAlignment="0" applyProtection="0"/>
    <xf numFmtId="0" fontId="55" fillId="39" borderId="0" applyNumberFormat="0" applyBorder="0" applyAlignment="0" applyProtection="0"/>
    <xf numFmtId="0" fontId="92" fillId="32" borderId="0" applyNumberFormat="0" applyBorder="0" applyAlignment="0" applyProtection="0"/>
    <xf numFmtId="0" fontId="55" fillId="47" borderId="0" applyNumberFormat="0" applyBorder="0" applyAlignment="0" applyProtection="0"/>
    <xf numFmtId="0" fontId="92" fillId="9" borderId="0" applyNumberFormat="0" applyBorder="0" applyAlignment="0" applyProtection="0"/>
    <xf numFmtId="0" fontId="55" fillId="48" borderId="0" applyNumberFormat="0" applyBorder="0" applyAlignment="0" applyProtection="0"/>
    <xf numFmtId="0" fontId="92" fillId="13" borderId="0" applyNumberFormat="0" applyBorder="0" applyAlignment="0" applyProtection="0"/>
    <xf numFmtId="0" fontId="55" fillId="49" borderId="0" applyNumberFormat="0" applyBorder="0" applyAlignment="0" applyProtection="0"/>
    <xf numFmtId="0" fontId="92" fillId="17" borderId="0" applyNumberFormat="0" applyBorder="0" applyAlignment="0" applyProtection="0"/>
    <xf numFmtId="0" fontId="55" fillId="38" borderId="0" applyNumberFormat="0" applyBorder="0" applyAlignment="0" applyProtection="0"/>
    <xf numFmtId="0" fontId="92" fillId="21" borderId="0" applyNumberFormat="0" applyBorder="0" applyAlignment="0" applyProtection="0"/>
    <xf numFmtId="0" fontId="55" fillId="46" borderId="0" applyNumberFormat="0" applyBorder="0" applyAlignment="0" applyProtection="0"/>
    <xf numFmtId="0" fontId="92" fillId="25" borderId="0" applyNumberFormat="0" applyBorder="0" applyAlignment="0" applyProtection="0"/>
    <xf numFmtId="0" fontId="55" fillId="50" borderId="0" applyNumberFormat="0" applyBorder="0" applyAlignment="0" applyProtection="0"/>
    <xf numFmtId="0" fontId="92" fillId="29" borderId="0" applyNumberFormat="0" applyBorder="0" applyAlignment="0" applyProtection="0"/>
    <xf numFmtId="0" fontId="56" fillId="34" borderId="0" applyNumberFormat="0" applyBorder="0" applyAlignment="0" applyProtection="0"/>
    <xf numFmtId="0" fontId="103" fillId="3" borderId="0" applyNumberFormat="0" applyBorder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95" fillId="6" borderId="4" applyNumberFormat="0" applyAlignment="0" applyProtection="0"/>
    <xf numFmtId="0" fontId="58" fillId="52" borderId="11" applyNumberFormat="0" applyAlignment="0" applyProtection="0"/>
    <xf numFmtId="0" fontId="100" fillId="7" borderId="7" applyNumberFormat="0" applyAlignment="0" applyProtection="0"/>
    <xf numFmtId="43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26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19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60" fillId="35" borderId="0" applyNumberFormat="0" applyBorder="0" applyAlignment="0" applyProtection="0"/>
    <xf numFmtId="0" fontId="107" fillId="2" borderId="0" applyNumberFormat="0" applyBorder="0" applyAlignment="0" applyProtection="0"/>
    <xf numFmtId="0" fontId="61" fillId="0" borderId="12" applyNumberFormat="0" applyFill="0" applyAlignment="0" applyProtection="0"/>
    <xf numFmtId="0" fontId="96" fillId="0" borderId="1" applyNumberFormat="0" applyFill="0" applyAlignment="0" applyProtection="0"/>
    <xf numFmtId="0" fontId="62" fillId="0" borderId="13" applyNumberFormat="0" applyFill="0" applyAlignment="0" applyProtection="0"/>
    <xf numFmtId="0" fontId="97" fillId="0" borderId="2" applyNumberFormat="0" applyFill="0" applyAlignment="0" applyProtection="0"/>
    <xf numFmtId="0" fontId="63" fillId="0" borderId="14" applyNumberFormat="0" applyFill="0" applyAlignment="0" applyProtection="0"/>
    <xf numFmtId="0" fontId="98" fillId="0" borderId="3" applyNumberFormat="0" applyFill="0" applyAlignment="0" applyProtection="0"/>
    <xf numFmtId="0" fontId="6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93" fillId="5" borderId="4" applyNumberFormat="0" applyAlignment="0" applyProtection="0"/>
    <xf numFmtId="38" fontId="111" fillId="0" borderId="0"/>
    <xf numFmtId="38" fontId="112" fillId="0" borderId="0"/>
    <xf numFmtId="38" fontId="113" fillId="0" borderId="0"/>
    <xf numFmtId="38" fontId="114" fillId="0" borderId="0"/>
    <xf numFmtId="0" fontId="115" fillId="0" borderId="0"/>
    <xf numFmtId="0" fontId="115" fillId="0" borderId="0"/>
    <xf numFmtId="0" fontId="116" fillId="0" borderId="0"/>
    <xf numFmtId="0" fontId="65" fillId="0" borderId="15" applyNumberFormat="0" applyFill="0" applyAlignment="0" applyProtection="0"/>
    <xf numFmtId="0" fontId="105" fillId="0" borderId="6" applyNumberFormat="0" applyFill="0" applyAlignment="0" applyProtection="0"/>
    <xf numFmtId="0" fontId="54" fillId="4" borderId="0" applyNumberFormat="0" applyBorder="0" applyAlignment="0" applyProtection="0"/>
    <xf numFmtId="0" fontId="117" fillId="53" borderId="0" applyNumberFormat="0" applyBorder="0" applyAlignment="0" applyProtection="0"/>
    <xf numFmtId="0" fontId="102" fillId="4" borderId="0" applyNumberFormat="0" applyBorder="0" applyAlignment="0" applyProtection="0"/>
    <xf numFmtId="0" fontId="66" fillId="53" borderId="0" applyNumberFormat="0" applyBorder="0" applyAlignment="0" applyProtection="0"/>
    <xf numFmtId="0" fontId="24" fillId="0" borderId="0">
      <alignment horizontal="left" vertical="top" wrapText="1"/>
    </xf>
    <xf numFmtId="0" fontId="19" fillId="0" borderId="0"/>
    <xf numFmtId="0" fontId="19" fillId="0" borderId="0"/>
    <xf numFmtId="0" fontId="7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" fontId="72" fillId="0" borderId="0"/>
    <xf numFmtId="1" fontId="72" fillId="0" borderId="0"/>
    <xf numFmtId="0" fontId="21" fillId="0" borderId="0"/>
    <xf numFmtId="1" fontId="72" fillId="0" borderId="0"/>
    <xf numFmtId="0" fontId="23" fillId="0" borderId="0"/>
    <xf numFmtId="0" fontId="25" fillId="0" borderId="0"/>
    <xf numFmtId="0" fontId="28" fillId="0" borderId="0"/>
    <xf numFmtId="0" fontId="23" fillId="0" borderId="0"/>
    <xf numFmtId="0" fontId="53" fillId="0" borderId="0"/>
    <xf numFmtId="0" fontId="19" fillId="0" borderId="0"/>
    <xf numFmtId="0" fontId="31" fillId="0" borderId="0"/>
    <xf numFmtId="0" fontId="23" fillId="0" borderId="0"/>
    <xf numFmtId="0" fontId="23" fillId="0" borderId="0"/>
    <xf numFmtId="0" fontId="73" fillId="0" borderId="0"/>
    <xf numFmtId="0" fontId="19" fillId="0" borderId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94" fillId="6" borderId="5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99" fillId="0" borderId="9" applyNumberFormat="0" applyFill="0" applyAlignment="0" applyProtection="0"/>
    <xf numFmtId="0" fontId="70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74" fontId="109" fillId="0" borderId="28">
      <protection locked="0"/>
    </xf>
    <xf numFmtId="174" fontId="118" fillId="56" borderId="28"/>
    <xf numFmtId="0" fontId="49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1" fontId="72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/>
    <xf numFmtId="0" fontId="47" fillId="0" borderId="0"/>
    <xf numFmtId="0" fontId="25" fillId="0" borderId="0"/>
    <xf numFmtId="0" fontId="28" fillId="0" borderId="0"/>
    <xf numFmtId="0" fontId="28" fillId="0" borderId="0"/>
    <xf numFmtId="0" fontId="25" fillId="8" borderId="8" applyNumberFormat="0" applyFont="0" applyAlignment="0" applyProtection="0"/>
    <xf numFmtId="166" fontId="31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19" fillId="0" borderId="0"/>
    <xf numFmtId="0" fontId="49" fillId="0" borderId="0" applyNumberFormat="0" applyFill="0" applyBorder="0" applyAlignment="0" applyProtection="0"/>
    <xf numFmtId="0" fontId="83" fillId="0" borderId="1" applyNumberFormat="0" applyFill="0" applyAlignment="0" applyProtection="0"/>
    <xf numFmtId="0" fontId="84" fillId="0" borderId="2" applyNumberFormat="0" applyFill="0" applyAlignment="0" applyProtection="0"/>
    <xf numFmtId="0" fontId="85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78" fillId="3" borderId="0" applyNumberFormat="0" applyBorder="0" applyAlignment="0" applyProtection="0"/>
    <xf numFmtId="0" fontId="86" fillId="5" borderId="4" applyNumberFormat="0" applyAlignment="0" applyProtection="0"/>
    <xf numFmtId="0" fontId="88" fillId="6" borderId="5" applyNumberFormat="0" applyAlignment="0" applyProtection="0"/>
    <xf numFmtId="0" fontId="79" fillId="6" borderId="4" applyNumberFormat="0" applyAlignment="0" applyProtection="0"/>
    <xf numFmtId="0" fontId="87" fillId="0" borderId="6" applyNumberFormat="0" applyFill="0" applyAlignment="0" applyProtection="0"/>
    <xf numFmtId="0" fontId="80" fillId="7" borderId="7" applyNumberFormat="0" applyAlignment="0" applyProtection="0"/>
    <xf numFmtId="0" fontId="9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77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77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7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77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77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77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7" fillId="51" borderId="29" applyNumberFormat="0" applyAlignment="0" applyProtection="0"/>
    <xf numFmtId="43" fontId="16" fillId="0" borderId="0" applyFont="0" applyFill="0" applyBorder="0" applyAlignment="0" applyProtection="0"/>
    <xf numFmtId="0" fontId="64" fillId="41" borderId="29" applyNumberFormat="0" applyAlignment="0" applyProtection="0"/>
    <xf numFmtId="0" fontId="16" fillId="0" borderId="0"/>
    <xf numFmtId="0" fontId="28" fillId="54" borderId="30" applyNumberFormat="0" applyFont="0" applyAlignment="0" applyProtection="0"/>
    <xf numFmtId="0" fontId="67" fillId="51" borderId="31" applyNumberFormat="0" applyAlignment="0" applyProtection="0"/>
    <xf numFmtId="0" fontId="69" fillId="0" borderId="32" applyNumberFormat="0" applyFill="0" applyAlignment="0" applyProtection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43" fontId="2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25" fillId="0" borderId="0"/>
    <xf numFmtId="43" fontId="25" fillId="0" borderId="0" applyFont="0" applyFill="0" applyBorder="0" applyAlignment="0" applyProtection="0"/>
    <xf numFmtId="0" fontId="26" fillId="0" borderId="0">
      <alignment horizontal="left" vertical="top" wrapText="1"/>
    </xf>
    <xf numFmtId="0" fontId="28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01" fillId="4" borderId="0" applyNumberFormat="0" applyBorder="0" applyAlignment="0" applyProtection="0"/>
    <xf numFmtId="0" fontId="77" fillId="12" borderId="0" applyNumberFormat="0" applyBorder="0" applyAlignment="0" applyProtection="0"/>
    <xf numFmtId="0" fontId="77" fillId="16" borderId="0" applyNumberFormat="0" applyBorder="0" applyAlignment="0" applyProtection="0"/>
    <xf numFmtId="0" fontId="77" fillId="20" borderId="0" applyNumberFormat="0" applyBorder="0" applyAlignment="0" applyProtection="0"/>
    <xf numFmtId="0" fontId="77" fillId="24" borderId="0" applyNumberFormat="0" applyBorder="0" applyAlignment="0" applyProtection="0"/>
    <xf numFmtId="0" fontId="77" fillId="28" borderId="0" applyNumberFormat="0" applyBorder="0" applyAlignment="0" applyProtection="0"/>
    <xf numFmtId="0" fontId="77" fillId="32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26" fillId="0" borderId="0">
      <alignment horizontal="left" vertical="top" wrapText="1"/>
    </xf>
    <xf numFmtId="0" fontId="23" fillId="0" borderId="0"/>
    <xf numFmtId="0" fontId="31" fillId="0" borderId="0">
      <alignment vertical="center"/>
    </xf>
    <xf numFmtId="43" fontId="25" fillId="0" borderId="0" applyFont="0" applyFill="0" applyBorder="0" applyAlignment="0" applyProtection="0"/>
    <xf numFmtId="168" fontId="123" fillId="0" borderId="0" applyFill="0" applyBorder="0" applyProtection="0">
      <alignment horizontal="right" vertical="top"/>
    </xf>
    <xf numFmtId="168" fontId="121" fillId="0" borderId="0" applyFill="0" applyBorder="0" applyProtection="0">
      <alignment horizontal="right" vertical="top"/>
    </xf>
    <xf numFmtId="43" fontId="25" fillId="0" borderId="0" applyFont="0" applyFill="0" applyBorder="0" applyAlignment="0" applyProtection="0"/>
    <xf numFmtId="0" fontId="23" fillId="0" borderId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4" fillId="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6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2" fillId="20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2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43" fontId="26" fillId="0" borderId="0" applyFont="0" applyFill="0" applyBorder="0" applyAlignment="0" applyProtection="0"/>
    <xf numFmtId="0" fontId="12" fillId="24" borderId="0" applyNumberFormat="0" applyBorder="0" applyAlignment="0" applyProtection="0"/>
    <xf numFmtId="0" fontId="12" fillId="12" borderId="0" applyNumberFormat="0" applyBorder="0" applyAlignment="0" applyProtection="0"/>
    <xf numFmtId="0" fontId="101" fillId="4" borderId="0" applyNumberFormat="0" applyBorder="0" applyAlignment="0" applyProtection="0"/>
    <xf numFmtId="0" fontId="77" fillId="12" borderId="0" applyNumberFormat="0" applyBorder="0" applyAlignment="0" applyProtection="0"/>
    <xf numFmtId="0" fontId="77" fillId="16" borderId="0" applyNumberFormat="0" applyBorder="0" applyAlignment="0" applyProtection="0"/>
    <xf numFmtId="0" fontId="77" fillId="20" borderId="0" applyNumberFormat="0" applyBorder="0" applyAlignment="0" applyProtection="0"/>
    <xf numFmtId="0" fontId="77" fillId="24" borderId="0" applyNumberFormat="0" applyBorder="0" applyAlignment="0" applyProtection="0"/>
    <xf numFmtId="0" fontId="77" fillId="28" borderId="0" applyNumberFormat="0" applyBorder="0" applyAlignment="0" applyProtection="0"/>
    <xf numFmtId="0" fontId="77" fillId="32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21" fillId="0" borderId="0"/>
    <xf numFmtId="43" fontId="25" fillId="0" borderId="0" applyFont="0" applyFill="0" applyBorder="0" applyAlignment="0" applyProtection="0"/>
    <xf numFmtId="0" fontId="28" fillId="0" borderId="0"/>
    <xf numFmtId="0" fontId="26" fillId="0" borderId="0">
      <alignment horizontal="left" vertical="top" wrapText="1"/>
    </xf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6" fillId="0" borderId="0">
      <alignment horizontal="left" vertical="top" wrapText="1"/>
    </xf>
    <xf numFmtId="0" fontId="125" fillId="0" borderId="0"/>
    <xf numFmtId="0" fontId="119" fillId="0" borderId="0"/>
    <xf numFmtId="0" fontId="125" fillId="0" borderId="0"/>
    <xf numFmtId="0" fontId="119" fillId="0" borderId="0"/>
    <xf numFmtId="0" fontId="25" fillId="0" borderId="0"/>
    <xf numFmtId="0" fontId="26" fillId="0" borderId="0">
      <alignment horizontal="left" vertical="top" wrapText="1"/>
    </xf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25" fillId="0" borderId="0"/>
    <xf numFmtId="0" fontId="25" fillId="0" borderId="0"/>
    <xf numFmtId="0" fontId="28" fillId="0" borderId="0"/>
    <xf numFmtId="43" fontId="31" fillId="0" borderId="0" applyFont="0" applyFill="0" applyBorder="0" applyAlignment="0" applyProtection="0"/>
    <xf numFmtId="0" fontId="25" fillId="0" borderId="0"/>
    <xf numFmtId="0" fontId="31" fillId="0" borderId="0"/>
    <xf numFmtId="0" fontId="28" fillId="0" borderId="0"/>
    <xf numFmtId="9" fontId="28" fillId="0" borderId="0" applyFont="0" applyFill="0" applyBorder="0" applyAlignment="0" applyProtection="0"/>
    <xf numFmtId="0" fontId="26" fillId="0" borderId="0">
      <alignment horizontal="left" vertical="top" wrapText="1"/>
    </xf>
    <xf numFmtId="0" fontId="23" fillId="0" borderId="0"/>
    <xf numFmtId="0" fontId="23" fillId="0" borderId="0"/>
    <xf numFmtId="0" fontId="23" fillId="0" borderId="0"/>
    <xf numFmtId="0" fontId="127" fillId="0" borderId="0"/>
    <xf numFmtId="43" fontId="127" fillId="0" borderId="0" applyFont="0" applyFill="0" applyBorder="0" applyAlignment="0" applyProtection="0"/>
    <xf numFmtId="0" fontId="28" fillId="0" borderId="0"/>
    <xf numFmtId="43" fontId="3" fillId="0" borderId="0" applyFont="0" applyFill="0" applyBorder="0" applyAlignment="0" applyProtection="0"/>
    <xf numFmtId="0" fontId="24" fillId="0" borderId="0"/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8" fillId="0" borderId="0"/>
    <xf numFmtId="43" fontId="128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29" fillId="0" borderId="0"/>
    <xf numFmtId="0" fontId="74" fillId="0" borderId="0"/>
    <xf numFmtId="0" fontId="28" fillId="0" borderId="0"/>
    <xf numFmtId="43" fontId="2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2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6" fillId="0" borderId="0">
      <alignment horizontal="left" vertical="top" wrapText="1"/>
    </xf>
    <xf numFmtId="0" fontId="124" fillId="4" borderId="0" applyNumberFormat="0" applyBorder="0" applyAlignment="0" applyProtection="0"/>
    <xf numFmtId="0" fontId="3" fillId="8" borderId="8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01" fillId="4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3" fillId="0" borderId="0"/>
    <xf numFmtId="0" fontId="32" fillId="41" borderId="0" applyNumberFormat="0" applyBorder="0" applyAlignment="0" applyProtection="0"/>
    <xf numFmtId="0" fontId="32" fillId="43" borderId="0" applyNumberFormat="0" applyBorder="0" applyAlignment="0" applyProtection="0"/>
    <xf numFmtId="0" fontId="32" fillId="54" borderId="0" applyNumberFormat="0" applyBorder="0" applyAlignment="0" applyProtection="0"/>
    <xf numFmtId="0" fontId="32" fillId="41" borderId="0" applyNumberFormat="0" applyBorder="0" applyAlignment="0" applyProtection="0"/>
    <xf numFmtId="0" fontId="32" fillId="40" borderId="0" applyNumberFormat="0" applyBorder="0" applyAlignment="0" applyProtection="0"/>
    <xf numFmtId="0" fontId="32" fillId="54" borderId="0" applyNumberFormat="0" applyBorder="0" applyAlignment="0" applyProtection="0"/>
    <xf numFmtId="0" fontId="32" fillId="51" borderId="0" applyNumberFormat="0" applyBorder="0" applyAlignment="0" applyProtection="0"/>
    <xf numFmtId="0" fontId="32" fillId="43" borderId="0" applyNumberFormat="0" applyBorder="0" applyAlignment="0" applyProtection="0"/>
    <xf numFmtId="0" fontId="32" fillId="53" borderId="0" applyNumberFormat="0" applyBorder="0" applyAlignment="0" applyProtection="0"/>
    <xf numFmtId="0" fontId="32" fillId="51" borderId="0" applyNumberFormat="0" applyBorder="0" applyAlignment="0" applyProtection="0"/>
    <xf numFmtId="0" fontId="32" fillId="42" borderId="0" applyNumberFormat="0" applyBorder="0" applyAlignment="0" applyProtection="0"/>
    <xf numFmtId="0" fontId="32" fillId="53" borderId="0" applyNumberFormat="0" applyBorder="0" applyAlignment="0" applyProtection="0"/>
    <xf numFmtId="0" fontId="130" fillId="46" borderId="0" applyNumberFormat="0" applyBorder="0" applyAlignment="0" applyProtection="0"/>
    <xf numFmtId="0" fontId="130" fillId="43" borderId="0" applyNumberFormat="0" applyBorder="0" applyAlignment="0" applyProtection="0"/>
    <xf numFmtId="0" fontId="130" fillId="53" borderId="0" applyNumberFormat="0" applyBorder="0" applyAlignment="0" applyProtection="0"/>
    <xf numFmtId="0" fontId="130" fillId="51" borderId="0" applyNumberFormat="0" applyBorder="0" applyAlignment="0" applyProtection="0"/>
    <xf numFmtId="0" fontId="130" fillId="46" borderId="0" applyNumberFormat="0" applyBorder="0" applyAlignment="0" applyProtection="0"/>
    <xf numFmtId="0" fontId="130" fillId="43" borderId="0" applyNumberFormat="0" applyBorder="0" applyAlignment="0" applyProtection="0"/>
    <xf numFmtId="0" fontId="130" fillId="46" borderId="0" applyNumberFormat="0" applyBorder="0" applyAlignment="0" applyProtection="0"/>
    <xf numFmtId="0" fontId="130" fillId="48" borderId="0" applyNumberFormat="0" applyBorder="0" applyAlignment="0" applyProtection="0"/>
    <xf numFmtId="0" fontId="130" fillId="49" borderId="0" applyNumberFormat="0" applyBorder="0" applyAlignment="0" applyProtection="0"/>
    <xf numFmtId="0" fontId="130" fillId="58" borderId="0" applyNumberFormat="0" applyBorder="0" applyAlignment="0" applyProtection="0"/>
    <xf numFmtId="0" fontId="130" fillId="46" borderId="0" applyNumberFormat="0" applyBorder="0" applyAlignment="0" applyProtection="0"/>
    <xf numFmtId="0" fontId="130" fillId="50" borderId="0" applyNumberFormat="0" applyBorder="0" applyAlignment="0" applyProtection="0"/>
    <xf numFmtId="0" fontId="131" fillId="34" borderId="0" applyNumberFormat="0" applyBorder="0" applyAlignment="0" applyProtection="0"/>
    <xf numFmtId="0" fontId="132" fillId="59" borderId="35" applyNumberFormat="0" applyAlignment="0" applyProtection="0"/>
    <xf numFmtId="0" fontId="133" fillId="52" borderId="11" applyNumberFormat="0" applyAlignment="0" applyProtection="0"/>
    <xf numFmtId="43" fontId="23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135" fillId="35" borderId="0" applyNumberFormat="0" applyBorder="0" applyAlignment="0" applyProtection="0"/>
    <xf numFmtId="0" fontId="136" fillId="0" borderId="36" applyNumberFormat="0" applyFill="0" applyAlignment="0" applyProtection="0"/>
    <xf numFmtId="0" fontId="137" fillId="0" borderId="13" applyNumberFormat="0" applyFill="0" applyAlignment="0" applyProtection="0"/>
    <xf numFmtId="0" fontId="138" fillId="0" borderId="37" applyNumberFormat="0" applyFill="0" applyAlignment="0" applyProtection="0"/>
    <xf numFmtId="0" fontId="138" fillId="0" borderId="0" applyNumberFormat="0" applyFill="0" applyBorder="0" applyAlignment="0" applyProtection="0"/>
    <xf numFmtId="0" fontId="139" fillId="53" borderId="35" applyNumberFormat="0" applyAlignment="0" applyProtection="0"/>
    <xf numFmtId="0" fontId="140" fillId="0" borderId="15" applyNumberFormat="0" applyFill="0" applyAlignment="0" applyProtection="0"/>
    <xf numFmtId="0" fontId="141" fillId="53" borderId="0" applyNumberFormat="0" applyBorder="0" applyAlignment="0" applyProtection="0"/>
    <xf numFmtId="0" fontId="28" fillId="0" borderId="0"/>
    <xf numFmtId="0" fontId="28" fillId="0" borderId="0"/>
    <xf numFmtId="0" fontId="3" fillId="0" borderId="0"/>
    <xf numFmtId="0" fontId="23" fillId="0" borderId="0"/>
    <xf numFmtId="0" fontId="23" fillId="0" borderId="0"/>
    <xf numFmtId="0" fontId="23" fillId="54" borderId="38" applyNumberFormat="0" applyFont="0" applyAlignment="0" applyProtection="0"/>
    <xf numFmtId="0" fontId="142" fillId="59" borderId="39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53" fillId="0" borderId="0"/>
    <xf numFmtId="0" fontId="143" fillId="0" borderId="0" applyNumberFormat="0" applyFill="0" applyBorder="0" applyAlignment="0" applyProtection="0"/>
    <xf numFmtId="0" fontId="144" fillId="0" borderId="40" applyNumberFormat="0" applyFill="0" applyAlignment="0" applyProtection="0"/>
    <xf numFmtId="0" fontId="145" fillId="0" borderId="0" applyNumberFormat="0" applyFill="0" applyBorder="0" applyAlignment="0" applyProtection="0"/>
    <xf numFmtId="0" fontId="53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8" fillId="0" borderId="0"/>
    <xf numFmtId="0" fontId="28" fillId="0" borderId="0"/>
  </cellStyleXfs>
  <cellXfs count="164">
    <xf numFmtId="0" fontId="0" fillId="0" borderId="0" xfId="0"/>
    <xf numFmtId="0" fontId="91" fillId="0" borderId="0" xfId="0" applyFont="1"/>
    <xf numFmtId="0" fontId="27" fillId="0" borderId="0" xfId="0" applyFont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49" fontId="27" fillId="0" borderId="19" xfId="1363" applyNumberFormat="1" applyFont="1" applyBorder="1" applyAlignment="1">
      <alignment horizontal="left" vertical="center" wrapText="1"/>
    </xf>
    <xf numFmtId="49" fontId="27" fillId="0" borderId="19" xfId="1363" applyNumberFormat="1" applyFont="1" applyBorder="1" applyAlignment="1">
      <alignment horizontal="left" vertical="center" wrapText="1" indent="1"/>
    </xf>
    <xf numFmtId="0" fontId="122" fillId="0" borderId="0" xfId="0" applyFont="1"/>
    <xf numFmtId="0" fontId="27" fillId="0" borderId="0" xfId="0" applyFont="1" applyAlignment="1">
      <alignment horizontal="right"/>
    </xf>
    <xf numFmtId="0" fontId="27" fillId="57" borderId="19" xfId="0" applyFont="1" applyFill="1" applyBorder="1" applyAlignment="1">
      <alignment vertical="center" wrapText="1"/>
    </xf>
    <xf numFmtId="0" fontId="27" fillId="57" borderId="19" xfId="0" applyFont="1" applyFill="1" applyBorder="1" applyAlignment="1">
      <alignment horizontal="center" vertical="center" wrapText="1"/>
    </xf>
    <xf numFmtId="43" fontId="122" fillId="0" borderId="0" xfId="1364" applyFont="1"/>
    <xf numFmtId="172" fontId="122" fillId="0" borderId="0" xfId="0" applyNumberFormat="1" applyFont="1"/>
    <xf numFmtId="169" fontId="27" fillId="0" borderId="19" xfId="0" applyNumberFormat="1" applyFont="1" applyBorder="1" applyAlignment="1">
      <alignment horizontal="center" vertical="center" wrapText="1"/>
    </xf>
    <xf numFmtId="172" fontId="27" fillId="0" borderId="0" xfId="0" applyNumberFormat="1" applyFont="1" applyAlignment="1">
      <alignment horizontal="center" vertical="center"/>
    </xf>
    <xf numFmtId="0" fontId="120" fillId="0" borderId="0" xfId="0" applyFont="1"/>
    <xf numFmtId="0" fontId="27" fillId="0" borderId="0" xfId="0" applyFont="1"/>
    <xf numFmtId="168" fontId="27" fillId="0" borderId="19" xfId="6" applyFont="1" applyFill="1" applyBorder="1" applyAlignment="1">
      <alignment horizontal="center" vertical="center"/>
    </xf>
    <xf numFmtId="0" fontId="126" fillId="0" borderId="0" xfId="0" applyFont="1"/>
    <xf numFmtId="0" fontId="27" fillId="0" borderId="0" xfId="7" applyFont="1" applyAlignment="1">
      <alignment vertical="top" wrapText="1"/>
    </xf>
    <xf numFmtId="0" fontId="108" fillId="0" borderId="0" xfId="0" applyFont="1"/>
    <xf numFmtId="0" fontId="27" fillId="0" borderId="0" xfId="0" applyFont="1" applyAlignment="1">
      <alignment horizontal="left" vertical="top" wrapText="1"/>
    </xf>
    <xf numFmtId="0" fontId="91" fillId="0" borderId="0" xfId="0" applyFont="1" applyAlignment="1">
      <alignment vertical="center"/>
    </xf>
    <xf numFmtId="49" fontId="108" fillId="0" borderId="19" xfId="1363" applyNumberFormat="1" applyFont="1" applyBorder="1" applyAlignment="1">
      <alignment horizontal="left" vertical="center" wrapText="1"/>
    </xf>
    <xf numFmtId="0" fontId="120" fillId="0" borderId="0" xfId="0" applyFont="1" applyAlignment="1">
      <alignment horizontal="center"/>
    </xf>
    <xf numFmtId="0" fontId="120" fillId="0" borderId="0" xfId="0" applyFont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0" fontId="108" fillId="0" borderId="0" xfId="0" applyFont="1" applyAlignment="1">
      <alignment vertical="top"/>
    </xf>
    <xf numFmtId="0" fontId="91" fillId="0" borderId="0" xfId="0" applyFont="1" applyAlignment="1">
      <alignment horizontal="right" vertical="center"/>
    </xf>
    <xf numFmtId="0" fontId="120" fillId="0" borderId="0" xfId="0" applyFont="1" applyAlignment="1">
      <alignment horizontal="left"/>
    </xf>
    <xf numFmtId="175" fontId="27" fillId="0" borderId="0" xfId="1364" applyNumberFormat="1" applyFont="1" applyFill="1"/>
    <xf numFmtId="0" fontId="27" fillId="0" borderId="41" xfId="0" applyFont="1" applyBorder="1" applyAlignment="1">
      <alignment horizontal="center" vertical="top" wrapText="1"/>
    </xf>
    <xf numFmtId="0" fontId="27" fillId="0" borderId="0" xfId="0" applyFont="1" applyAlignment="1">
      <alignment horizontal="center"/>
    </xf>
    <xf numFmtId="0" fontId="27" fillId="0" borderId="41" xfId="0" applyFont="1" applyBorder="1" applyAlignment="1">
      <alignment horizontal="left" vertical="top" wrapText="1"/>
    </xf>
    <xf numFmtId="0" fontId="108" fillId="0" borderId="0" xfId="0" applyFont="1" applyAlignment="1">
      <alignment horizontal="center"/>
    </xf>
    <xf numFmtId="0" fontId="108" fillId="0" borderId="41" xfId="0" applyFont="1" applyBorder="1" applyAlignment="1">
      <alignment horizontal="left" vertical="top" wrapText="1"/>
    </xf>
    <xf numFmtId="0" fontId="108" fillId="0" borderId="41" xfId="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108" fillId="0" borderId="41" xfId="0" applyFont="1" applyBorder="1"/>
    <xf numFmtId="0" fontId="108" fillId="0" borderId="0" xfId="0" applyFont="1" applyAlignment="1">
      <alignment horizontal="left" vertical="top"/>
    </xf>
    <xf numFmtId="0" fontId="27" fillId="0" borderId="0" xfId="0" applyFont="1" applyAlignment="1">
      <alignment horizontal="centerContinuous"/>
    </xf>
    <xf numFmtId="0" fontId="27" fillId="0" borderId="0" xfId="1133" applyFont="1"/>
    <xf numFmtId="0" fontId="108" fillId="0" borderId="0" xfId="1133" applyFont="1"/>
    <xf numFmtId="169" fontId="108" fillId="0" borderId="0" xfId="1133" applyNumberFormat="1" applyFont="1"/>
    <xf numFmtId="0" fontId="108" fillId="0" borderId="0" xfId="1133" applyFont="1" applyAlignment="1">
      <alignment horizontal="center"/>
    </xf>
    <xf numFmtId="175" fontId="27" fillId="0" borderId="19" xfId="6" applyNumberFormat="1" applyFont="1" applyFill="1" applyBorder="1" applyAlignment="1">
      <alignment horizontal="center" vertical="center"/>
    </xf>
    <xf numFmtId="43" fontId="91" fillId="0" borderId="0" xfId="0" applyNumberFormat="1" applyFont="1" applyAlignment="1">
      <alignment horizontal="left" vertical="top" wrapText="1"/>
    </xf>
    <xf numFmtId="0" fontId="120" fillId="0" borderId="41" xfId="0" applyFont="1" applyBorder="1" applyAlignment="1">
      <alignment horizontal="left" vertical="top" wrapText="1"/>
    </xf>
    <xf numFmtId="175" fontId="27" fillId="0" borderId="0" xfId="1364" applyNumberFormat="1" applyFont="1" applyFill="1" applyBorder="1" applyAlignment="1">
      <alignment horizontal="right" vertical="top" wrapText="1"/>
    </xf>
    <xf numFmtId="168" fontId="108" fillId="0" borderId="41" xfId="0" applyNumberFormat="1" applyFont="1" applyBorder="1" applyAlignment="1">
      <alignment horizontal="right"/>
    </xf>
    <xf numFmtId="0" fontId="108" fillId="0" borderId="0" xfId="0" applyFont="1" applyAlignment="1">
      <alignment horizontal="left"/>
    </xf>
    <xf numFmtId="168" fontId="108" fillId="0" borderId="0" xfId="0" applyNumberFormat="1" applyFont="1" applyAlignment="1">
      <alignment horizontal="center"/>
    </xf>
    <xf numFmtId="0" fontId="120" fillId="0" borderId="41" xfId="0" applyFont="1" applyBorder="1" applyAlignment="1">
      <alignment horizontal="center" vertical="center" wrapText="1"/>
    </xf>
    <xf numFmtId="176" fontId="27" fillId="0" borderId="19" xfId="0" applyNumberFormat="1" applyFont="1" applyBorder="1" applyAlignment="1">
      <alignment horizontal="center" vertical="center" wrapText="1"/>
    </xf>
    <xf numFmtId="172" fontId="108" fillId="0" borderId="0" xfId="0" applyNumberFormat="1" applyFont="1" applyAlignment="1">
      <alignment horizontal="center" vertical="center" wrapText="1"/>
    </xf>
    <xf numFmtId="0" fontId="91" fillId="0" borderId="0" xfId="0" applyFont="1" applyAlignment="1">
      <alignment horizontal="right"/>
    </xf>
    <xf numFmtId="0" fontId="27" fillId="0" borderId="0" xfId="1133" applyFont="1" applyAlignment="1">
      <alignment horizontal="center"/>
    </xf>
    <xf numFmtId="169" fontId="27" fillId="0" borderId="0" xfId="1133" applyNumberFormat="1" applyFont="1" applyAlignment="1">
      <alignment horizontal="right"/>
    </xf>
    <xf numFmtId="0" fontId="27" fillId="0" borderId="0" xfId="1133" applyFont="1" applyAlignment="1">
      <alignment horizontal="left" indent="15"/>
    </xf>
    <xf numFmtId="0" fontId="27" fillId="0" borderId="0" xfId="1133" applyFont="1" applyAlignment="1">
      <alignment horizontal="right"/>
    </xf>
    <xf numFmtId="169" fontId="27" fillId="0" borderId="0" xfId="1133" applyNumberFormat="1" applyFont="1"/>
    <xf numFmtId="0" fontId="108" fillId="0" borderId="42" xfId="1133" applyFont="1" applyBorder="1" applyAlignment="1">
      <alignment vertical="center" wrapText="1"/>
    </xf>
    <xf numFmtId="0" fontId="108" fillId="0" borderId="42" xfId="1133" applyFont="1" applyBorder="1" applyAlignment="1">
      <alignment horizontal="center" vertical="center" wrapText="1"/>
    </xf>
    <xf numFmtId="0" fontId="27" fillId="0" borderId="19" xfId="1133" applyFont="1" applyBorder="1" applyAlignment="1">
      <alignment horizontal="left" vertical="top" wrapText="1"/>
    </xf>
    <xf numFmtId="0" fontId="27" fillId="0" borderId="19" xfId="1133" applyFont="1" applyBorder="1" applyAlignment="1">
      <alignment horizontal="center" vertical="top" wrapText="1"/>
    </xf>
    <xf numFmtId="0" fontId="27" fillId="0" borderId="19" xfId="1133" applyFont="1" applyBorder="1" applyAlignment="1">
      <alignment horizontal="center" vertical="center" wrapText="1"/>
    </xf>
    <xf numFmtId="0" fontId="108" fillId="0" borderId="34" xfId="1133" applyFont="1" applyBorder="1" applyAlignment="1">
      <alignment horizontal="left" vertical="top" wrapText="1"/>
    </xf>
    <xf numFmtId="175" fontId="108" fillId="0" borderId="41" xfId="0" applyNumberFormat="1" applyFont="1" applyBorder="1" applyAlignment="1">
      <alignment horizontal="center" vertical="center" wrapText="1"/>
    </xf>
    <xf numFmtId="0" fontId="27" fillId="0" borderId="34" xfId="1133" applyFont="1" applyBorder="1" applyAlignment="1">
      <alignment horizontal="left" vertical="top" wrapText="1"/>
    </xf>
    <xf numFmtId="49" fontId="27" fillId="0" borderId="0" xfId="1368" applyNumberFormat="1" applyFont="1" applyAlignment="1">
      <alignment vertical="top" wrapText="1"/>
    </xf>
    <xf numFmtId="49" fontId="27" fillId="0" borderId="0" xfId="1368" applyNumberFormat="1" applyFont="1" applyAlignment="1">
      <alignment horizontal="center" vertical="top" wrapText="1"/>
    </xf>
    <xf numFmtId="175" fontId="27" fillId="0" borderId="19" xfId="6" applyNumberFormat="1" applyFont="1" applyFill="1" applyBorder="1" applyAlignment="1">
      <alignment vertical="center"/>
    </xf>
    <xf numFmtId="175" fontId="27" fillId="0" borderId="19" xfId="0" applyNumberFormat="1" applyFont="1" applyBorder="1" applyAlignment="1">
      <alignment horizontal="center" vertical="center" wrapText="1"/>
    </xf>
    <xf numFmtId="0" fontId="108" fillId="0" borderId="41" xfId="0" applyFont="1" applyBorder="1" applyAlignment="1">
      <alignment horizontal="center" vertical="top" wrapText="1"/>
    </xf>
    <xf numFmtId="0" fontId="108" fillId="55" borderId="44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right" vertical="top" wrapText="1"/>
    </xf>
    <xf numFmtId="0" fontId="108" fillId="0" borderId="0" xfId="0" applyFont="1" applyAlignment="1">
      <alignment horizontal="center" wrapText="1"/>
    </xf>
    <xf numFmtId="0" fontId="108" fillId="0" borderId="44" xfId="351" applyFont="1" applyBorder="1" applyAlignment="1">
      <alignment horizontal="center" vertical="center" wrapText="1"/>
    </xf>
    <xf numFmtId="0" fontId="108" fillId="0" borderId="44" xfId="0" applyFont="1" applyBorder="1" applyAlignment="1">
      <alignment horizontal="center" vertical="center" wrapText="1"/>
    </xf>
    <xf numFmtId="175" fontId="120" fillId="0" borderId="41" xfId="1364" applyNumberFormat="1" applyFont="1" applyBorder="1" applyAlignment="1">
      <alignment horizontal="right" vertical="center" wrapText="1"/>
    </xf>
    <xf numFmtId="0" fontId="120" fillId="0" borderId="41" xfId="0" applyFont="1" applyBorder="1" applyAlignment="1">
      <alignment horizontal="center" vertical="top" wrapText="1"/>
    </xf>
    <xf numFmtId="0" fontId="108" fillId="0" borderId="33" xfId="0" applyFont="1" applyBorder="1" applyAlignment="1">
      <alignment horizontal="center" vertical="center" wrapText="1"/>
    </xf>
    <xf numFmtId="0" fontId="120" fillId="0" borderId="0" xfId="0" applyFont="1" applyAlignment="1">
      <alignment wrapText="1"/>
    </xf>
    <xf numFmtId="168" fontId="108" fillId="0" borderId="41" xfId="1365" applyFont="1" applyFill="1" applyBorder="1" applyAlignment="1">
      <alignment horizontal="center" vertical="top"/>
    </xf>
    <xf numFmtId="168" fontId="108" fillId="0" borderId="41" xfId="1365" applyFont="1" applyFill="1" applyBorder="1" applyAlignment="1">
      <alignment horizontal="center" vertical="center"/>
    </xf>
    <xf numFmtId="168" fontId="27" fillId="0" borderId="41" xfId="6" applyFont="1" applyFill="1" applyBorder="1" applyAlignment="1">
      <alignment horizontal="center" vertical="center"/>
    </xf>
    <xf numFmtId="168" fontId="91" fillId="0" borderId="0" xfId="0" applyNumberFormat="1" applyFont="1" applyAlignment="1">
      <alignment horizontal="right" vertical="top" wrapText="1"/>
    </xf>
    <xf numFmtId="49" fontId="27" fillId="0" borderId="0" xfId="0" applyNumberFormat="1" applyFont="1" applyAlignment="1">
      <alignment vertical="top" wrapText="1"/>
    </xf>
    <xf numFmtId="0" fontId="91" fillId="0" borderId="0" xfId="0" applyFont="1" applyAlignment="1">
      <alignment vertical="top" wrapText="1"/>
    </xf>
    <xf numFmtId="0" fontId="27" fillId="0" borderId="0" xfId="1536" applyFont="1">
      <alignment horizontal="left" vertical="top" wrapText="1"/>
    </xf>
    <xf numFmtId="0" fontId="27" fillId="55" borderId="41" xfId="7" applyFont="1" applyFill="1" applyBorder="1" applyAlignment="1">
      <alignment horizontal="center" vertical="center" wrapText="1"/>
    </xf>
    <xf numFmtId="0" fontId="91" fillId="55" borderId="41" xfId="55" applyFont="1" applyFill="1" applyBorder="1" applyAlignment="1">
      <alignment vertical="center" wrapText="1"/>
    </xf>
    <xf numFmtId="0" fontId="91" fillId="55" borderId="41" xfId="55" applyFont="1" applyFill="1" applyBorder="1" applyAlignment="1">
      <alignment horizontal="center" vertical="center" wrapText="1"/>
    </xf>
    <xf numFmtId="0" fontId="108" fillId="55" borderId="41" xfId="7" applyFont="1" applyFill="1" applyBorder="1" applyAlignment="1">
      <alignment horizontal="center" vertical="center" wrapText="1"/>
    </xf>
    <xf numFmtId="175" fontId="27" fillId="0" borderId="19" xfId="1364" applyNumberFormat="1" applyFont="1" applyFill="1" applyBorder="1" applyAlignment="1">
      <alignment horizontal="center" vertical="center"/>
    </xf>
    <xf numFmtId="175" fontId="27" fillId="0" borderId="19" xfId="1366" applyNumberFormat="1" applyFont="1" applyFill="1" applyBorder="1" applyAlignment="1">
      <alignment horizontal="center" vertical="center"/>
    </xf>
    <xf numFmtId="168" fontId="108" fillId="0" borderId="41" xfId="1365" applyFont="1" applyBorder="1">
      <alignment horizontal="right" vertical="top"/>
    </xf>
    <xf numFmtId="0" fontId="27" fillId="0" borderId="0" xfId="945" applyFont="1" applyAlignment="1">
      <alignment vertical="top" wrapText="1"/>
    </xf>
    <xf numFmtId="0" fontId="27" fillId="0" borderId="0" xfId="1" applyFont="1" applyAlignment="1">
      <alignment horizontal="right"/>
    </xf>
    <xf numFmtId="0" fontId="27" fillId="0" borderId="0" xfId="945" applyFont="1" applyAlignment="1">
      <alignment horizontal="left" vertical="top" wrapText="1"/>
    </xf>
    <xf numFmtId="0" fontId="27" fillId="0" borderId="0" xfId="1535" applyFont="1" applyAlignment="1">
      <alignment horizontal="right" vertical="center" wrapText="1"/>
    </xf>
    <xf numFmtId="0" fontId="27" fillId="0" borderId="0" xfId="1535" applyFont="1" applyAlignment="1">
      <alignment vertical="center" wrapText="1"/>
    </xf>
    <xf numFmtId="175" fontId="27" fillId="0" borderId="0" xfId="992" applyNumberFormat="1" applyFont="1" applyFill="1" applyAlignment="1">
      <alignment vertical="center" wrapText="1"/>
    </xf>
    <xf numFmtId="0" fontId="108" fillId="0" borderId="0" xfId="1535" applyFont="1" applyAlignment="1">
      <alignment horizontal="center" vertical="center" wrapText="1"/>
    </xf>
    <xf numFmtId="175" fontId="108" fillId="0" borderId="41" xfId="992" applyNumberFormat="1" applyFont="1" applyFill="1" applyBorder="1" applyAlignment="1">
      <alignment horizontal="center" vertical="center" wrapText="1"/>
    </xf>
    <xf numFmtId="175" fontId="27" fillId="0" borderId="0" xfId="1535" applyNumberFormat="1" applyFont="1" applyAlignment="1">
      <alignment vertical="center" wrapText="1"/>
    </xf>
    <xf numFmtId="175" fontId="27" fillId="0" borderId="0" xfId="992" applyNumberFormat="1" applyFont="1" applyFill="1" applyBorder="1" applyAlignment="1">
      <alignment horizontal="center" vertical="center" wrapText="1"/>
    </xf>
    <xf numFmtId="0" fontId="108" fillId="0" borderId="41" xfId="0" applyFont="1" applyBorder="1" applyAlignment="1">
      <alignment horizontal="right" vertical="center" wrapText="1"/>
    </xf>
    <xf numFmtId="43" fontId="27" fillId="0" borderId="0" xfId="1535" applyNumberFormat="1" applyFont="1" applyAlignment="1">
      <alignment vertical="center" wrapText="1"/>
    </xf>
    <xf numFmtId="0" fontId="108" fillId="0" borderId="0" xfId="1535" applyFont="1" applyAlignment="1">
      <alignment vertical="center" wrapText="1"/>
    </xf>
    <xf numFmtId="175" fontId="108" fillId="0" borderId="0" xfId="1535" applyNumberFormat="1" applyFont="1" applyAlignment="1">
      <alignment vertical="center" wrapText="1"/>
    </xf>
    <xf numFmtId="43" fontId="108" fillId="0" borderId="0" xfId="0" applyNumberFormat="1" applyFont="1"/>
    <xf numFmtId="175" fontId="108" fillId="0" borderId="41" xfId="331" applyNumberFormat="1" applyFont="1" applyFill="1" applyBorder="1" applyAlignment="1">
      <alignment horizontal="right" vertical="center" wrapText="1"/>
    </xf>
    <xf numFmtId="177" fontId="146" fillId="0" borderId="0" xfId="331" applyNumberFormat="1" applyFont="1" applyFill="1" applyBorder="1" applyAlignment="1">
      <alignment horizontal="center" vertical="center"/>
    </xf>
    <xf numFmtId="175" fontId="27" fillId="0" borderId="0" xfId="331" applyNumberFormat="1" applyFont="1" applyFill="1" applyBorder="1" applyAlignment="1">
      <alignment horizontal="right" vertical="center"/>
    </xf>
    <xf numFmtId="0" fontId="91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175" fontId="120" fillId="0" borderId="41" xfId="0" applyNumberFormat="1" applyFont="1" applyBorder="1" applyAlignment="1">
      <alignment horizontal="right" vertical="top" wrapText="1"/>
    </xf>
    <xf numFmtId="178" fontId="108" fillId="0" borderId="41" xfId="331" applyNumberFormat="1" applyFont="1" applyFill="1" applyBorder="1" applyAlignment="1">
      <alignment horizontal="right" vertical="center" wrapText="1"/>
    </xf>
    <xf numFmtId="168" fontId="108" fillId="0" borderId="19" xfId="6" applyFont="1" applyFill="1" applyBorder="1" applyAlignment="1">
      <alignment horizontal="right" vertical="center"/>
    </xf>
    <xf numFmtId="175" fontId="108" fillId="0" borderId="41" xfId="0" applyNumberFormat="1" applyFont="1" applyBorder="1" applyAlignment="1">
      <alignment horizontal="right" vertical="top" wrapText="1"/>
    </xf>
    <xf numFmtId="0" fontId="108" fillId="0" borderId="41" xfId="1788" applyFont="1" applyBorder="1" applyAlignment="1">
      <alignment horizontal="center" vertical="center" wrapText="1"/>
    </xf>
    <xf numFmtId="49" fontId="27" fillId="0" borderId="0" xfId="1363" applyNumberFormat="1" applyFont="1" applyAlignment="1">
      <alignment horizontal="left" vertical="center" wrapText="1" indent="1"/>
    </xf>
    <xf numFmtId="0" fontId="108" fillId="0" borderId="41" xfId="138" applyFont="1" applyBorder="1" applyAlignment="1">
      <alignment horizontal="left" vertical="top" wrapText="1"/>
    </xf>
    <xf numFmtId="0" fontId="27" fillId="0" borderId="41" xfId="138" applyFont="1" applyBorder="1" applyAlignment="1">
      <alignment horizontal="left" vertical="top" wrapText="1"/>
    </xf>
    <xf numFmtId="0" fontId="147" fillId="0" borderId="41" xfId="0" applyFont="1" applyBorder="1" applyAlignment="1">
      <alignment horizontal="left" vertical="top" wrapText="1"/>
    </xf>
    <xf numFmtId="169" fontId="108" fillId="0" borderId="19" xfId="0" applyNumberFormat="1" applyFont="1" applyBorder="1" applyAlignment="1">
      <alignment horizontal="center" vertical="center" wrapText="1"/>
    </xf>
    <xf numFmtId="0" fontId="108" fillId="55" borderId="41" xfId="1787" applyFont="1" applyFill="1" applyBorder="1" applyAlignment="1">
      <alignment horizontal="center" vertical="center" wrapText="1"/>
    </xf>
    <xf numFmtId="0" fontId="27" fillId="0" borderId="0" xfId="0" applyFont="1" applyAlignment="1">
      <alignment horizontal="right"/>
    </xf>
    <xf numFmtId="0" fontId="120" fillId="0" borderId="41" xfId="0" applyFont="1" applyBorder="1" applyAlignment="1">
      <alignment horizontal="center" vertical="center"/>
    </xf>
    <xf numFmtId="0" fontId="108" fillId="0" borderId="41" xfId="0" applyFont="1" applyBorder="1" applyAlignment="1">
      <alignment horizontal="left" vertical="center" wrapText="1"/>
    </xf>
    <xf numFmtId="175" fontId="108" fillId="0" borderId="41" xfId="331" applyNumberFormat="1" applyFont="1" applyFill="1" applyBorder="1" applyAlignment="1">
      <alignment horizontal="right" vertical="center"/>
    </xf>
    <xf numFmtId="0" fontId="108" fillId="0" borderId="0" xfId="0" applyFont="1" applyAlignment="1">
      <alignment vertical="top" wrapText="1"/>
    </xf>
    <xf numFmtId="172" fontId="108" fillId="0" borderId="0" xfId="0" applyNumberFormat="1" applyFont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27" fillId="0" borderId="0" xfId="0" applyFont="1" applyAlignment="1">
      <alignment horizontal="right"/>
    </xf>
    <xf numFmtId="0" fontId="108" fillId="0" borderId="19" xfId="1362" applyFont="1" applyBorder="1" applyAlignment="1">
      <alignment horizontal="center" vertical="center" wrapText="1"/>
    </xf>
    <xf numFmtId="0" fontId="91" fillId="0" borderId="0" xfId="0" applyFont="1" applyAlignment="1">
      <alignment horizontal="right"/>
    </xf>
    <xf numFmtId="0" fontId="91" fillId="0" borderId="0" xfId="0" applyFont="1" applyAlignment="1">
      <alignment horizontal="right" vertical="center"/>
    </xf>
    <xf numFmtId="0" fontId="120" fillId="0" borderId="0" xfId="0" applyFont="1" applyAlignment="1">
      <alignment horizontal="center" vertical="center" wrapText="1"/>
    </xf>
    <xf numFmtId="0" fontId="27" fillId="0" borderId="0" xfId="945" applyFont="1" applyAlignment="1">
      <alignment horizontal="center" vertical="top" wrapText="1"/>
    </xf>
    <xf numFmtId="0" fontId="120" fillId="0" borderId="41" xfId="0" applyFont="1" applyBorder="1" applyAlignment="1">
      <alignment horizontal="center" vertical="center" wrapText="1"/>
    </xf>
    <xf numFmtId="0" fontId="120" fillId="0" borderId="0" xfId="0" applyFont="1" applyAlignment="1">
      <alignment horizontal="center" vertical="center"/>
    </xf>
    <xf numFmtId="0" fontId="108" fillId="0" borderId="41" xfId="0" applyFont="1" applyBorder="1" applyAlignment="1">
      <alignment horizontal="left" vertical="top" wrapText="1"/>
    </xf>
    <xf numFmtId="0" fontId="108" fillId="0" borderId="0" xfId="0" applyFont="1" applyAlignment="1">
      <alignment horizontal="center" wrapText="1"/>
    </xf>
    <xf numFmtId="0" fontId="108" fillId="0" borderId="41" xfId="0" applyFont="1" applyBorder="1" applyAlignment="1">
      <alignment horizontal="center" vertical="center" wrapText="1"/>
    </xf>
    <xf numFmtId="0" fontId="108" fillId="0" borderId="43" xfId="0" applyFont="1" applyBorder="1" applyAlignment="1">
      <alignment horizontal="center" vertical="center" wrapText="1"/>
    </xf>
    <xf numFmtId="0" fontId="108" fillId="0" borderId="44" xfId="0" applyFont="1" applyBorder="1" applyAlignment="1">
      <alignment horizontal="center" vertical="center" wrapText="1"/>
    </xf>
    <xf numFmtId="0" fontId="108" fillId="0" borderId="33" xfId="0" applyFont="1" applyBorder="1" applyAlignment="1">
      <alignment horizontal="center" vertical="center" wrapText="1"/>
    </xf>
    <xf numFmtId="0" fontId="108" fillId="0" borderId="42" xfId="0" applyFont="1" applyBorder="1" applyAlignment="1">
      <alignment horizontal="center" vertical="center" wrapText="1"/>
    </xf>
    <xf numFmtId="0" fontId="27" fillId="0" borderId="0" xfId="1133" applyFont="1" applyAlignment="1">
      <alignment horizontal="right"/>
    </xf>
    <xf numFmtId="0" fontId="108" fillId="0" borderId="0" xfId="1133" applyFont="1" applyAlignment="1">
      <alignment horizontal="center" vertical="center" wrapText="1"/>
    </xf>
    <xf numFmtId="0" fontId="108" fillId="0" borderId="41" xfId="1133" applyFont="1" applyBorder="1" applyAlignment="1">
      <alignment horizontal="center" vertical="center" wrapText="1"/>
    </xf>
    <xf numFmtId="0" fontId="108" fillId="0" borderId="34" xfId="1133" applyFont="1" applyBorder="1" applyAlignment="1">
      <alignment horizontal="center" vertical="center" wrapText="1"/>
    </xf>
    <xf numFmtId="0" fontId="108" fillId="0" borderId="41" xfId="0" applyFont="1" applyBorder="1" applyAlignment="1">
      <alignment horizontal="left" vertical="top"/>
    </xf>
    <xf numFmtId="0" fontId="108" fillId="0" borderId="41" xfId="0" applyFont="1" applyBorder="1" applyAlignment="1">
      <alignment vertical="center" wrapText="1"/>
    </xf>
    <xf numFmtId="0" fontId="108" fillId="0" borderId="41" xfId="0" applyFont="1" applyBorder="1" applyAlignment="1">
      <alignment horizontal="center" vertical="top" wrapText="1"/>
    </xf>
    <xf numFmtId="0" fontId="120" fillId="0" borderId="43" xfId="0" applyFont="1" applyBorder="1" applyAlignment="1">
      <alignment horizontal="center" vertical="top" wrapText="1"/>
    </xf>
    <xf numFmtId="0" fontId="120" fillId="0" borderId="45" xfId="0" applyFont="1" applyBorder="1" applyAlignment="1">
      <alignment horizontal="center" vertical="top" wrapText="1"/>
    </xf>
    <xf numFmtId="0" fontId="120" fillId="0" borderId="44" xfId="0" applyFont="1" applyBorder="1" applyAlignment="1">
      <alignment horizontal="center" vertical="top" wrapText="1"/>
    </xf>
    <xf numFmtId="0" fontId="108" fillId="0" borderId="0" xfId="1535" applyFont="1" applyAlignment="1">
      <alignment horizontal="center" vertical="center" wrapText="1"/>
    </xf>
    <xf numFmtId="0" fontId="108" fillId="0" borderId="41" xfId="1535" applyFont="1" applyBorder="1" applyAlignment="1">
      <alignment horizontal="center" vertical="center" wrapText="1"/>
    </xf>
    <xf numFmtId="175" fontId="108" fillId="0" borderId="41" xfId="992" applyNumberFormat="1" applyFont="1" applyFill="1" applyBorder="1" applyAlignment="1">
      <alignment horizontal="center" vertical="center" wrapText="1"/>
    </xf>
  </cellXfs>
  <cellStyles count="1789">
    <cellStyle name="_artabyuje" xfId="139"/>
    <cellStyle name="_artabyuje_3.Havelvacner_N1_12 23.01.2018" xfId="140"/>
    <cellStyle name="20% - Accent1" xfId="1233" builtinId="30" customBuiltin="1"/>
    <cellStyle name="20% - Accent1 10" xfId="1424"/>
    <cellStyle name="20% - Accent1 11" xfId="1460"/>
    <cellStyle name="20% - Accent1 12" xfId="1486"/>
    <cellStyle name="20% - Accent1 13" xfId="1538"/>
    <cellStyle name="20% - Accent1 14" xfId="1551"/>
    <cellStyle name="20% - Accent1 15" xfId="1566"/>
    <cellStyle name="20% - Accent1 16" xfId="1592"/>
    <cellStyle name="20% - Accent1 17" xfId="1628"/>
    <cellStyle name="20% - Accent1 18" xfId="1730"/>
    <cellStyle name="20% - Accent1 19" xfId="1756"/>
    <cellStyle name="20% - Accent1 2" xfId="17"/>
    <cellStyle name="20% - Accent1 2 10" xfId="1401"/>
    <cellStyle name="20% - Accent1 2 11" xfId="1443"/>
    <cellStyle name="20% - Accent1 2 12" xfId="1473"/>
    <cellStyle name="20% - Accent1 2 13" xfId="1505"/>
    <cellStyle name="20% - Accent1 2 14" xfId="1579"/>
    <cellStyle name="20% - Accent1 2 15" xfId="1663"/>
    <cellStyle name="20% - Accent1 2 16" xfId="1743"/>
    <cellStyle name="20% - Accent1 2 17" xfId="1775"/>
    <cellStyle name="20% - Accent1 2 2" xfId="79"/>
    <cellStyle name="20% - Accent1 2 2 2" xfId="141"/>
    <cellStyle name="20% - Accent1 2 2 2 2" xfId="142"/>
    <cellStyle name="20% - Accent1 2 2 2 2 2" xfId="434"/>
    <cellStyle name="20% - Accent1 2 2 2 2 3" xfId="666"/>
    <cellStyle name="20% - Accent1 2 2 2 3" xfId="143"/>
    <cellStyle name="20% - Accent1 2 2 2 3 2" xfId="435"/>
    <cellStyle name="20% - Accent1 2 2 2 3 3" xfId="667"/>
    <cellStyle name="20% - Accent1 2 2 2 4" xfId="433"/>
    <cellStyle name="20% - Accent1 2 2 2 5" xfId="665"/>
    <cellStyle name="20% - Accent1 2 2 3" xfId="144"/>
    <cellStyle name="20% - Accent1 2 2 3 2" xfId="436"/>
    <cellStyle name="20% - Accent1 2 2 3 3" xfId="668"/>
    <cellStyle name="20% - Accent1 2 2 4" xfId="145"/>
    <cellStyle name="20% - Accent1 2 2 4 2" xfId="437"/>
    <cellStyle name="20% - Accent1 2 2 4 3" xfId="669"/>
    <cellStyle name="20% - Accent1 2 2 5" xfId="1000"/>
    <cellStyle name="20% - Accent1 2 2 6" xfId="1676"/>
    <cellStyle name="20% - Accent1 2 3" xfId="146"/>
    <cellStyle name="20% - Accent1 2 3 2" xfId="147"/>
    <cellStyle name="20% - Accent1 2 3 2 2" xfId="439"/>
    <cellStyle name="20% - Accent1 2 3 2 3" xfId="671"/>
    <cellStyle name="20% - Accent1 2 3 3" xfId="148"/>
    <cellStyle name="20% - Accent1 2 3 3 2" xfId="440"/>
    <cellStyle name="20% - Accent1 2 3 3 3" xfId="672"/>
    <cellStyle name="20% - Accent1 2 3 4" xfId="438"/>
    <cellStyle name="20% - Accent1 2 3 5" xfId="670"/>
    <cellStyle name="20% - Accent1 2 4" xfId="149"/>
    <cellStyle name="20% - Accent1 2 4 2" xfId="150"/>
    <cellStyle name="20% - Accent1 2 4 2 2" xfId="442"/>
    <cellStyle name="20% - Accent1 2 4 2 3" xfId="674"/>
    <cellStyle name="20% - Accent1 2 4 3" xfId="151"/>
    <cellStyle name="20% - Accent1 2 4 3 2" xfId="443"/>
    <cellStyle name="20% - Accent1 2 4 3 3" xfId="675"/>
    <cellStyle name="20% - Accent1 2 4 4" xfId="441"/>
    <cellStyle name="20% - Accent1 2 4 5" xfId="673"/>
    <cellStyle name="20% - Accent1 2 5" xfId="152"/>
    <cellStyle name="20% - Accent1 2 5 2" xfId="444"/>
    <cellStyle name="20% - Accent1 2 5 3" xfId="676"/>
    <cellStyle name="20% - Accent1 2 6" xfId="153"/>
    <cellStyle name="20% - Accent1 2 6 2" xfId="445"/>
    <cellStyle name="20% - Accent1 2 6 3" xfId="677"/>
    <cellStyle name="20% - Accent1 2 7" xfId="1001"/>
    <cellStyle name="20% - Accent1 2 8" xfId="1002"/>
    <cellStyle name="20% - Accent1 2 9" xfId="1252"/>
    <cellStyle name="20% - Accent1 3" xfId="380"/>
    <cellStyle name="20% - Accent1 3 2" xfId="644"/>
    <cellStyle name="20% - Accent1 3 3" xfId="877"/>
    <cellStyle name="20% - Accent1 3 4" xfId="1518"/>
    <cellStyle name="20% - Accent1 4" xfId="893"/>
    <cellStyle name="20% - Accent1 5" xfId="1265"/>
    <cellStyle name="20% - Accent1 6" xfId="1336"/>
    <cellStyle name="20% - Accent1 7" xfId="1349"/>
    <cellStyle name="20% - Accent1 8" xfId="1370"/>
    <cellStyle name="20% - Accent1 9" xfId="1383"/>
    <cellStyle name="20% - Accent2" xfId="1236" builtinId="34" customBuiltin="1"/>
    <cellStyle name="20% - Accent2 10" xfId="1427"/>
    <cellStyle name="20% - Accent2 11" xfId="1462"/>
    <cellStyle name="20% - Accent2 12" xfId="1489"/>
    <cellStyle name="20% - Accent2 13" xfId="1540"/>
    <cellStyle name="20% - Accent2 14" xfId="1553"/>
    <cellStyle name="20% - Accent2 15" xfId="1568"/>
    <cellStyle name="20% - Accent2 16" xfId="1594"/>
    <cellStyle name="20% - Accent2 17" xfId="1630"/>
    <cellStyle name="20% - Accent2 18" xfId="1732"/>
    <cellStyle name="20% - Accent2 19" xfId="1759"/>
    <cellStyle name="20% - Accent2 2" xfId="18"/>
    <cellStyle name="20% - Accent2 2 10" xfId="1403"/>
    <cellStyle name="20% - Accent2 2 11" xfId="1445"/>
    <cellStyle name="20% - Accent2 2 12" xfId="1475"/>
    <cellStyle name="20% - Accent2 2 13" xfId="1507"/>
    <cellStyle name="20% - Accent2 2 14" xfId="1581"/>
    <cellStyle name="20% - Accent2 2 15" xfId="1665"/>
    <cellStyle name="20% - Accent2 2 16" xfId="1745"/>
    <cellStyle name="20% - Accent2 2 17" xfId="1777"/>
    <cellStyle name="20% - Accent2 2 2" xfId="80"/>
    <cellStyle name="20% - Accent2 2 2 2" xfId="154"/>
    <cellStyle name="20% - Accent2 2 2 2 2" xfId="155"/>
    <cellStyle name="20% - Accent2 2 2 2 2 2" xfId="447"/>
    <cellStyle name="20% - Accent2 2 2 2 2 3" xfId="679"/>
    <cellStyle name="20% - Accent2 2 2 2 3" xfId="156"/>
    <cellStyle name="20% - Accent2 2 2 2 3 2" xfId="448"/>
    <cellStyle name="20% - Accent2 2 2 2 3 3" xfId="680"/>
    <cellStyle name="20% - Accent2 2 2 2 4" xfId="446"/>
    <cellStyle name="20% - Accent2 2 2 2 5" xfId="678"/>
    <cellStyle name="20% - Accent2 2 2 3" xfId="157"/>
    <cellStyle name="20% - Accent2 2 2 3 2" xfId="449"/>
    <cellStyle name="20% - Accent2 2 2 3 3" xfId="681"/>
    <cellStyle name="20% - Accent2 2 2 4" xfId="158"/>
    <cellStyle name="20% - Accent2 2 2 4 2" xfId="450"/>
    <cellStyle name="20% - Accent2 2 2 4 3" xfId="682"/>
    <cellStyle name="20% - Accent2 2 2 5" xfId="1003"/>
    <cellStyle name="20% - Accent2 2 2 6" xfId="1677"/>
    <cellStyle name="20% - Accent2 2 3" xfId="159"/>
    <cellStyle name="20% - Accent2 2 3 2" xfId="160"/>
    <cellStyle name="20% - Accent2 2 3 2 2" xfId="452"/>
    <cellStyle name="20% - Accent2 2 3 2 3" xfId="684"/>
    <cellStyle name="20% - Accent2 2 3 3" xfId="161"/>
    <cellStyle name="20% - Accent2 2 3 3 2" xfId="453"/>
    <cellStyle name="20% - Accent2 2 3 3 3" xfId="685"/>
    <cellStyle name="20% - Accent2 2 3 4" xfId="451"/>
    <cellStyle name="20% - Accent2 2 3 5" xfId="683"/>
    <cellStyle name="20% - Accent2 2 4" xfId="162"/>
    <cellStyle name="20% - Accent2 2 4 2" xfId="163"/>
    <cellStyle name="20% - Accent2 2 4 2 2" xfId="455"/>
    <cellStyle name="20% - Accent2 2 4 2 3" xfId="687"/>
    <cellStyle name="20% - Accent2 2 4 3" xfId="164"/>
    <cellStyle name="20% - Accent2 2 4 3 2" xfId="456"/>
    <cellStyle name="20% - Accent2 2 4 3 3" xfId="688"/>
    <cellStyle name="20% - Accent2 2 4 4" xfId="454"/>
    <cellStyle name="20% - Accent2 2 4 5" xfId="686"/>
    <cellStyle name="20% - Accent2 2 5" xfId="165"/>
    <cellStyle name="20% - Accent2 2 5 2" xfId="457"/>
    <cellStyle name="20% - Accent2 2 5 3" xfId="689"/>
    <cellStyle name="20% - Accent2 2 6" xfId="166"/>
    <cellStyle name="20% - Accent2 2 6 2" xfId="458"/>
    <cellStyle name="20% - Accent2 2 6 3" xfId="690"/>
    <cellStyle name="20% - Accent2 2 7" xfId="1004"/>
    <cellStyle name="20% - Accent2 2 8" xfId="1005"/>
    <cellStyle name="20% - Accent2 2 9" xfId="1254"/>
    <cellStyle name="20% - Accent2 3" xfId="381"/>
    <cellStyle name="20% - Accent2 3 2" xfId="645"/>
    <cellStyle name="20% - Accent2 3 3" xfId="878"/>
    <cellStyle name="20% - Accent2 3 4" xfId="1520"/>
    <cellStyle name="20% - Accent2 4" xfId="894"/>
    <cellStyle name="20% - Accent2 5" xfId="1267"/>
    <cellStyle name="20% - Accent2 6" xfId="1338"/>
    <cellStyle name="20% - Accent2 7" xfId="1351"/>
    <cellStyle name="20% - Accent2 8" xfId="1372"/>
    <cellStyle name="20% - Accent2 9" xfId="1386"/>
    <cellStyle name="20% - Accent3" xfId="1239" builtinId="38" customBuiltin="1"/>
    <cellStyle name="20% - Accent3 10" xfId="1430"/>
    <cellStyle name="20% - Accent3 11" xfId="1464"/>
    <cellStyle name="20% - Accent3 12" xfId="1492"/>
    <cellStyle name="20% - Accent3 13" xfId="1542"/>
    <cellStyle name="20% - Accent3 14" xfId="1555"/>
    <cellStyle name="20% - Accent3 15" xfId="1570"/>
    <cellStyle name="20% - Accent3 16" xfId="1596"/>
    <cellStyle name="20% - Accent3 17" xfId="1632"/>
    <cellStyle name="20% - Accent3 18" xfId="1734"/>
    <cellStyle name="20% - Accent3 19" xfId="1762"/>
    <cellStyle name="20% - Accent3 2" xfId="19"/>
    <cellStyle name="20% - Accent3 2 10" xfId="1405"/>
    <cellStyle name="20% - Accent3 2 11" xfId="1447"/>
    <cellStyle name="20% - Accent3 2 12" xfId="1477"/>
    <cellStyle name="20% - Accent3 2 13" xfId="1509"/>
    <cellStyle name="20% - Accent3 2 14" xfId="1583"/>
    <cellStyle name="20% - Accent3 2 15" xfId="1667"/>
    <cellStyle name="20% - Accent3 2 16" xfId="1747"/>
    <cellStyle name="20% - Accent3 2 17" xfId="1779"/>
    <cellStyle name="20% - Accent3 2 2" xfId="81"/>
    <cellStyle name="20% - Accent3 2 2 2" xfId="167"/>
    <cellStyle name="20% - Accent3 2 2 2 2" xfId="168"/>
    <cellStyle name="20% - Accent3 2 2 2 2 2" xfId="460"/>
    <cellStyle name="20% - Accent3 2 2 2 2 3" xfId="692"/>
    <cellStyle name="20% - Accent3 2 2 2 3" xfId="169"/>
    <cellStyle name="20% - Accent3 2 2 2 3 2" xfId="461"/>
    <cellStyle name="20% - Accent3 2 2 2 3 3" xfId="693"/>
    <cellStyle name="20% - Accent3 2 2 2 4" xfId="459"/>
    <cellStyle name="20% - Accent3 2 2 2 5" xfId="691"/>
    <cellStyle name="20% - Accent3 2 2 3" xfId="170"/>
    <cellStyle name="20% - Accent3 2 2 3 2" xfId="462"/>
    <cellStyle name="20% - Accent3 2 2 3 3" xfId="694"/>
    <cellStyle name="20% - Accent3 2 2 4" xfId="171"/>
    <cellStyle name="20% - Accent3 2 2 4 2" xfId="463"/>
    <cellStyle name="20% - Accent3 2 2 4 3" xfId="695"/>
    <cellStyle name="20% - Accent3 2 2 5" xfId="1006"/>
    <cellStyle name="20% - Accent3 2 2 6" xfId="1678"/>
    <cellStyle name="20% - Accent3 2 3" xfId="172"/>
    <cellStyle name="20% - Accent3 2 3 2" xfId="173"/>
    <cellStyle name="20% - Accent3 2 3 2 2" xfId="465"/>
    <cellStyle name="20% - Accent3 2 3 2 3" xfId="697"/>
    <cellStyle name="20% - Accent3 2 3 3" xfId="174"/>
    <cellStyle name="20% - Accent3 2 3 3 2" xfId="466"/>
    <cellStyle name="20% - Accent3 2 3 3 3" xfId="698"/>
    <cellStyle name="20% - Accent3 2 3 4" xfId="464"/>
    <cellStyle name="20% - Accent3 2 3 5" xfId="696"/>
    <cellStyle name="20% - Accent3 2 4" xfId="175"/>
    <cellStyle name="20% - Accent3 2 4 2" xfId="176"/>
    <cellStyle name="20% - Accent3 2 4 2 2" xfId="468"/>
    <cellStyle name="20% - Accent3 2 4 2 3" xfId="700"/>
    <cellStyle name="20% - Accent3 2 4 3" xfId="177"/>
    <cellStyle name="20% - Accent3 2 4 3 2" xfId="469"/>
    <cellStyle name="20% - Accent3 2 4 3 3" xfId="701"/>
    <cellStyle name="20% - Accent3 2 4 4" xfId="467"/>
    <cellStyle name="20% - Accent3 2 4 5" xfId="699"/>
    <cellStyle name="20% - Accent3 2 5" xfId="178"/>
    <cellStyle name="20% - Accent3 2 5 2" xfId="470"/>
    <cellStyle name="20% - Accent3 2 5 3" xfId="702"/>
    <cellStyle name="20% - Accent3 2 6" xfId="179"/>
    <cellStyle name="20% - Accent3 2 6 2" xfId="471"/>
    <cellStyle name="20% - Accent3 2 6 3" xfId="703"/>
    <cellStyle name="20% - Accent3 2 7" xfId="1007"/>
    <cellStyle name="20% - Accent3 2 8" xfId="1008"/>
    <cellStyle name="20% - Accent3 2 9" xfId="1256"/>
    <cellStyle name="20% - Accent3 3" xfId="382"/>
    <cellStyle name="20% - Accent3 3 2" xfId="646"/>
    <cellStyle name="20% - Accent3 3 3" xfId="879"/>
    <cellStyle name="20% - Accent3 3 4" xfId="1522"/>
    <cellStyle name="20% - Accent3 4" xfId="895"/>
    <cellStyle name="20% - Accent3 5" xfId="1269"/>
    <cellStyle name="20% - Accent3 6" xfId="1340"/>
    <cellStyle name="20% - Accent3 7" xfId="1353"/>
    <cellStyle name="20% - Accent3 8" xfId="1374"/>
    <cellStyle name="20% - Accent3 9" xfId="1388"/>
    <cellStyle name="20% - Accent4" xfId="1242" builtinId="42" customBuiltin="1"/>
    <cellStyle name="20% - Accent4 10" xfId="1433"/>
    <cellStyle name="20% - Accent4 11" xfId="1466"/>
    <cellStyle name="20% - Accent4 12" xfId="1495"/>
    <cellStyle name="20% - Accent4 13" xfId="1544"/>
    <cellStyle name="20% - Accent4 14" xfId="1557"/>
    <cellStyle name="20% - Accent4 15" xfId="1572"/>
    <cellStyle name="20% - Accent4 16" xfId="1598"/>
    <cellStyle name="20% - Accent4 17" xfId="1634"/>
    <cellStyle name="20% - Accent4 18" xfId="1736"/>
    <cellStyle name="20% - Accent4 19" xfId="1765"/>
    <cellStyle name="20% - Accent4 2" xfId="20"/>
    <cellStyle name="20% - Accent4 2 10" xfId="1407"/>
    <cellStyle name="20% - Accent4 2 11" xfId="1449"/>
    <cellStyle name="20% - Accent4 2 12" xfId="1479"/>
    <cellStyle name="20% - Accent4 2 13" xfId="1511"/>
    <cellStyle name="20% - Accent4 2 14" xfId="1585"/>
    <cellStyle name="20% - Accent4 2 15" xfId="1669"/>
    <cellStyle name="20% - Accent4 2 16" xfId="1749"/>
    <cellStyle name="20% - Accent4 2 17" xfId="1781"/>
    <cellStyle name="20% - Accent4 2 2" xfId="82"/>
    <cellStyle name="20% - Accent4 2 2 2" xfId="180"/>
    <cellStyle name="20% - Accent4 2 2 2 2" xfId="181"/>
    <cellStyle name="20% - Accent4 2 2 2 2 2" xfId="473"/>
    <cellStyle name="20% - Accent4 2 2 2 2 3" xfId="705"/>
    <cellStyle name="20% - Accent4 2 2 2 3" xfId="182"/>
    <cellStyle name="20% - Accent4 2 2 2 3 2" xfId="474"/>
    <cellStyle name="20% - Accent4 2 2 2 3 3" xfId="706"/>
    <cellStyle name="20% - Accent4 2 2 2 4" xfId="472"/>
    <cellStyle name="20% - Accent4 2 2 2 5" xfId="704"/>
    <cellStyle name="20% - Accent4 2 2 3" xfId="183"/>
    <cellStyle name="20% - Accent4 2 2 3 2" xfId="475"/>
    <cellStyle name="20% - Accent4 2 2 3 3" xfId="707"/>
    <cellStyle name="20% - Accent4 2 2 4" xfId="184"/>
    <cellStyle name="20% - Accent4 2 2 4 2" xfId="476"/>
    <cellStyle name="20% - Accent4 2 2 4 3" xfId="708"/>
    <cellStyle name="20% - Accent4 2 2 5" xfId="1009"/>
    <cellStyle name="20% - Accent4 2 2 6" xfId="1679"/>
    <cellStyle name="20% - Accent4 2 3" xfId="185"/>
    <cellStyle name="20% - Accent4 2 3 2" xfId="186"/>
    <cellStyle name="20% - Accent4 2 3 2 2" xfId="478"/>
    <cellStyle name="20% - Accent4 2 3 2 3" xfId="710"/>
    <cellStyle name="20% - Accent4 2 3 3" xfId="187"/>
    <cellStyle name="20% - Accent4 2 3 3 2" xfId="479"/>
    <cellStyle name="20% - Accent4 2 3 3 3" xfId="711"/>
    <cellStyle name="20% - Accent4 2 3 4" xfId="477"/>
    <cellStyle name="20% - Accent4 2 3 5" xfId="709"/>
    <cellStyle name="20% - Accent4 2 4" xfId="188"/>
    <cellStyle name="20% - Accent4 2 4 2" xfId="189"/>
    <cellStyle name="20% - Accent4 2 4 2 2" xfId="481"/>
    <cellStyle name="20% - Accent4 2 4 2 3" xfId="713"/>
    <cellStyle name="20% - Accent4 2 4 3" xfId="190"/>
    <cellStyle name="20% - Accent4 2 4 3 2" xfId="482"/>
    <cellStyle name="20% - Accent4 2 4 3 3" xfId="714"/>
    <cellStyle name="20% - Accent4 2 4 4" xfId="480"/>
    <cellStyle name="20% - Accent4 2 4 5" xfId="712"/>
    <cellStyle name="20% - Accent4 2 5" xfId="191"/>
    <cellStyle name="20% - Accent4 2 5 2" xfId="483"/>
    <cellStyle name="20% - Accent4 2 5 3" xfId="715"/>
    <cellStyle name="20% - Accent4 2 6" xfId="192"/>
    <cellStyle name="20% - Accent4 2 6 2" xfId="484"/>
    <cellStyle name="20% - Accent4 2 6 3" xfId="716"/>
    <cellStyle name="20% - Accent4 2 7" xfId="1010"/>
    <cellStyle name="20% - Accent4 2 8" xfId="1011"/>
    <cellStyle name="20% - Accent4 2 9" xfId="1258"/>
    <cellStyle name="20% - Accent4 3" xfId="383"/>
    <cellStyle name="20% - Accent4 3 2" xfId="647"/>
    <cellStyle name="20% - Accent4 3 3" xfId="880"/>
    <cellStyle name="20% - Accent4 3 4" xfId="1524"/>
    <cellStyle name="20% - Accent4 4" xfId="896"/>
    <cellStyle name="20% - Accent4 5" xfId="1271"/>
    <cellStyle name="20% - Accent4 6" xfId="1342"/>
    <cellStyle name="20% - Accent4 7" xfId="1355"/>
    <cellStyle name="20% - Accent4 8" xfId="1376"/>
    <cellStyle name="20% - Accent4 9" xfId="1391"/>
    <cellStyle name="20% - Accent5" xfId="1245" builtinId="46" customBuiltin="1"/>
    <cellStyle name="20% - Accent5 10" xfId="1436"/>
    <cellStyle name="20% - Accent5 11" xfId="1468"/>
    <cellStyle name="20% - Accent5 12" xfId="1498"/>
    <cellStyle name="20% - Accent5 13" xfId="1546"/>
    <cellStyle name="20% - Accent5 14" xfId="1559"/>
    <cellStyle name="20% - Accent5 15" xfId="1574"/>
    <cellStyle name="20% - Accent5 16" xfId="1600"/>
    <cellStyle name="20% - Accent5 17" xfId="1636"/>
    <cellStyle name="20% - Accent5 18" xfId="1738"/>
    <cellStyle name="20% - Accent5 19" xfId="1768"/>
    <cellStyle name="20% - Accent5 2" xfId="21"/>
    <cellStyle name="20% - Accent5 2 10" xfId="1409"/>
    <cellStyle name="20% - Accent5 2 11" xfId="1451"/>
    <cellStyle name="20% - Accent5 2 12" xfId="1481"/>
    <cellStyle name="20% - Accent5 2 13" xfId="1513"/>
    <cellStyle name="20% - Accent5 2 14" xfId="1587"/>
    <cellStyle name="20% - Accent5 2 15" xfId="1671"/>
    <cellStyle name="20% - Accent5 2 16" xfId="1751"/>
    <cellStyle name="20% - Accent5 2 17" xfId="1783"/>
    <cellStyle name="20% - Accent5 2 2" xfId="83"/>
    <cellStyle name="20% - Accent5 2 2 2" xfId="193"/>
    <cellStyle name="20% - Accent5 2 2 2 2" xfId="194"/>
    <cellStyle name="20% - Accent5 2 2 2 2 2" xfId="486"/>
    <cellStyle name="20% - Accent5 2 2 2 2 3" xfId="718"/>
    <cellStyle name="20% - Accent5 2 2 2 3" xfId="195"/>
    <cellStyle name="20% - Accent5 2 2 2 3 2" xfId="487"/>
    <cellStyle name="20% - Accent5 2 2 2 3 3" xfId="719"/>
    <cellStyle name="20% - Accent5 2 2 2 4" xfId="485"/>
    <cellStyle name="20% - Accent5 2 2 2 5" xfId="717"/>
    <cellStyle name="20% - Accent5 2 2 3" xfId="196"/>
    <cellStyle name="20% - Accent5 2 2 3 2" xfId="488"/>
    <cellStyle name="20% - Accent5 2 2 3 3" xfId="720"/>
    <cellStyle name="20% - Accent5 2 2 4" xfId="197"/>
    <cellStyle name="20% - Accent5 2 2 4 2" xfId="489"/>
    <cellStyle name="20% - Accent5 2 2 4 3" xfId="721"/>
    <cellStyle name="20% - Accent5 2 2 5" xfId="1012"/>
    <cellStyle name="20% - Accent5 2 2 6" xfId="1680"/>
    <cellStyle name="20% - Accent5 2 3" xfId="198"/>
    <cellStyle name="20% - Accent5 2 3 2" xfId="199"/>
    <cellStyle name="20% - Accent5 2 3 2 2" xfId="491"/>
    <cellStyle name="20% - Accent5 2 3 2 3" xfId="723"/>
    <cellStyle name="20% - Accent5 2 3 3" xfId="200"/>
    <cellStyle name="20% - Accent5 2 3 3 2" xfId="492"/>
    <cellStyle name="20% - Accent5 2 3 3 3" xfId="724"/>
    <cellStyle name="20% - Accent5 2 3 4" xfId="490"/>
    <cellStyle name="20% - Accent5 2 3 5" xfId="722"/>
    <cellStyle name="20% - Accent5 2 4" xfId="201"/>
    <cellStyle name="20% - Accent5 2 4 2" xfId="202"/>
    <cellStyle name="20% - Accent5 2 4 2 2" xfId="494"/>
    <cellStyle name="20% - Accent5 2 4 2 3" xfId="726"/>
    <cellStyle name="20% - Accent5 2 4 3" xfId="203"/>
    <cellStyle name="20% - Accent5 2 4 3 2" xfId="495"/>
    <cellStyle name="20% - Accent5 2 4 3 3" xfId="727"/>
    <cellStyle name="20% - Accent5 2 4 4" xfId="493"/>
    <cellStyle name="20% - Accent5 2 4 5" xfId="725"/>
    <cellStyle name="20% - Accent5 2 5" xfId="204"/>
    <cellStyle name="20% - Accent5 2 5 2" xfId="496"/>
    <cellStyle name="20% - Accent5 2 5 3" xfId="728"/>
    <cellStyle name="20% - Accent5 2 6" xfId="205"/>
    <cellStyle name="20% - Accent5 2 6 2" xfId="497"/>
    <cellStyle name="20% - Accent5 2 6 3" xfId="729"/>
    <cellStyle name="20% - Accent5 2 7" xfId="1013"/>
    <cellStyle name="20% - Accent5 2 8" xfId="1014"/>
    <cellStyle name="20% - Accent5 2 9" xfId="1260"/>
    <cellStyle name="20% - Accent5 3" xfId="384"/>
    <cellStyle name="20% - Accent5 3 2" xfId="648"/>
    <cellStyle name="20% - Accent5 3 3" xfId="881"/>
    <cellStyle name="20% - Accent5 3 4" xfId="1526"/>
    <cellStyle name="20% - Accent5 4" xfId="897"/>
    <cellStyle name="20% - Accent5 5" xfId="1273"/>
    <cellStyle name="20% - Accent5 6" xfId="1344"/>
    <cellStyle name="20% - Accent5 7" xfId="1357"/>
    <cellStyle name="20% - Accent5 8" xfId="1378"/>
    <cellStyle name="20% - Accent5 9" xfId="1395"/>
    <cellStyle name="20% - Accent6" xfId="1248" builtinId="50" customBuiltin="1"/>
    <cellStyle name="20% - Accent6 10" xfId="1439"/>
    <cellStyle name="20% - Accent6 11" xfId="1470"/>
    <cellStyle name="20% - Accent6 12" xfId="1501"/>
    <cellStyle name="20% - Accent6 13" xfId="1548"/>
    <cellStyle name="20% - Accent6 14" xfId="1561"/>
    <cellStyle name="20% - Accent6 15" xfId="1576"/>
    <cellStyle name="20% - Accent6 16" xfId="1602"/>
    <cellStyle name="20% - Accent6 17" xfId="1638"/>
    <cellStyle name="20% - Accent6 18" xfId="1740"/>
    <cellStyle name="20% - Accent6 19" xfId="1771"/>
    <cellStyle name="20% - Accent6 2" xfId="22"/>
    <cellStyle name="20% - Accent6 2 10" xfId="1411"/>
    <cellStyle name="20% - Accent6 2 11" xfId="1453"/>
    <cellStyle name="20% - Accent6 2 12" xfId="1483"/>
    <cellStyle name="20% - Accent6 2 13" xfId="1515"/>
    <cellStyle name="20% - Accent6 2 14" xfId="1589"/>
    <cellStyle name="20% - Accent6 2 15" xfId="1673"/>
    <cellStyle name="20% - Accent6 2 16" xfId="1753"/>
    <cellStyle name="20% - Accent6 2 17" xfId="1785"/>
    <cellStyle name="20% - Accent6 2 2" xfId="84"/>
    <cellStyle name="20% - Accent6 2 2 2" xfId="206"/>
    <cellStyle name="20% - Accent6 2 2 2 2" xfId="207"/>
    <cellStyle name="20% - Accent6 2 2 2 2 2" xfId="499"/>
    <cellStyle name="20% - Accent6 2 2 2 2 3" xfId="731"/>
    <cellStyle name="20% - Accent6 2 2 2 3" xfId="208"/>
    <cellStyle name="20% - Accent6 2 2 2 3 2" xfId="500"/>
    <cellStyle name="20% - Accent6 2 2 2 3 3" xfId="732"/>
    <cellStyle name="20% - Accent6 2 2 2 4" xfId="498"/>
    <cellStyle name="20% - Accent6 2 2 2 5" xfId="730"/>
    <cellStyle name="20% - Accent6 2 2 3" xfId="209"/>
    <cellStyle name="20% - Accent6 2 2 3 2" xfId="501"/>
    <cellStyle name="20% - Accent6 2 2 3 3" xfId="733"/>
    <cellStyle name="20% - Accent6 2 2 4" xfId="210"/>
    <cellStyle name="20% - Accent6 2 2 4 2" xfId="502"/>
    <cellStyle name="20% - Accent6 2 2 4 3" xfId="734"/>
    <cellStyle name="20% - Accent6 2 2 5" xfId="1015"/>
    <cellStyle name="20% - Accent6 2 2 6" xfId="1681"/>
    <cellStyle name="20% - Accent6 2 3" xfId="211"/>
    <cellStyle name="20% - Accent6 2 3 2" xfId="212"/>
    <cellStyle name="20% - Accent6 2 3 2 2" xfId="504"/>
    <cellStyle name="20% - Accent6 2 3 2 3" xfId="736"/>
    <cellStyle name="20% - Accent6 2 3 3" xfId="213"/>
    <cellStyle name="20% - Accent6 2 3 3 2" xfId="505"/>
    <cellStyle name="20% - Accent6 2 3 3 3" xfId="737"/>
    <cellStyle name="20% - Accent6 2 3 4" xfId="503"/>
    <cellStyle name="20% - Accent6 2 3 5" xfId="735"/>
    <cellStyle name="20% - Accent6 2 4" xfId="214"/>
    <cellStyle name="20% - Accent6 2 4 2" xfId="215"/>
    <cellStyle name="20% - Accent6 2 4 2 2" xfId="507"/>
    <cellStyle name="20% - Accent6 2 4 2 3" xfId="739"/>
    <cellStyle name="20% - Accent6 2 4 3" xfId="216"/>
    <cellStyle name="20% - Accent6 2 4 3 2" xfId="508"/>
    <cellStyle name="20% - Accent6 2 4 3 3" xfId="740"/>
    <cellStyle name="20% - Accent6 2 4 4" xfId="506"/>
    <cellStyle name="20% - Accent6 2 4 5" xfId="738"/>
    <cellStyle name="20% - Accent6 2 5" xfId="217"/>
    <cellStyle name="20% - Accent6 2 5 2" xfId="509"/>
    <cellStyle name="20% - Accent6 2 5 3" xfId="741"/>
    <cellStyle name="20% - Accent6 2 6" xfId="218"/>
    <cellStyle name="20% - Accent6 2 6 2" xfId="510"/>
    <cellStyle name="20% - Accent6 2 6 3" xfId="742"/>
    <cellStyle name="20% - Accent6 2 7" xfId="1016"/>
    <cellStyle name="20% - Accent6 2 8" xfId="1017"/>
    <cellStyle name="20% - Accent6 2 9" xfId="1262"/>
    <cellStyle name="20% - Accent6 3" xfId="385"/>
    <cellStyle name="20% - Accent6 3 2" xfId="649"/>
    <cellStyle name="20% - Accent6 3 3" xfId="882"/>
    <cellStyle name="20% - Accent6 3 4" xfId="1528"/>
    <cellStyle name="20% - Accent6 4" xfId="898"/>
    <cellStyle name="20% - Accent6 5" xfId="1275"/>
    <cellStyle name="20% - Accent6 6" xfId="1346"/>
    <cellStyle name="20% - Accent6 7" xfId="1359"/>
    <cellStyle name="20% - Accent6 8" xfId="1380"/>
    <cellStyle name="20% - Accent6 9" xfId="1398"/>
    <cellStyle name="20% - Акцент1 2" xfId="899"/>
    <cellStyle name="20% — акцент1 2" xfId="900"/>
    <cellStyle name="20% - Акцент1 3" xfId="1018"/>
    <cellStyle name="20% - Акцент2 2" xfId="901"/>
    <cellStyle name="20% — акцент2 2" xfId="902"/>
    <cellStyle name="20% - Акцент2 3" xfId="1019"/>
    <cellStyle name="20% - Акцент3 2" xfId="903"/>
    <cellStyle name="20% — акцент3 2" xfId="904"/>
    <cellStyle name="20% - Акцент3 3" xfId="1020"/>
    <cellStyle name="20% - Акцент4 2" xfId="905"/>
    <cellStyle name="20% — акцент4 2" xfId="906"/>
    <cellStyle name="20% - Акцент4 3" xfId="1021"/>
    <cellStyle name="20% - Акцент5 2" xfId="907"/>
    <cellStyle name="20% — акцент5 2" xfId="908"/>
    <cellStyle name="20% - Акцент5 3" xfId="1022"/>
    <cellStyle name="20% - Акцент6 2" xfId="909"/>
    <cellStyle name="20% — акцент6 2" xfId="910"/>
    <cellStyle name="20% - Акцент6 3" xfId="1023"/>
    <cellStyle name="40% - Accent1" xfId="1234" builtinId="31" customBuiltin="1"/>
    <cellStyle name="40% - Accent1 10" xfId="1425"/>
    <cellStyle name="40% - Accent1 11" xfId="1461"/>
    <cellStyle name="40% - Accent1 12" xfId="1487"/>
    <cellStyle name="40% - Accent1 13" xfId="1539"/>
    <cellStyle name="40% - Accent1 14" xfId="1552"/>
    <cellStyle name="40% - Accent1 15" xfId="1567"/>
    <cellStyle name="40% - Accent1 16" xfId="1593"/>
    <cellStyle name="40% - Accent1 17" xfId="1629"/>
    <cellStyle name="40% - Accent1 18" xfId="1731"/>
    <cellStyle name="40% - Accent1 19" xfId="1757"/>
    <cellStyle name="40% - Accent1 2" xfId="23"/>
    <cellStyle name="40% - Accent1 2 10" xfId="1402"/>
    <cellStyle name="40% - Accent1 2 11" xfId="1444"/>
    <cellStyle name="40% - Accent1 2 12" xfId="1474"/>
    <cellStyle name="40% - Accent1 2 13" xfId="1506"/>
    <cellStyle name="40% - Accent1 2 14" xfId="1580"/>
    <cellStyle name="40% - Accent1 2 15" xfId="1664"/>
    <cellStyle name="40% - Accent1 2 16" xfId="1744"/>
    <cellStyle name="40% - Accent1 2 17" xfId="1776"/>
    <cellStyle name="40% - Accent1 2 2" xfId="85"/>
    <cellStyle name="40% - Accent1 2 2 2" xfId="219"/>
    <cellStyle name="40% - Accent1 2 2 2 2" xfId="220"/>
    <cellStyle name="40% - Accent1 2 2 2 2 2" xfId="512"/>
    <cellStyle name="40% - Accent1 2 2 2 2 3" xfId="744"/>
    <cellStyle name="40% - Accent1 2 2 2 3" xfId="221"/>
    <cellStyle name="40% - Accent1 2 2 2 3 2" xfId="513"/>
    <cellStyle name="40% - Accent1 2 2 2 3 3" xfId="745"/>
    <cellStyle name="40% - Accent1 2 2 2 4" xfId="511"/>
    <cellStyle name="40% - Accent1 2 2 2 5" xfId="743"/>
    <cellStyle name="40% - Accent1 2 2 3" xfId="222"/>
    <cellStyle name="40% - Accent1 2 2 3 2" xfId="514"/>
    <cellStyle name="40% - Accent1 2 2 3 3" xfId="746"/>
    <cellStyle name="40% - Accent1 2 2 4" xfId="223"/>
    <cellStyle name="40% - Accent1 2 2 4 2" xfId="515"/>
    <cellStyle name="40% - Accent1 2 2 4 3" xfId="747"/>
    <cellStyle name="40% - Accent1 2 2 5" xfId="1024"/>
    <cellStyle name="40% - Accent1 2 2 6" xfId="1682"/>
    <cellStyle name="40% - Accent1 2 3" xfId="224"/>
    <cellStyle name="40% - Accent1 2 3 2" xfId="225"/>
    <cellStyle name="40% - Accent1 2 3 2 2" xfId="517"/>
    <cellStyle name="40% - Accent1 2 3 2 3" xfId="749"/>
    <cellStyle name="40% - Accent1 2 3 3" xfId="226"/>
    <cellStyle name="40% - Accent1 2 3 3 2" xfId="518"/>
    <cellStyle name="40% - Accent1 2 3 3 3" xfId="750"/>
    <cellStyle name="40% - Accent1 2 3 4" xfId="516"/>
    <cellStyle name="40% - Accent1 2 3 5" xfId="748"/>
    <cellStyle name="40% - Accent1 2 4" xfId="227"/>
    <cellStyle name="40% - Accent1 2 4 2" xfId="228"/>
    <cellStyle name="40% - Accent1 2 4 2 2" xfId="520"/>
    <cellStyle name="40% - Accent1 2 4 2 3" xfId="752"/>
    <cellStyle name="40% - Accent1 2 4 3" xfId="229"/>
    <cellStyle name="40% - Accent1 2 4 3 2" xfId="521"/>
    <cellStyle name="40% - Accent1 2 4 3 3" xfId="753"/>
    <cellStyle name="40% - Accent1 2 4 4" xfId="519"/>
    <cellStyle name="40% - Accent1 2 4 5" xfId="751"/>
    <cellStyle name="40% - Accent1 2 5" xfId="230"/>
    <cellStyle name="40% - Accent1 2 5 2" xfId="522"/>
    <cellStyle name="40% - Accent1 2 5 3" xfId="754"/>
    <cellStyle name="40% - Accent1 2 6" xfId="231"/>
    <cellStyle name="40% - Accent1 2 6 2" xfId="523"/>
    <cellStyle name="40% - Accent1 2 6 3" xfId="755"/>
    <cellStyle name="40% - Accent1 2 7" xfId="1025"/>
    <cellStyle name="40% - Accent1 2 8" xfId="1026"/>
    <cellStyle name="40% - Accent1 2 9" xfId="1253"/>
    <cellStyle name="40% - Accent1 3" xfId="386"/>
    <cellStyle name="40% - Accent1 3 2" xfId="650"/>
    <cellStyle name="40% - Accent1 3 3" xfId="883"/>
    <cellStyle name="40% - Accent1 3 4" xfId="1519"/>
    <cellStyle name="40% - Accent1 4" xfId="911"/>
    <cellStyle name="40% - Accent1 5" xfId="1266"/>
    <cellStyle name="40% - Accent1 6" xfId="1337"/>
    <cellStyle name="40% - Accent1 7" xfId="1350"/>
    <cellStyle name="40% - Accent1 8" xfId="1371"/>
    <cellStyle name="40% - Accent1 9" xfId="1384"/>
    <cellStyle name="40% - Accent2" xfId="1237" builtinId="35" customBuiltin="1"/>
    <cellStyle name="40% - Accent2 10" xfId="1428"/>
    <cellStyle name="40% - Accent2 11" xfId="1463"/>
    <cellStyle name="40% - Accent2 12" xfId="1490"/>
    <cellStyle name="40% - Accent2 13" xfId="1541"/>
    <cellStyle name="40% - Accent2 14" xfId="1554"/>
    <cellStyle name="40% - Accent2 15" xfId="1569"/>
    <cellStyle name="40% - Accent2 16" xfId="1595"/>
    <cellStyle name="40% - Accent2 17" xfId="1631"/>
    <cellStyle name="40% - Accent2 18" xfId="1733"/>
    <cellStyle name="40% - Accent2 19" xfId="1760"/>
    <cellStyle name="40% - Accent2 2" xfId="24"/>
    <cellStyle name="40% - Accent2 2 10" xfId="1404"/>
    <cellStyle name="40% - Accent2 2 11" xfId="1446"/>
    <cellStyle name="40% - Accent2 2 12" xfId="1476"/>
    <cellStyle name="40% - Accent2 2 13" xfId="1508"/>
    <cellStyle name="40% - Accent2 2 14" xfId="1582"/>
    <cellStyle name="40% - Accent2 2 15" xfId="1666"/>
    <cellStyle name="40% - Accent2 2 16" xfId="1746"/>
    <cellStyle name="40% - Accent2 2 17" xfId="1778"/>
    <cellStyle name="40% - Accent2 2 2" xfId="86"/>
    <cellStyle name="40% - Accent2 2 2 2" xfId="232"/>
    <cellStyle name="40% - Accent2 2 2 2 2" xfId="233"/>
    <cellStyle name="40% - Accent2 2 2 2 2 2" xfId="525"/>
    <cellStyle name="40% - Accent2 2 2 2 2 3" xfId="757"/>
    <cellStyle name="40% - Accent2 2 2 2 3" xfId="234"/>
    <cellStyle name="40% - Accent2 2 2 2 3 2" xfId="526"/>
    <cellStyle name="40% - Accent2 2 2 2 3 3" xfId="758"/>
    <cellStyle name="40% - Accent2 2 2 2 4" xfId="524"/>
    <cellStyle name="40% - Accent2 2 2 2 5" xfId="756"/>
    <cellStyle name="40% - Accent2 2 2 3" xfId="235"/>
    <cellStyle name="40% - Accent2 2 2 3 2" xfId="527"/>
    <cellStyle name="40% - Accent2 2 2 3 3" xfId="759"/>
    <cellStyle name="40% - Accent2 2 2 4" xfId="236"/>
    <cellStyle name="40% - Accent2 2 2 4 2" xfId="528"/>
    <cellStyle name="40% - Accent2 2 2 4 3" xfId="760"/>
    <cellStyle name="40% - Accent2 2 2 5" xfId="1027"/>
    <cellStyle name="40% - Accent2 2 2 6" xfId="1683"/>
    <cellStyle name="40% - Accent2 2 3" xfId="237"/>
    <cellStyle name="40% - Accent2 2 3 2" xfId="238"/>
    <cellStyle name="40% - Accent2 2 3 2 2" xfId="530"/>
    <cellStyle name="40% - Accent2 2 3 2 3" xfId="762"/>
    <cellStyle name="40% - Accent2 2 3 3" xfId="239"/>
    <cellStyle name="40% - Accent2 2 3 3 2" xfId="531"/>
    <cellStyle name="40% - Accent2 2 3 3 3" xfId="763"/>
    <cellStyle name="40% - Accent2 2 3 4" xfId="529"/>
    <cellStyle name="40% - Accent2 2 3 5" xfId="761"/>
    <cellStyle name="40% - Accent2 2 4" xfId="240"/>
    <cellStyle name="40% - Accent2 2 4 2" xfId="241"/>
    <cellStyle name="40% - Accent2 2 4 2 2" xfId="533"/>
    <cellStyle name="40% - Accent2 2 4 2 3" xfId="765"/>
    <cellStyle name="40% - Accent2 2 4 3" xfId="242"/>
    <cellStyle name="40% - Accent2 2 4 3 2" xfId="534"/>
    <cellStyle name="40% - Accent2 2 4 3 3" xfId="766"/>
    <cellStyle name="40% - Accent2 2 4 4" xfId="532"/>
    <cellStyle name="40% - Accent2 2 4 5" xfId="764"/>
    <cellStyle name="40% - Accent2 2 5" xfId="243"/>
    <cellStyle name="40% - Accent2 2 5 2" xfId="535"/>
    <cellStyle name="40% - Accent2 2 5 3" xfId="767"/>
    <cellStyle name="40% - Accent2 2 6" xfId="244"/>
    <cellStyle name="40% - Accent2 2 6 2" xfId="536"/>
    <cellStyle name="40% - Accent2 2 6 3" xfId="768"/>
    <cellStyle name="40% - Accent2 2 7" xfId="1028"/>
    <cellStyle name="40% - Accent2 2 8" xfId="1029"/>
    <cellStyle name="40% - Accent2 2 9" xfId="1255"/>
    <cellStyle name="40% - Accent2 3" xfId="387"/>
    <cellStyle name="40% - Accent2 3 2" xfId="651"/>
    <cellStyle name="40% - Accent2 3 3" xfId="884"/>
    <cellStyle name="40% - Accent2 3 4" xfId="1521"/>
    <cellStyle name="40% - Accent2 4" xfId="912"/>
    <cellStyle name="40% - Accent2 5" xfId="1268"/>
    <cellStyle name="40% - Accent2 6" xfId="1339"/>
    <cellStyle name="40% - Accent2 7" xfId="1352"/>
    <cellStyle name="40% - Accent2 8" xfId="1373"/>
    <cellStyle name="40% - Accent2 9" xfId="1387"/>
    <cellStyle name="40% - Accent3" xfId="1240" builtinId="39" customBuiltin="1"/>
    <cellStyle name="40% - Accent3 10" xfId="1431"/>
    <cellStyle name="40% - Accent3 11" xfId="1465"/>
    <cellStyle name="40% - Accent3 12" xfId="1493"/>
    <cellStyle name="40% - Accent3 13" xfId="1543"/>
    <cellStyle name="40% - Accent3 14" xfId="1556"/>
    <cellStyle name="40% - Accent3 15" xfId="1571"/>
    <cellStyle name="40% - Accent3 16" xfId="1597"/>
    <cellStyle name="40% - Accent3 17" xfId="1633"/>
    <cellStyle name="40% - Accent3 18" xfId="1735"/>
    <cellStyle name="40% - Accent3 19" xfId="1763"/>
    <cellStyle name="40% - Accent3 2" xfId="25"/>
    <cellStyle name="40% - Accent3 2 10" xfId="1406"/>
    <cellStyle name="40% - Accent3 2 11" xfId="1448"/>
    <cellStyle name="40% - Accent3 2 12" xfId="1478"/>
    <cellStyle name="40% - Accent3 2 13" xfId="1510"/>
    <cellStyle name="40% - Accent3 2 14" xfId="1584"/>
    <cellStyle name="40% - Accent3 2 15" xfId="1668"/>
    <cellStyle name="40% - Accent3 2 16" xfId="1748"/>
    <cellStyle name="40% - Accent3 2 17" xfId="1780"/>
    <cellStyle name="40% - Accent3 2 2" xfId="87"/>
    <cellStyle name="40% - Accent3 2 2 2" xfId="245"/>
    <cellStyle name="40% - Accent3 2 2 2 2" xfId="246"/>
    <cellStyle name="40% - Accent3 2 2 2 2 2" xfId="538"/>
    <cellStyle name="40% - Accent3 2 2 2 2 3" xfId="770"/>
    <cellStyle name="40% - Accent3 2 2 2 3" xfId="247"/>
    <cellStyle name="40% - Accent3 2 2 2 3 2" xfId="539"/>
    <cellStyle name="40% - Accent3 2 2 2 3 3" xfId="771"/>
    <cellStyle name="40% - Accent3 2 2 2 4" xfId="537"/>
    <cellStyle name="40% - Accent3 2 2 2 5" xfId="769"/>
    <cellStyle name="40% - Accent3 2 2 3" xfId="248"/>
    <cellStyle name="40% - Accent3 2 2 3 2" xfId="540"/>
    <cellStyle name="40% - Accent3 2 2 3 3" xfId="772"/>
    <cellStyle name="40% - Accent3 2 2 4" xfId="249"/>
    <cellStyle name="40% - Accent3 2 2 4 2" xfId="541"/>
    <cellStyle name="40% - Accent3 2 2 4 3" xfId="773"/>
    <cellStyle name="40% - Accent3 2 2 5" xfId="1030"/>
    <cellStyle name="40% - Accent3 2 2 6" xfId="1684"/>
    <cellStyle name="40% - Accent3 2 3" xfId="250"/>
    <cellStyle name="40% - Accent3 2 3 2" xfId="251"/>
    <cellStyle name="40% - Accent3 2 3 2 2" xfId="543"/>
    <cellStyle name="40% - Accent3 2 3 2 3" xfId="775"/>
    <cellStyle name="40% - Accent3 2 3 3" xfId="252"/>
    <cellStyle name="40% - Accent3 2 3 3 2" xfId="544"/>
    <cellStyle name="40% - Accent3 2 3 3 3" xfId="776"/>
    <cellStyle name="40% - Accent3 2 3 4" xfId="542"/>
    <cellStyle name="40% - Accent3 2 3 5" xfId="774"/>
    <cellStyle name="40% - Accent3 2 4" xfId="253"/>
    <cellStyle name="40% - Accent3 2 4 2" xfId="254"/>
    <cellStyle name="40% - Accent3 2 4 2 2" xfId="546"/>
    <cellStyle name="40% - Accent3 2 4 2 3" xfId="778"/>
    <cellStyle name="40% - Accent3 2 4 3" xfId="255"/>
    <cellStyle name="40% - Accent3 2 4 3 2" xfId="547"/>
    <cellStyle name="40% - Accent3 2 4 3 3" xfId="779"/>
    <cellStyle name="40% - Accent3 2 4 4" xfId="545"/>
    <cellStyle name="40% - Accent3 2 4 5" xfId="777"/>
    <cellStyle name="40% - Accent3 2 5" xfId="256"/>
    <cellStyle name="40% - Accent3 2 5 2" xfId="548"/>
    <cellStyle name="40% - Accent3 2 5 3" xfId="780"/>
    <cellStyle name="40% - Accent3 2 6" xfId="257"/>
    <cellStyle name="40% - Accent3 2 6 2" xfId="549"/>
    <cellStyle name="40% - Accent3 2 6 3" xfId="781"/>
    <cellStyle name="40% - Accent3 2 7" xfId="1031"/>
    <cellStyle name="40% - Accent3 2 8" xfId="1032"/>
    <cellStyle name="40% - Accent3 2 9" xfId="1257"/>
    <cellStyle name="40% - Accent3 3" xfId="388"/>
    <cellStyle name="40% - Accent3 3 2" xfId="652"/>
    <cellStyle name="40% - Accent3 3 3" xfId="885"/>
    <cellStyle name="40% - Accent3 3 4" xfId="1523"/>
    <cellStyle name="40% - Accent3 4" xfId="913"/>
    <cellStyle name="40% - Accent3 5" xfId="1270"/>
    <cellStyle name="40% - Accent3 6" xfId="1341"/>
    <cellStyle name="40% - Accent3 7" xfId="1354"/>
    <cellStyle name="40% - Accent3 8" xfId="1375"/>
    <cellStyle name="40% - Accent3 9" xfId="1389"/>
    <cellStyle name="40% - Accent4" xfId="1243" builtinId="43" customBuiltin="1"/>
    <cellStyle name="40% - Accent4 10" xfId="1434"/>
    <cellStyle name="40% - Accent4 11" xfId="1467"/>
    <cellStyle name="40% - Accent4 12" xfId="1496"/>
    <cellStyle name="40% - Accent4 13" xfId="1545"/>
    <cellStyle name="40% - Accent4 14" xfId="1558"/>
    <cellStyle name="40% - Accent4 15" xfId="1573"/>
    <cellStyle name="40% - Accent4 16" xfId="1599"/>
    <cellStyle name="40% - Accent4 17" xfId="1635"/>
    <cellStyle name="40% - Accent4 18" xfId="1737"/>
    <cellStyle name="40% - Accent4 19" xfId="1766"/>
    <cellStyle name="40% - Accent4 2" xfId="26"/>
    <cellStyle name="40% - Accent4 2 10" xfId="1408"/>
    <cellStyle name="40% - Accent4 2 11" xfId="1450"/>
    <cellStyle name="40% - Accent4 2 12" xfId="1480"/>
    <cellStyle name="40% - Accent4 2 13" xfId="1512"/>
    <cellStyle name="40% - Accent4 2 14" xfId="1586"/>
    <cellStyle name="40% - Accent4 2 15" xfId="1670"/>
    <cellStyle name="40% - Accent4 2 16" xfId="1750"/>
    <cellStyle name="40% - Accent4 2 17" xfId="1782"/>
    <cellStyle name="40% - Accent4 2 2" xfId="88"/>
    <cellStyle name="40% - Accent4 2 2 2" xfId="258"/>
    <cellStyle name="40% - Accent4 2 2 2 2" xfId="259"/>
    <cellStyle name="40% - Accent4 2 2 2 2 2" xfId="551"/>
    <cellStyle name="40% - Accent4 2 2 2 2 3" xfId="783"/>
    <cellStyle name="40% - Accent4 2 2 2 3" xfId="260"/>
    <cellStyle name="40% - Accent4 2 2 2 3 2" xfId="552"/>
    <cellStyle name="40% - Accent4 2 2 2 3 3" xfId="784"/>
    <cellStyle name="40% - Accent4 2 2 2 4" xfId="550"/>
    <cellStyle name="40% - Accent4 2 2 2 5" xfId="782"/>
    <cellStyle name="40% - Accent4 2 2 3" xfId="261"/>
    <cellStyle name="40% - Accent4 2 2 3 2" xfId="553"/>
    <cellStyle name="40% - Accent4 2 2 3 3" xfId="785"/>
    <cellStyle name="40% - Accent4 2 2 4" xfId="262"/>
    <cellStyle name="40% - Accent4 2 2 4 2" xfId="554"/>
    <cellStyle name="40% - Accent4 2 2 4 3" xfId="786"/>
    <cellStyle name="40% - Accent4 2 2 5" xfId="1033"/>
    <cellStyle name="40% - Accent4 2 2 6" xfId="1685"/>
    <cellStyle name="40% - Accent4 2 3" xfId="263"/>
    <cellStyle name="40% - Accent4 2 3 2" xfId="264"/>
    <cellStyle name="40% - Accent4 2 3 2 2" xfId="556"/>
    <cellStyle name="40% - Accent4 2 3 2 3" xfId="788"/>
    <cellStyle name="40% - Accent4 2 3 3" xfId="265"/>
    <cellStyle name="40% - Accent4 2 3 3 2" xfId="557"/>
    <cellStyle name="40% - Accent4 2 3 3 3" xfId="789"/>
    <cellStyle name="40% - Accent4 2 3 4" xfId="555"/>
    <cellStyle name="40% - Accent4 2 3 5" xfId="787"/>
    <cellStyle name="40% - Accent4 2 4" xfId="266"/>
    <cellStyle name="40% - Accent4 2 4 2" xfId="267"/>
    <cellStyle name="40% - Accent4 2 4 2 2" xfId="559"/>
    <cellStyle name="40% - Accent4 2 4 2 3" xfId="791"/>
    <cellStyle name="40% - Accent4 2 4 3" xfId="268"/>
    <cellStyle name="40% - Accent4 2 4 3 2" xfId="560"/>
    <cellStyle name="40% - Accent4 2 4 3 3" xfId="792"/>
    <cellStyle name="40% - Accent4 2 4 4" xfId="558"/>
    <cellStyle name="40% - Accent4 2 4 5" xfId="790"/>
    <cellStyle name="40% - Accent4 2 5" xfId="269"/>
    <cellStyle name="40% - Accent4 2 5 2" xfId="561"/>
    <cellStyle name="40% - Accent4 2 5 3" xfId="793"/>
    <cellStyle name="40% - Accent4 2 6" xfId="270"/>
    <cellStyle name="40% - Accent4 2 6 2" xfId="562"/>
    <cellStyle name="40% - Accent4 2 6 3" xfId="794"/>
    <cellStyle name="40% - Accent4 2 7" xfId="1034"/>
    <cellStyle name="40% - Accent4 2 8" xfId="1035"/>
    <cellStyle name="40% - Accent4 2 9" xfId="1259"/>
    <cellStyle name="40% - Accent4 3" xfId="389"/>
    <cellStyle name="40% - Accent4 3 2" xfId="653"/>
    <cellStyle name="40% - Accent4 3 3" xfId="886"/>
    <cellStyle name="40% - Accent4 3 4" xfId="1525"/>
    <cellStyle name="40% - Accent4 4" xfId="914"/>
    <cellStyle name="40% - Accent4 5" xfId="1272"/>
    <cellStyle name="40% - Accent4 6" xfId="1343"/>
    <cellStyle name="40% - Accent4 7" xfId="1356"/>
    <cellStyle name="40% - Accent4 8" xfId="1377"/>
    <cellStyle name="40% - Accent4 9" xfId="1392"/>
    <cellStyle name="40% - Accent5" xfId="1246" builtinId="47" customBuiltin="1"/>
    <cellStyle name="40% - Accent5 10" xfId="1437"/>
    <cellStyle name="40% - Accent5 11" xfId="1469"/>
    <cellStyle name="40% - Accent5 12" xfId="1499"/>
    <cellStyle name="40% - Accent5 13" xfId="1547"/>
    <cellStyle name="40% - Accent5 14" xfId="1560"/>
    <cellStyle name="40% - Accent5 15" xfId="1575"/>
    <cellStyle name="40% - Accent5 16" xfId="1601"/>
    <cellStyle name="40% - Accent5 17" xfId="1637"/>
    <cellStyle name="40% - Accent5 18" xfId="1739"/>
    <cellStyle name="40% - Accent5 19" xfId="1769"/>
    <cellStyle name="40% - Accent5 2" xfId="27"/>
    <cellStyle name="40% - Accent5 2 10" xfId="1410"/>
    <cellStyle name="40% - Accent5 2 11" xfId="1452"/>
    <cellStyle name="40% - Accent5 2 12" xfId="1482"/>
    <cellStyle name="40% - Accent5 2 13" xfId="1514"/>
    <cellStyle name="40% - Accent5 2 14" xfId="1588"/>
    <cellStyle name="40% - Accent5 2 15" xfId="1672"/>
    <cellStyle name="40% - Accent5 2 16" xfId="1752"/>
    <cellStyle name="40% - Accent5 2 17" xfId="1784"/>
    <cellStyle name="40% - Accent5 2 2" xfId="89"/>
    <cellStyle name="40% - Accent5 2 2 2" xfId="271"/>
    <cellStyle name="40% - Accent5 2 2 2 2" xfId="272"/>
    <cellStyle name="40% - Accent5 2 2 2 2 2" xfId="564"/>
    <cellStyle name="40% - Accent5 2 2 2 2 3" xfId="796"/>
    <cellStyle name="40% - Accent5 2 2 2 3" xfId="273"/>
    <cellStyle name="40% - Accent5 2 2 2 3 2" xfId="565"/>
    <cellStyle name="40% - Accent5 2 2 2 3 3" xfId="797"/>
    <cellStyle name="40% - Accent5 2 2 2 4" xfId="563"/>
    <cellStyle name="40% - Accent5 2 2 2 5" xfId="795"/>
    <cellStyle name="40% - Accent5 2 2 3" xfId="274"/>
    <cellStyle name="40% - Accent5 2 2 3 2" xfId="566"/>
    <cellStyle name="40% - Accent5 2 2 3 3" xfId="798"/>
    <cellStyle name="40% - Accent5 2 2 4" xfId="275"/>
    <cellStyle name="40% - Accent5 2 2 4 2" xfId="567"/>
    <cellStyle name="40% - Accent5 2 2 4 3" xfId="799"/>
    <cellStyle name="40% - Accent5 2 2 5" xfId="1036"/>
    <cellStyle name="40% - Accent5 2 2 6" xfId="1686"/>
    <cellStyle name="40% - Accent5 2 3" xfId="276"/>
    <cellStyle name="40% - Accent5 2 3 2" xfId="277"/>
    <cellStyle name="40% - Accent5 2 3 2 2" xfId="569"/>
    <cellStyle name="40% - Accent5 2 3 2 3" xfId="801"/>
    <cellStyle name="40% - Accent5 2 3 3" xfId="278"/>
    <cellStyle name="40% - Accent5 2 3 3 2" xfId="570"/>
    <cellStyle name="40% - Accent5 2 3 3 3" xfId="802"/>
    <cellStyle name="40% - Accent5 2 3 4" xfId="568"/>
    <cellStyle name="40% - Accent5 2 3 5" xfId="800"/>
    <cellStyle name="40% - Accent5 2 4" xfId="279"/>
    <cellStyle name="40% - Accent5 2 4 2" xfId="280"/>
    <cellStyle name="40% - Accent5 2 4 2 2" xfId="572"/>
    <cellStyle name="40% - Accent5 2 4 2 3" xfId="804"/>
    <cellStyle name="40% - Accent5 2 4 3" xfId="281"/>
    <cellStyle name="40% - Accent5 2 4 3 2" xfId="573"/>
    <cellStyle name="40% - Accent5 2 4 3 3" xfId="805"/>
    <cellStyle name="40% - Accent5 2 4 4" xfId="571"/>
    <cellStyle name="40% - Accent5 2 4 5" xfId="803"/>
    <cellStyle name="40% - Accent5 2 5" xfId="282"/>
    <cellStyle name="40% - Accent5 2 5 2" xfId="574"/>
    <cellStyle name="40% - Accent5 2 5 3" xfId="806"/>
    <cellStyle name="40% - Accent5 2 6" xfId="283"/>
    <cellStyle name="40% - Accent5 2 6 2" xfId="575"/>
    <cellStyle name="40% - Accent5 2 6 3" xfId="807"/>
    <cellStyle name="40% - Accent5 2 7" xfId="1037"/>
    <cellStyle name="40% - Accent5 2 8" xfId="1038"/>
    <cellStyle name="40% - Accent5 2 9" xfId="1261"/>
    <cellStyle name="40% - Accent5 3" xfId="390"/>
    <cellStyle name="40% - Accent5 3 2" xfId="654"/>
    <cellStyle name="40% - Accent5 3 3" xfId="887"/>
    <cellStyle name="40% - Accent5 3 4" xfId="1527"/>
    <cellStyle name="40% - Accent5 4" xfId="915"/>
    <cellStyle name="40% - Accent5 5" xfId="1274"/>
    <cellStyle name="40% - Accent5 6" xfId="1345"/>
    <cellStyle name="40% - Accent5 7" xfId="1358"/>
    <cellStyle name="40% - Accent5 8" xfId="1379"/>
    <cellStyle name="40% - Accent5 9" xfId="1396"/>
    <cellStyle name="40% - Accent6" xfId="1249" builtinId="51" customBuiltin="1"/>
    <cellStyle name="40% - Accent6 10" xfId="1440"/>
    <cellStyle name="40% - Accent6 11" xfId="1471"/>
    <cellStyle name="40% - Accent6 12" xfId="1502"/>
    <cellStyle name="40% - Accent6 13" xfId="1549"/>
    <cellStyle name="40% - Accent6 14" xfId="1562"/>
    <cellStyle name="40% - Accent6 15" xfId="1577"/>
    <cellStyle name="40% - Accent6 16" xfId="1603"/>
    <cellStyle name="40% - Accent6 17" xfId="1639"/>
    <cellStyle name="40% - Accent6 18" xfId="1741"/>
    <cellStyle name="40% - Accent6 19" xfId="1772"/>
    <cellStyle name="40% - Accent6 2" xfId="28"/>
    <cellStyle name="40% - Accent6 2 10" xfId="1412"/>
    <cellStyle name="40% - Accent6 2 11" xfId="1454"/>
    <cellStyle name="40% - Accent6 2 12" xfId="1484"/>
    <cellStyle name="40% - Accent6 2 13" xfId="1516"/>
    <cellStyle name="40% - Accent6 2 14" xfId="1590"/>
    <cellStyle name="40% - Accent6 2 15" xfId="1674"/>
    <cellStyle name="40% - Accent6 2 16" xfId="1754"/>
    <cellStyle name="40% - Accent6 2 17" xfId="1786"/>
    <cellStyle name="40% - Accent6 2 2" xfId="90"/>
    <cellStyle name="40% - Accent6 2 2 2" xfId="284"/>
    <cellStyle name="40% - Accent6 2 2 2 2" xfId="285"/>
    <cellStyle name="40% - Accent6 2 2 2 2 2" xfId="577"/>
    <cellStyle name="40% - Accent6 2 2 2 2 3" xfId="809"/>
    <cellStyle name="40% - Accent6 2 2 2 3" xfId="286"/>
    <cellStyle name="40% - Accent6 2 2 2 3 2" xfId="578"/>
    <cellStyle name="40% - Accent6 2 2 2 3 3" xfId="810"/>
    <cellStyle name="40% - Accent6 2 2 2 4" xfId="576"/>
    <cellStyle name="40% - Accent6 2 2 2 5" xfId="808"/>
    <cellStyle name="40% - Accent6 2 2 3" xfId="287"/>
    <cellStyle name="40% - Accent6 2 2 3 2" xfId="579"/>
    <cellStyle name="40% - Accent6 2 2 3 3" xfId="811"/>
    <cellStyle name="40% - Accent6 2 2 4" xfId="288"/>
    <cellStyle name="40% - Accent6 2 2 4 2" xfId="580"/>
    <cellStyle name="40% - Accent6 2 2 4 3" xfId="812"/>
    <cellStyle name="40% - Accent6 2 2 5" xfId="1039"/>
    <cellStyle name="40% - Accent6 2 2 6" xfId="1687"/>
    <cellStyle name="40% - Accent6 2 3" xfId="289"/>
    <cellStyle name="40% - Accent6 2 3 2" xfId="290"/>
    <cellStyle name="40% - Accent6 2 3 2 2" xfId="582"/>
    <cellStyle name="40% - Accent6 2 3 2 3" xfId="814"/>
    <cellStyle name="40% - Accent6 2 3 3" xfId="291"/>
    <cellStyle name="40% - Accent6 2 3 3 2" xfId="583"/>
    <cellStyle name="40% - Accent6 2 3 3 3" xfId="815"/>
    <cellStyle name="40% - Accent6 2 3 4" xfId="581"/>
    <cellStyle name="40% - Accent6 2 3 5" xfId="813"/>
    <cellStyle name="40% - Accent6 2 4" xfId="292"/>
    <cellStyle name="40% - Accent6 2 4 2" xfId="293"/>
    <cellStyle name="40% - Accent6 2 4 2 2" xfId="585"/>
    <cellStyle name="40% - Accent6 2 4 2 3" xfId="817"/>
    <cellStyle name="40% - Accent6 2 4 3" xfId="294"/>
    <cellStyle name="40% - Accent6 2 4 3 2" xfId="586"/>
    <cellStyle name="40% - Accent6 2 4 3 3" xfId="818"/>
    <cellStyle name="40% - Accent6 2 4 4" xfId="584"/>
    <cellStyle name="40% - Accent6 2 4 5" xfId="816"/>
    <cellStyle name="40% - Accent6 2 5" xfId="295"/>
    <cellStyle name="40% - Accent6 2 5 2" xfId="587"/>
    <cellStyle name="40% - Accent6 2 5 3" xfId="819"/>
    <cellStyle name="40% - Accent6 2 6" xfId="296"/>
    <cellStyle name="40% - Accent6 2 6 2" xfId="588"/>
    <cellStyle name="40% - Accent6 2 6 3" xfId="820"/>
    <cellStyle name="40% - Accent6 2 7" xfId="1040"/>
    <cellStyle name="40% - Accent6 2 8" xfId="1041"/>
    <cellStyle name="40% - Accent6 2 9" xfId="1263"/>
    <cellStyle name="40% - Accent6 3" xfId="391"/>
    <cellStyle name="40% - Accent6 3 2" xfId="655"/>
    <cellStyle name="40% - Accent6 3 3" xfId="888"/>
    <cellStyle name="40% - Accent6 3 4" xfId="1529"/>
    <cellStyle name="40% - Accent6 4" xfId="916"/>
    <cellStyle name="40% - Accent6 5" xfId="1276"/>
    <cellStyle name="40% - Accent6 6" xfId="1347"/>
    <cellStyle name="40% - Accent6 7" xfId="1360"/>
    <cellStyle name="40% - Accent6 8" xfId="1381"/>
    <cellStyle name="40% - Accent6 9" xfId="1399"/>
    <cellStyle name="40% - Акцент1 2" xfId="917"/>
    <cellStyle name="40% — акцент1 2" xfId="918"/>
    <cellStyle name="40% - Акцент1 3" xfId="1042"/>
    <cellStyle name="40% - Акцент2 2" xfId="919"/>
    <cellStyle name="40% — акцент2 2" xfId="920"/>
    <cellStyle name="40% - Акцент2 3" xfId="1043"/>
    <cellStyle name="40% - Акцент3 2" xfId="921"/>
    <cellStyle name="40% — акцент3 2" xfId="922"/>
    <cellStyle name="40% - Акцент3 3" xfId="1044"/>
    <cellStyle name="40% - Акцент4 2" xfId="923"/>
    <cellStyle name="40% — акцент4 2" xfId="924"/>
    <cellStyle name="40% - Акцент4 3" xfId="1045"/>
    <cellStyle name="40% - Акцент5 2" xfId="925"/>
    <cellStyle name="40% — акцент5 2" xfId="926"/>
    <cellStyle name="40% - Акцент5 3" xfId="1046"/>
    <cellStyle name="40% - Акцент6 2" xfId="927"/>
    <cellStyle name="40% — акцент6 2" xfId="928"/>
    <cellStyle name="40% - Акцент6 3" xfId="1047"/>
    <cellStyle name="60% - Accent1" xfId="1329" builtinId="32" customBuiltin="1"/>
    <cellStyle name="60% - Accent1 2" xfId="29"/>
    <cellStyle name="60% - Accent1 2 2" xfId="91"/>
    <cellStyle name="60% - Accent1 2 2 2" xfId="1048"/>
    <cellStyle name="60% - Accent1 2 2 3" xfId="1688"/>
    <cellStyle name="60% - Accent1 2 3" xfId="1049"/>
    <cellStyle name="60% - Accent1 2 4" xfId="1417"/>
    <cellStyle name="60% - Accent1 3" xfId="392"/>
    <cellStyle name="60% - Accent1 3 2" xfId="1655"/>
    <cellStyle name="60% - Accent1 4" xfId="1415"/>
    <cellStyle name="60% - Accent1 5" xfId="1426"/>
    <cellStyle name="60% - Accent1 6" xfId="1488"/>
    <cellStyle name="60% - Accent1 7" xfId="1758"/>
    <cellStyle name="60% - Accent2" xfId="1330" builtinId="36" customBuiltin="1"/>
    <cellStyle name="60% - Accent2 2" xfId="30"/>
    <cellStyle name="60% - Accent2 2 2" xfId="92"/>
    <cellStyle name="60% - Accent2 2 2 2" xfId="1050"/>
    <cellStyle name="60% - Accent2 2 2 3" xfId="1689"/>
    <cellStyle name="60% - Accent2 2 3" xfId="1051"/>
    <cellStyle name="60% - Accent2 2 4" xfId="1418"/>
    <cellStyle name="60% - Accent2 3" xfId="393"/>
    <cellStyle name="60% - Accent2 3 2" xfId="1656"/>
    <cellStyle name="60% - Accent2 4" xfId="1390"/>
    <cellStyle name="60% - Accent2 5" xfId="1429"/>
    <cellStyle name="60% - Accent2 6" xfId="1491"/>
    <cellStyle name="60% - Accent2 7" xfId="1761"/>
    <cellStyle name="60% - Accent3" xfId="1331" builtinId="40" customBuiltin="1"/>
    <cellStyle name="60% - Accent3 2" xfId="31"/>
    <cellStyle name="60% - Accent3 2 2" xfId="93"/>
    <cellStyle name="60% - Accent3 2 2 2" xfId="1052"/>
    <cellStyle name="60% - Accent3 2 2 3" xfId="1690"/>
    <cellStyle name="60% - Accent3 2 3" xfId="1053"/>
    <cellStyle name="60% - Accent3 2 4" xfId="1419"/>
    <cellStyle name="60% - Accent3 3" xfId="394"/>
    <cellStyle name="60% - Accent3 3 2" xfId="1657"/>
    <cellStyle name="60% - Accent3 4" xfId="1394"/>
    <cellStyle name="60% - Accent3 5" xfId="1432"/>
    <cellStyle name="60% - Accent3 6" xfId="1494"/>
    <cellStyle name="60% - Accent3 7" xfId="1764"/>
    <cellStyle name="60% - Accent4" xfId="1332" builtinId="44" customBuiltin="1"/>
    <cellStyle name="60% - Accent4 2" xfId="32"/>
    <cellStyle name="60% - Accent4 2 2" xfId="94"/>
    <cellStyle name="60% - Accent4 2 2 2" xfId="1054"/>
    <cellStyle name="60% - Accent4 2 2 3" xfId="1691"/>
    <cellStyle name="60% - Accent4 2 3" xfId="1055"/>
    <cellStyle name="60% - Accent4 2 4" xfId="1420"/>
    <cellStyle name="60% - Accent4 3" xfId="395"/>
    <cellStyle name="60% - Accent4 3 2" xfId="1658"/>
    <cellStyle name="60% - Accent4 4" xfId="1414"/>
    <cellStyle name="60% - Accent4 5" xfId="1435"/>
    <cellStyle name="60% - Accent4 6" xfId="1497"/>
    <cellStyle name="60% - Accent4 7" xfId="1767"/>
    <cellStyle name="60% - Accent5" xfId="1333" builtinId="48" customBuiltin="1"/>
    <cellStyle name="60% - Accent5 2" xfId="33"/>
    <cellStyle name="60% - Accent5 2 2" xfId="95"/>
    <cellStyle name="60% - Accent5 2 2 2" xfId="1056"/>
    <cellStyle name="60% - Accent5 2 2 3" xfId="1692"/>
    <cellStyle name="60% - Accent5 2 3" xfId="1057"/>
    <cellStyle name="60% - Accent5 2 4" xfId="1421"/>
    <cellStyle name="60% - Accent5 3" xfId="396"/>
    <cellStyle name="60% - Accent5 3 2" xfId="1659"/>
    <cellStyle name="60% - Accent5 4" xfId="1393"/>
    <cellStyle name="60% - Accent5 5" xfId="1438"/>
    <cellStyle name="60% - Accent5 6" xfId="1500"/>
    <cellStyle name="60% - Accent5 7" xfId="1770"/>
    <cellStyle name="60% - Accent6" xfId="1334" builtinId="52" customBuiltin="1"/>
    <cellStyle name="60% - Accent6 2" xfId="34"/>
    <cellStyle name="60% - Accent6 2 2" xfId="96"/>
    <cellStyle name="60% - Accent6 2 2 2" xfId="1058"/>
    <cellStyle name="60% - Accent6 2 2 3" xfId="1693"/>
    <cellStyle name="60% - Accent6 2 3" xfId="1059"/>
    <cellStyle name="60% - Accent6 2 4" xfId="1422"/>
    <cellStyle name="60% - Accent6 3" xfId="397"/>
    <cellStyle name="60% - Accent6 3 2" xfId="1660"/>
    <cellStyle name="60% - Accent6 4" xfId="1397"/>
    <cellStyle name="60% - Accent6 5" xfId="1441"/>
    <cellStyle name="60% - Accent6 6" xfId="1503"/>
    <cellStyle name="60% - Accent6 7" xfId="1773"/>
    <cellStyle name="60% - Акцент1 2" xfId="929"/>
    <cellStyle name="60% — акцент1 2" xfId="930"/>
    <cellStyle name="60% - Акцент2 2" xfId="931"/>
    <cellStyle name="60% — акцент2 2" xfId="932"/>
    <cellStyle name="60% - Акцент3 2" xfId="933"/>
    <cellStyle name="60% — акцент3 2" xfId="934"/>
    <cellStyle name="60% - Акцент4 2" xfId="935"/>
    <cellStyle name="60% — акцент4 2" xfId="936"/>
    <cellStyle name="60% - Акцент5 2" xfId="937"/>
    <cellStyle name="60% — акцент5 2" xfId="938"/>
    <cellStyle name="60% - Акцент6 2" xfId="939"/>
    <cellStyle name="60% — акцент6 2" xfId="940"/>
    <cellStyle name="Accent1" xfId="1232" builtinId="29" customBuiltin="1"/>
    <cellStyle name="Accent1 2" xfId="35"/>
    <cellStyle name="Accent1 2 2" xfId="97"/>
    <cellStyle name="Accent1 2 2 2" xfId="1060"/>
    <cellStyle name="Accent1 2 3" xfId="1061"/>
    <cellStyle name="Accent1 2 4" xfId="1694"/>
    <cellStyle name="Accent1 3" xfId="398"/>
    <cellStyle name="Accent2" xfId="1235" builtinId="33" customBuiltin="1"/>
    <cellStyle name="Accent2 2" xfId="36"/>
    <cellStyle name="Accent2 2 2" xfId="98"/>
    <cellStyle name="Accent2 2 2 2" xfId="1062"/>
    <cellStyle name="Accent2 2 3" xfId="1063"/>
    <cellStyle name="Accent2 2 4" xfId="1695"/>
    <cellStyle name="Accent2 3" xfId="399"/>
    <cellStyle name="Accent3" xfId="1238" builtinId="37" customBuiltin="1"/>
    <cellStyle name="Accent3 2" xfId="37"/>
    <cellStyle name="Accent3 2 2" xfId="99"/>
    <cellStyle name="Accent3 2 2 2" xfId="1064"/>
    <cellStyle name="Accent3 2 3" xfId="1065"/>
    <cellStyle name="Accent3 2 4" xfId="1696"/>
    <cellStyle name="Accent3 3" xfId="400"/>
    <cellStyle name="Accent4" xfId="1241" builtinId="41" customBuiltin="1"/>
    <cellStyle name="Accent4 2" xfId="38"/>
    <cellStyle name="Accent4 2 2" xfId="100"/>
    <cellStyle name="Accent4 2 2 2" xfId="1066"/>
    <cellStyle name="Accent4 2 3" xfId="1067"/>
    <cellStyle name="Accent4 2 4" xfId="1697"/>
    <cellStyle name="Accent4 3" xfId="401"/>
    <cellStyle name="Accent5" xfId="1244" builtinId="45" customBuiltin="1"/>
    <cellStyle name="Accent5 2" xfId="39"/>
    <cellStyle name="Accent5 2 2" xfId="101"/>
    <cellStyle name="Accent5 2 2 2" xfId="1068"/>
    <cellStyle name="Accent5 2 3" xfId="1069"/>
    <cellStyle name="Accent5 2 4" xfId="1698"/>
    <cellStyle name="Accent5 3" xfId="402"/>
    <cellStyle name="Accent6" xfId="1247" builtinId="49" customBuiltin="1"/>
    <cellStyle name="Accent6 2" xfId="40"/>
    <cellStyle name="Accent6 2 2" xfId="102"/>
    <cellStyle name="Accent6 2 2 2" xfId="1070"/>
    <cellStyle name="Accent6 2 3" xfId="1071"/>
    <cellStyle name="Accent6 2 4" xfId="1699"/>
    <cellStyle name="Accent6 3" xfId="403"/>
    <cellStyle name="Bad" xfId="1223" builtinId="27" customBuiltin="1"/>
    <cellStyle name="Bad 2" xfId="41"/>
    <cellStyle name="Bad 2 2" xfId="103"/>
    <cellStyle name="Bad 2 2 2" xfId="1072"/>
    <cellStyle name="Bad 2 3" xfId="1073"/>
    <cellStyle name="Bad 2 4" xfId="1700"/>
    <cellStyle name="Bad 3" xfId="404"/>
    <cellStyle name="Calculation" xfId="1226" builtinId="22" customBuiltin="1"/>
    <cellStyle name="Calculation 2" xfId="42"/>
    <cellStyle name="Calculation 2 2" xfId="104"/>
    <cellStyle name="Calculation 2 2 2" xfId="425"/>
    <cellStyle name="Calculation 2 2 2 2" xfId="1074"/>
    <cellStyle name="Calculation 2 2 2 3" xfId="1075"/>
    <cellStyle name="Calculation 2 2 2 4" xfId="1076"/>
    <cellStyle name="Calculation 2 2 3" xfId="821"/>
    <cellStyle name="Calculation 2 2 4" xfId="1077"/>
    <cellStyle name="Calculation 2 2 5" xfId="1078"/>
    <cellStyle name="Calculation 2 3" xfId="1079"/>
    <cellStyle name="Calculation 2 4" xfId="1279"/>
    <cellStyle name="Calculation 2 5" xfId="1701"/>
    <cellStyle name="Calculation 3" xfId="405"/>
    <cellStyle name="Check Cell" xfId="1228" builtinId="23" customBuiltin="1"/>
    <cellStyle name="Check Cell 2" xfId="43"/>
    <cellStyle name="Check Cell 2 2" xfId="105"/>
    <cellStyle name="Check Cell 2 2 2" xfId="1080"/>
    <cellStyle name="Check Cell 2 3" xfId="1081"/>
    <cellStyle name="Check Cell 2 4" xfId="1702"/>
    <cellStyle name="Check Cell 3" xfId="406"/>
    <cellStyle name="Comma" xfId="1364" builtinId="3"/>
    <cellStyle name="Comma 10" xfId="420"/>
    <cellStyle name="Comma 11" xfId="1413"/>
    <cellStyle name="Comma 12" xfId="1367"/>
    <cellStyle name="Comma 13" xfId="1620"/>
    <cellStyle name="Comma 13 2" xfId="1293"/>
    <cellStyle name="Comma 15" xfId="1082"/>
    <cellStyle name="Comma 19" xfId="1305"/>
    <cellStyle name="Comma 2" xfId="9"/>
    <cellStyle name="Comma 2 2" xfId="71"/>
    <cellStyle name="Comma 2 2 2" xfId="106"/>
    <cellStyle name="Comma 2 2 2 2" xfId="297"/>
    <cellStyle name="Comma 2 2 2 3" xfId="995"/>
    <cellStyle name="Comma 2 2 2 4" xfId="1644"/>
    <cellStyle name="Comma 2 2 3" xfId="1083"/>
    <cellStyle name="Comma 2 3" xfId="74"/>
    <cellStyle name="Comma 2 3 2" xfId="298"/>
    <cellStyle name="Comma 2 3 2 2" xfId="1627"/>
    <cellStyle name="Comma 2 3 3" xfId="1608"/>
    <cellStyle name="Comma 2 4" xfId="67"/>
    <cellStyle name="Comma 2 4 2" xfId="1704"/>
    <cellStyle name="Comma 2 5" xfId="16"/>
    <cellStyle name="Comma 2 6" xfId="1456"/>
    <cellStyle name="Comma 3" xfId="11"/>
    <cellStyle name="Comma 3 2" xfId="107"/>
    <cellStyle name="Comma 3 2 2" xfId="299"/>
    <cellStyle name="Comma 3 2 2 2" xfId="300"/>
    <cellStyle name="Comma 3 2 2 2 2" xfId="1084"/>
    <cellStyle name="Comma 3 2 2 2 2 2" xfId="1326"/>
    <cellStyle name="Comma 3 2 2 2 3" xfId="1302"/>
    <cellStyle name="Comma 3 2 2 3" xfId="1085"/>
    <cellStyle name="Comma 3 2 2 3 2" xfId="1316"/>
    <cellStyle name="Comma 3 2 2 4" xfId="1290"/>
    <cellStyle name="Comma 3 2 3" xfId="426"/>
    <cellStyle name="Comma 3 2 3 2" xfId="1320"/>
    <cellStyle name="Comma 3 2 3 3" xfId="1296"/>
    <cellStyle name="Comma 3 2 4" xfId="662"/>
    <cellStyle name="Comma 3 2 4 2" xfId="1310"/>
    <cellStyle name="Comma 3 2 5" xfId="1086"/>
    <cellStyle name="Comma 3 2 6" xfId="1280"/>
    <cellStyle name="Comma 3 3" xfId="70"/>
    <cellStyle name="Comma 3 3 2" xfId="1705"/>
    <cellStyle name="Comma 3 4" xfId="1087"/>
    <cellStyle name="Comma 4" xfId="73"/>
    <cellStyle name="Comma 4 2" xfId="301"/>
    <cellStyle name="Comma 4 2 2" xfId="302"/>
    <cellStyle name="Comma 4 2 3" xfId="1623"/>
    <cellStyle name="Comma 4 3" xfId="303"/>
    <cellStyle name="Comma 4 3 2" xfId="304"/>
    <cellStyle name="Comma 4 4" xfId="1088"/>
    <cellStyle name="Comma 4 5" xfId="1089"/>
    <cellStyle name="Comma 5" xfId="65"/>
    <cellStyle name="Comma 5 2" xfId="305"/>
    <cellStyle name="Comma 5 2 2" xfId="306"/>
    <cellStyle name="Comma 5 2 2 2" xfId="1319"/>
    <cellStyle name="Comma 5 2 3" xfId="1090"/>
    <cellStyle name="Comma 5 2 4" xfId="1295"/>
    <cellStyle name="Comma 5 3" xfId="424"/>
    <cellStyle name="Comma 5 3 2" xfId="1091"/>
    <cellStyle name="Comma 5 3 3" xfId="1309"/>
    <cellStyle name="Comma 5 4" xfId="659"/>
    <cellStyle name="Comma 5 5" xfId="1278"/>
    <cellStyle name="Comma 5 6" xfId="1618"/>
    <cellStyle name="Comma 6" xfId="14"/>
    <cellStyle name="Comma 6 10" xfId="657"/>
    <cellStyle name="Comma 6 11" xfId="1289"/>
    <cellStyle name="Comma 6 12" xfId="1626"/>
    <cellStyle name="Comma 6 2" xfId="307"/>
    <cellStyle name="Comma 6 2 2" xfId="1092"/>
    <cellStyle name="Comma 6 2 2 2" xfId="1325"/>
    <cellStyle name="Comma 6 2 3" xfId="1301"/>
    <cellStyle name="Comma 6 2 4" xfId="1643"/>
    <cellStyle name="Comma 6 3" xfId="308"/>
    <cellStyle name="Comma 6 3 2" xfId="309"/>
    <cellStyle name="Comma 6 3 2 2" xfId="310"/>
    <cellStyle name="Comma 6 3 2 2 2" xfId="591"/>
    <cellStyle name="Comma 6 3 2 2 3" xfId="824"/>
    <cellStyle name="Comma 6 3 2 3" xfId="311"/>
    <cellStyle name="Comma 6 3 2 3 2" xfId="592"/>
    <cellStyle name="Comma 6 3 2 3 3" xfId="825"/>
    <cellStyle name="Comma 6 3 2 4" xfId="590"/>
    <cellStyle name="Comma 6 3 2 5" xfId="823"/>
    <cellStyle name="Comma 6 3 3" xfId="312"/>
    <cellStyle name="Comma 6 3 3 2" xfId="593"/>
    <cellStyle name="Comma 6 3 3 3" xfId="826"/>
    <cellStyle name="Comma 6 3 4" xfId="313"/>
    <cellStyle name="Comma 6 3 4 2" xfId="594"/>
    <cellStyle name="Comma 6 3 4 3" xfId="827"/>
    <cellStyle name="Comma 6 3 5" xfId="589"/>
    <cellStyle name="Comma 6 3 6" xfId="822"/>
    <cellStyle name="Comma 6 3 7" xfId="1315"/>
    <cellStyle name="Comma 6 4" xfId="314"/>
    <cellStyle name="Comma 6 4 2" xfId="315"/>
    <cellStyle name="Comma 6 4 2 2" xfId="316"/>
    <cellStyle name="Comma 6 4 2 2 2" xfId="597"/>
    <cellStyle name="Comma 6 4 2 2 3" xfId="830"/>
    <cellStyle name="Comma 6 4 2 3" xfId="317"/>
    <cellStyle name="Comma 6 4 2 3 2" xfId="598"/>
    <cellStyle name="Comma 6 4 2 3 3" xfId="831"/>
    <cellStyle name="Comma 6 4 2 4" xfId="596"/>
    <cellStyle name="Comma 6 4 2 5" xfId="829"/>
    <cellStyle name="Comma 6 4 3" xfId="318"/>
    <cellStyle name="Comma 6 4 3 2" xfId="599"/>
    <cellStyle name="Comma 6 4 3 3" xfId="832"/>
    <cellStyle name="Comma 6 4 4" xfId="319"/>
    <cellStyle name="Comma 6 4 4 2" xfId="600"/>
    <cellStyle name="Comma 6 4 4 3" xfId="833"/>
    <cellStyle name="Comma 6 4 5" xfId="595"/>
    <cellStyle name="Comma 6 4 6" xfId="828"/>
    <cellStyle name="Comma 6 5" xfId="320"/>
    <cellStyle name="Comma 6 5 2" xfId="321"/>
    <cellStyle name="Comma 6 5 2 2" xfId="602"/>
    <cellStyle name="Comma 6 5 2 3" xfId="835"/>
    <cellStyle name="Comma 6 5 3" xfId="322"/>
    <cellStyle name="Comma 6 5 3 2" xfId="603"/>
    <cellStyle name="Comma 6 5 3 3" xfId="836"/>
    <cellStyle name="Comma 6 5 4" xfId="601"/>
    <cellStyle name="Comma 6 5 5" xfId="834"/>
    <cellStyle name="Comma 6 6" xfId="323"/>
    <cellStyle name="Comma 6 6 2" xfId="324"/>
    <cellStyle name="Comma 6 6 2 2" xfId="605"/>
    <cellStyle name="Comma 6 6 2 3" xfId="838"/>
    <cellStyle name="Comma 6 6 3" xfId="325"/>
    <cellStyle name="Comma 6 6 3 2" xfId="606"/>
    <cellStyle name="Comma 6 6 3 3" xfId="839"/>
    <cellStyle name="Comma 6 6 4" xfId="604"/>
    <cellStyle name="Comma 6 6 5" xfId="837"/>
    <cellStyle name="Comma 6 7" xfId="326"/>
    <cellStyle name="Comma 6 7 2" xfId="607"/>
    <cellStyle name="Comma 6 7 3" xfId="840"/>
    <cellStyle name="Comma 6 8" xfId="327"/>
    <cellStyle name="Comma 6 8 2" xfId="608"/>
    <cellStyle name="Comma 6 8 3" xfId="841"/>
    <cellStyle name="Comma 6 9" xfId="422"/>
    <cellStyle name="Comma 7" xfId="328"/>
    <cellStyle name="Comma 7 2" xfId="1093"/>
    <cellStyle name="Comma 7 2 2" xfId="1094"/>
    <cellStyle name="Comma 7 3" xfId="1095"/>
    <cellStyle name="Comma 7 4" xfId="1648"/>
    <cellStyle name="Comma 8" xfId="329"/>
    <cellStyle name="Comma 8 2" xfId="330"/>
    <cellStyle name="Comma 8 3" xfId="1096"/>
    <cellStyle name="Comma 8 4" xfId="1703"/>
    <cellStyle name="Comma 9" xfId="331"/>
    <cellStyle name="Comma 9 2" xfId="332"/>
    <cellStyle name="Comma 9 3" xfId="1097"/>
    <cellStyle name="Comma 9 4" xfId="1650"/>
    <cellStyle name="Explanatory Text" xfId="1230" builtinId="53" customBuiltin="1"/>
    <cellStyle name="Explanatory Text 2" xfId="44"/>
    <cellStyle name="Explanatory Text 2 2" xfId="108"/>
    <cellStyle name="Explanatory Text 2 2 2" xfId="1098"/>
    <cellStyle name="Explanatory Text 2 3" xfId="1099"/>
    <cellStyle name="Explanatory Text 2 4" xfId="1706"/>
    <cellStyle name="Explanatory Text 3" xfId="407"/>
    <cellStyle name="Good" xfId="1222" builtinId="26" customBuiltin="1"/>
    <cellStyle name="Good 2" xfId="45"/>
    <cellStyle name="Good 2 2" xfId="109"/>
    <cellStyle name="Good 2 2 2" xfId="1100"/>
    <cellStyle name="Good 2 3" xfId="1101"/>
    <cellStyle name="Good 2 4" xfId="1707"/>
    <cellStyle name="Good 3" xfId="408"/>
    <cellStyle name="Heading 1" xfId="1218" builtinId="16" customBuiltin="1"/>
    <cellStyle name="Heading 1 2" xfId="46"/>
    <cellStyle name="Heading 1 2 2" xfId="110"/>
    <cellStyle name="Heading 1 2 2 2" xfId="1102"/>
    <cellStyle name="Heading 1 2 3" xfId="1103"/>
    <cellStyle name="Heading 1 2 4" xfId="1708"/>
    <cellStyle name="Heading 1 3" xfId="409"/>
    <cellStyle name="Heading 2" xfId="1219" builtinId="17" customBuiltin="1"/>
    <cellStyle name="Heading 2 2" xfId="47"/>
    <cellStyle name="Heading 2 2 2" xfId="111"/>
    <cellStyle name="Heading 2 2 2 2" xfId="1104"/>
    <cellStyle name="Heading 2 2 3" xfId="1105"/>
    <cellStyle name="Heading 2 2 4" xfId="1709"/>
    <cellStyle name="Heading 2 3" xfId="410"/>
    <cellStyle name="Heading 3" xfId="1220" builtinId="18" customBuiltin="1"/>
    <cellStyle name="Heading 3 2" xfId="48"/>
    <cellStyle name="Heading 3 2 2" xfId="112"/>
    <cellStyle name="Heading 3 2 2 2" xfId="1106"/>
    <cellStyle name="Heading 3 2 3" xfId="1107"/>
    <cellStyle name="Heading 3 2 4" xfId="1710"/>
    <cellStyle name="Heading 3 3" xfId="411"/>
    <cellStyle name="Heading 4" xfId="1221" builtinId="19" customBuiltin="1"/>
    <cellStyle name="Heading 4 2" xfId="49"/>
    <cellStyle name="Heading 4 2 2" xfId="113"/>
    <cellStyle name="Heading 4 2 2 2" xfId="1108"/>
    <cellStyle name="Heading 4 2 3" xfId="1109"/>
    <cellStyle name="Heading 4 2 4" xfId="1711"/>
    <cellStyle name="Heading 4 3" xfId="412"/>
    <cellStyle name="Input" xfId="1224" builtinId="20" customBuiltin="1"/>
    <cellStyle name="Input 2" xfId="50"/>
    <cellStyle name="Input 2 2" xfId="114"/>
    <cellStyle name="Input 2 2 2" xfId="427"/>
    <cellStyle name="Input 2 2 2 2" xfId="1110"/>
    <cellStyle name="Input 2 2 2 3" xfId="1111"/>
    <cellStyle name="Input 2 2 2 4" xfId="1112"/>
    <cellStyle name="Input 2 2 3" xfId="660"/>
    <cellStyle name="Input 2 2 4" xfId="1113"/>
    <cellStyle name="Input 2 2 5" xfId="1114"/>
    <cellStyle name="Input 2 3" xfId="1115"/>
    <cellStyle name="Input 2 4" xfId="1281"/>
    <cellStyle name="Input 2 5" xfId="1712"/>
    <cellStyle name="Input 3" xfId="413"/>
    <cellStyle name="KPMG Heading 1" xfId="1116"/>
    <cellStyle name="KPMG Heading 2" xfId="1117"/>
    <cellStyle name="KPMG Heading 3" xfId="1118"/>
    <cellStyle name="KPMG Heading 4" xfId="1119"/>
    <cellStyle name="KPMG Normal" xfId="1120"/>
    <cellStyle name="KPMG Normal Text" xfId="1121"/>
    <cellStyle name="KPMG Normal_123" xfId="1122"/>
    <cellStyle name="Linked Cell" xfId="1227" builtinId="24" customBuiltin="1"/>
    <cellStyle name="Linked Cell 2" xfId="51"/>
    <cellStyle name="Linked Cell 2 2" xfId="115"/>
    <cellStyle name="Linked Cell 2 2 2" xfId="1123"/>
    <cellStyle name="Linked Cell 2 3" xfId="1124"/>
    <cellStyle name="Linked Cell 2 4" xfId="1713"/>
    <cellStyle name="Linked Cell 3" xfId="414"/>
    <cellStyle name="Neutral" xfId="1328" builtinId="28" customBuiltin="1"/>
    <cellStyle name="Neutral 2" xfId="52"/>
    <cellStyle name="Neutral 2 2" xfId="77"/>
    <cellStyle name="Neutral 2 2 2" xfId="1125"/>
    <cellStyle name="Neutral 2 2 3" xfId="1661"/>
    <cellStyle name="Neutral 2 3" xfId="333"/>
    <cellStyle name="Neutral 2 3 2" xfId="1714"/>
    <cellStyle name="Neutral 2 4" xfId="1126"/>
    <cellStyle name="Neutral 2 5" xfId="1127"/>
    <cellStyle name="Neutral 2 6" xfId="1416"/>
    <cellStyle name="Neutral 3" xfId="116"/>
    <cellStyle name="Neutral 3 2" xfId="1128"/>
    <cellStyle name="Neutral 3 3" xfId="1653"/>
    <cellStyle name="Neutral 4" xfId="334"/>
    <cellStyle name="Neutral 4 2" xfId="415"/>
    <cellStyle name="Neutral 5" xfId="996"/>
    <cellStyle name="Neutral 6" xfId="1385"/>
    <cellStyle name="Normal" xfId="0" builtinId="0"/>
    <cellStyle name="Normal 10" xfId="4"/>
    <cellStyle name="Normal 10 10" xfId="1532"/>
    <cellStyle name="Normal 10 2" xfId="335"/>
    <cellStyle name="Normal 10 2 2" xfId="336"/>
    <cellStyle name="Normal 10 2 2 2" xfId="337"/>
    <cellStyle name="Normal 10 2 2 2 2" xfId="611"/>
    <cellStyle name="Normal 10 2 2 2 3" xfId="844"/>
    <cellStyle name="Normal 10 2 2 3" xfId="338"/>
    <cellStyle name="Normal 10 2 2 3 2" xfId="612"/>
    <cellStyle name="Normal 10 2 2 3 3" xfId="845"/>
    <cellStyle name="Normal 10 2 2 4" xfId="610"/>
    <cellStyle name="Normal 10 2 2 5" xfId="843"/>
    <cellStyle name="Normal 10 2 2 6" xfId="1323"/>
    <cellStyle name="Normal 10 2 3" xfId="339"/>
    <cellStyle name="Normal 10 2 3 2" xfId="613"/>
    <cellStyle name="Normal 10 2 3 3" xfId="846"/>
    <cellStyle name="Normal 10 2 4" xfId="340"/>
    <cellStyle name="Normal 10 2 4 2" xfId="614"/>
    <cellStyle name="Normal 10 2 4 3" xfId="847"/>
    <cellStyle name="Normal 10 2 5" xfId="609"/>
    <cellStyle name="Normal 10 2 6" xfId="842"/>
    <cellStyle name="Normal 10 2 7" xfId="1299"/>
    <cellStyle name="Normal 10 3" xfId="341"/>
    <cellStyle name="Normal 10 3 2" xfId="342"/>
    <cellStyle name="Normal 10 3 2 2" xfId="616"/>
    <cellStyle name="Normal 10 3 2 3" xfId="849"/>
    <cellStyle name="Normal 10 3 3" xfId="343"/>
    <cellStyle name="Normal 10 3 3 2" xfId="617"/>
    <cellStyle name="Normal 10 3 3 3" xfId="850"/>
    <cellStyle name="Normal 10 3 4" xfId="615"/>
    <cellStyle name="Normal 10 3 5" xfId="848"/>
    <cellStyle name="Normal 10 3 6" xfId="1304"/>
    <cellStyle name="Normal 10 4" xfId="344"/>
    <cellStyle name="Normal 10 4 2" xfId="345"/>
    <cellStyle name="Normal 10 4 2 2" xfId="619"/>
    <cellStyle name="Normal 10 4 2 3" xfId="852"/>
    <cellStyle name="Normal 10 4 3" xfId="346"/>
    <cellStyle name="Normal 10 4 3 2" xfId="620"/>
    <cellStyle name="Normal 10 4 3 3" xfId="853"/>
    <cellStyle name="Normal 10 4 4" xfId="618"/>
    <cellStyle name="Normal 10 4 5" xfId="851"/>
    <cellStyle name="Normal 10 4 6" xfId="1313"/>
    <cellStyle name="Normal 10 5" xfId="347"/>
    <cellStyle name="Normal 10 5 2" xfId="621"/>
    <cellStyle name="Normal 10 5 3" xfId="854"/>
    <cellStyle name="Normal 10 6" xfId="348"/>
    <cellStyle name="Normal 10 6 2" xfId="622"/>
    <cellStyle name="Normal 10 6 3" xfId="855"/>
    <cellStyle name="Normal 10 7" xfId="1129"/>
    <cellStyle name="Normal 10 8" xfId="1287"/>
    <cellStyle name="Normal 10 9" xfId="1617"/>
    <cellStyle name="Normal 11" xfId="349"/>
    <cellStyle name="Normal 11 2" xfId="350"/>
    <cellStyle name="Normal 11 2 2" xfId="1130"/>
    <cellStyle name="Normal 11 2 2 2" xfId="1324"/>
    <cellStyle name="Normal 11 2 3" xfId="1300"/>
    <cellStyle name="Normal 11 2 4" xfId="1622"/>
    <cellStyle name="Normal 11 3" xfId="941"/>
    <cellStyle name="Normal 11 3 2" xfId="1307"/>
    <cellStyle name="Normal 11 4" xfId="1131"/>
    <cellStyle name="Normal 11 4 2" xfId="1314"/>
    <cellStyle name="Normal 11 5" xfId="1288"/>
    <cellStyle name="Normal 11 6" xfId="1621"/>
    <cellStyle name="Normal 12" xfId="351"/>
    <cellStyle name="Normal 12 2" xfId="352"/>
    <cellStyle name="Normal 12 2 2" xfId="1536"/>
    <cellStyle name="Normal 12 3" xfId="891"/>
    <cellStyle name="Normal 12 4" xfId="1292"/>
    <cellStyle name="Normal 12 5" xfId="1625"/>
    <cellStyle name="Normal 13" xfId="1132"/>
    <cellStyle name="Normal 13 2" xfId="1306"/>
    <cellStyle name="Normal 13 3" xfId="1640"/>
    <cellStyle name="Normal 14" xfId="1133"/>
    <cellStyle name="Normal 14 2" xfId="1134"/>
    <cellStyle name="Normal 15" xfId="1135"/>
    <cellStyle name="Normal 16" xfId="1136"/>
    <cellStyle name="Normal 17" xfId="1604"/>
    <cellStyle name="Normal 18" xfId="1457"/>
    <cellStyle name="Normal 2" xfId="1"/>
    <cellStyle name="Normal 2 2" xfId="53"/>
    <cellStyle name="Normal 2 2 2" xfId="134"/>
    <cellStyle name="Normal 2 2 2 2" xfId="1137"/>
    <cellStyle name="Normal 2 2 2 3" xfId="1716"/>
    <cellStyle name="Normal 2 2 3" xfId="117"/>
    <cellStyle name="Normal 2 2 4" xfId="1138"/>
    <cellStyle name="Normal 2 2 5" xfId="1455"/>
    <cellStyle name="Normal 2 2 6" xfId="1609"/>
    <cellStyle name="Normal 2 3" xfId="118"/>
    <cellStyle name="Normal 2 3 2" xfId="1139"/>
    <cellStyle name="Normal 2 3 3" xfId="1715"/>
    <cellStyle name="Normal 2 3 5" xfId="1533"/>
    <cellStyle name="Normal 2 4" xfId="66"/>
    <cellStyle name="Normal 2 4 2" xfId="1641"/>
    <cellStyle name="Normal 2 5" xfId="15"/>
    <cellStyle name="Normal 2 6" xfId="1140"/>
    <cellStyle name="Normal 2 6 2" xfId="1361"/>
    <cellStyle name="Normal 2_3.Havelvacner_N1_12 23.01.2018" xfId="353"/>
    <cellStyle name="Normal 22" xfId="1649"/>
    <cellStyle name="Normal 28" xfId="1530"/>
    <cellStyle name="Normal 3" xfId="3"/>
    <cellStyle name="Normal 3 2" xfId="54"/>
    <cellStyle name="Normal 3 2 2" xfId="119"/>
    <cellStyle name="Normal 3 2 2 2" xfId="1141"/>
    <cellStyle name="Normal 3 2 3" xfId="75"/>
    <cellStyle name="Normal 3 2 4" xfId="1717"/>
    <cellStyle name="Normal 3 3" xfId="69"/>
    <cellStyle name="Normal 3 4" xfId="1142"/>
    <cellStyle name="Normal 3_HavelvacN2axjusakN3" xfId="78"/>
    <cellStyle name="Normal 30" xfId="1458"/>
    <cellStyle name="Normal 4" xfId="5"/>
    <cellStyle name="Normal 4 2" xfId="76"/>
    <cellStyle name="Normal 4 2 2" xfId="354"/>
    <cellStyle name="Normal 4 2 3" xfId="1143"/>
    <cellStyle name="Normal 4 2 4" xfId="1144"/>
    <cellStyle name="Normal 4 2 5" xfId="1718"/>
    <cellStyle name="Normal 4 3" xfId="72"/>
    <cellStyle name="Normal 4 3 2" xfId="1145"/>
    <cellStyle name="Normal 4 3 3" xfId="1645"/>
    <cellStyle name="Normal 4 4" xfId="1146"/>
    <cellStyle name="Normal 4 7 4" xfId="1534"/>
    <cellStyle name="Normal 5" xfId="8"/>
    <cellStyle name="Normal 5 10" xfId="998"/>
    <cellStyle name="Normal 5 11" xfId="1605"/>
    <cellStyle name="Normal 5 2" xfId="55"/>
    <cellStyle name="Normal 5 2 2" xfId="120"/>
    <cellStyle name="Normal 5 2 2 2" xfId="428"/>
    <cellStyle name="Normal 5 2 2 2 2" xfId="1327"/>
    <cellStyle name="Normal 5 2 2 2 3" xfId="1303"/>
    <cellStyle name="Normal 5 2 2 3" xfId="663"/>
    <cellStyle name="Normal 5 2 2 3 2" xfId="1317"/>
    <cellStyle name="Normal 5 2 2 4" xfId="1291"/>
    <cellStyle name="Normal 5 2 2 5" xfId="1719"/>
    <cellStyle name="Normal 5 2 3" xfId="942"/>
    <cellStyle name="Normal 5 2 3 2" xfId="1321"/>
    <cellStyle name="Normal 5 2 3 3" xfId="1297"/>
    <cellStyle name="Normal 5 2 4" xfId="943"/>
    <cellStyle name="Normal 5 2 4 2" xfId="1311"/>
    <cellStyle name="Normal 5 2 5" xfId="1147"/>
    <cellStyle name="Normal 5 2 6" xfId="1282"/>
    <cellStyle name="Normal 5 2 7" xfId="1610"/>
    <cellStyle name="Normal 5 3" xfId="355"/>
    <cellStyle name="Normal 5 3 2" xfId="356"/>
    <cellStyle name="Normal 5 3 2 2" xfId="357"/>
    <cellStyle name="Normal 5 3 2 2 2" xfId="625"/>
    <cellStyle name="Normal 5 3 2 2 3" xfId="858"/>
    <cellStyle name="Normal 5 3 2 3" xfId="358"/>
    <cellStyle name="Normal 5 3 2 3 2" xfId="626"/>
    <cellStyle name="Normal 5 3 2 3 3" xfId="859"/>
    <cellStyle name="Normal 5 3 2 4" xfId="624"/>
    <cellStyle name="Normal 5 3 2 5" xfId="857"/>
    <cellStyle name="Normal 5 3 3" xfId="359"/>
    <cellStyle name="Normal 5 3 3 2" xfId="627"/>
    <cellStyle name="Normal 5 3 3 3" xfId="860"/>
    <cellStyle name="Normal 5 3 4" xfId="360"/>
    <cellStyle name="Normal 5 3 4 2" xfId="628"/>
    <cellStyle name="Normal 5 3 4 3" xfId="861"/>
    <cellStyle name="Normal 5 3 5" xfId="623"/>
    <cellStyle name="Normal 5 3 6" xfId="856"/>
    <cellStyle name="Normal 5 3 7" xfId="1564"/>
    <cellStyle name="Normal 5 4" xfId="361"/>
    <cellStyle name="Normal 5 4 2" xfId="362"/>
    <cellStyle name="Normal 5 4 2 2" xfId="363"/>
    <cellStyle name="Normal 5 4 2 2 2" xfId="631"/>
    <cellStyle name="Normal 5 4 2 2 3" xfId="864"/>
    <cellStyle name="Normal 5 4 2 3" xfId="364"/>
    <cellStyle name="Normal 5 4 2 3 2" xfId="632"/>
    <cellStyle name="Normal 5 4 2 3 3" xfId="865"/>
    <cellStyle name="Normal 5 4 2 4" xfId="630"/>
    <cellStyle name="Normal 5 4 2 5" xfId="863"/>
    <cellStyle name="Normal 5 4 3" xfId="365"/>
    <cellStyle name="Normal 5 4 3 2" xfId="633"/>
    <cellStyle name="Normal 5 4 3 3" xfId="866"/>
    <cellStyle name="Normal 5 4 4" xfId="366"/>
    <cellStyle name="Normal 5 4 4 2" xfId="634"/>
    <cellStyle name="Normal 5 4 4 3" xfId="867"/>
    <cellStyle name="Normal 5 4 5" xfId="629"/>
    <cellStyle name="Normal 5 4 6" xfId="862"/>
    <cellStyle name="Normal 5 5" xfId="367"/>
    <cellStyle name="Normal 5 5 2" xfId="368"/>
    <cellStyle name="Normal 5 5 2 2" xfId="636"/>
    <cellStyle name="Normal 5 5 2 3" xfId="869"/>
    <cellStyle name="Normal 5 5 3" xfId="369"/>
    <cellStyle name="Normal 5 5 3 2" xfId="637"/>
    <cellStyle name="Normal 5 5 3 3" xfId="870"/>
    <cellStyle name="Normal 5 5 4" xfId="635"/>
    <cellStyle name="Normal 5 5 5" xfId="868"/>
    <cellStyle name="Normal 5 6" xfId="370"/>
    <cellStyle name="Normal 5 6 2" xfId="371"/>
    <cellStyle name="Normal 5 6 2 2" xfId="639"/>
    <cellStyle name="Normal 5 6 2 3" xfId="872"/>
    <cellStyle name="Normal 5 6 3" xfId="372"/>
    <cellStyle name="Normal 5 6 3 2" xfId="640"/>
    <cellStyle name="Normal 5 6 3 3" xfId="873"/>
    <cellStyle name="Normal 5 6 4" xfId="638"/>
    <cellStyle name="Normal 5 6 5" xfId="871"/>
    <cellStyle name="Normal 5 7" xfId="373"/>
    <cellStyle name="Normal 5 7 2" xfId="641"/>
    <cellStyle name="Normal 5 7 3" xfId="874"/>
    <cellStyle name="Normal 5 8" xfId="374"/>
    <cellStyle name="Normal 5 8 2" xfId="642"/>
    <cellStyle name="Normal 5 8 3" xfId="875"/>
    <cellStyle name="Normal 5 9" xfId="375"/>
    <cellStyle name="Normal 5 9 2" xfId="643"/>
    <cellStyle name="Normal 5 9 3" xfId="876"/>
    <cellStyle name="Normal 6" xfId="121"/>
    <cellStyle name="Normal 6 2" xfId="944"/>
    <cellStyle name="Normal 6 2 2" xfId="1148"/>
    <cellStyle name="Normal 6 2 3" xfId="1642"/>
    <cellStyle name="Normal 6 3" xfId="1149"/>
    <cellStyle name="Normal 6 4" xfId="1606"/>
    <cellStyle name="Normal 7" xfId="122"/>
    <cellStyle name="Normal 7 2" xfId="999"/>
    <cellStyle name="Normal 7 3" xfId="1150"/>
    <cellStyle name="Normal 7 3 2" xfId="1647"/>
    <cellStyle name="Normal 7 4" xfId="1607"/>
    <cellStyle name="Normal 8" xfId="7"/>
    <cellStyle name="Normal 8 2" xfId="133"/>
    <cellStyle name="Normal 8 2 2" xfId="1151"/>
    <cellStyle name="Normal 8 2 2 2" xfId="1318"/>
    <cellStyle name="Normal 8 2 3" xfId="1294"/>
    <cellStyle name="Normal 8 2 4" xfId="1619"/>
    <cellStyle name="Normal 8 3" xfId="945"/>
    <cellStyle name="Normal 8 3 2" xfId="1308"/>
    <cellStyle name="Normal 8 3 3" xfId="1652"/>
    <cellStyle name="Normal 8 4" xfId="946"/>
    <cellStyle name="Normal 8 5" xfId="1277"/>
    <cellStyle name="Normal 8 6" xfId="1611"/>
    <cellStyle name="Normal 88" xfId="1614"/>
    <cellStyle name="Normal 89" xfId="1616"/>
    <cellStyle name="Normal 9" xfId="12"/>
    <cellStyle name="Normal 9 2" xfId="421"/>
    <cellStyle name="Normal 9 2 2" xfId="1322"/>
    <cellStyle name="Normal 9 2 3" xfId="1298"/>
    <cellStyle name="Normal 9 2 4" xfId="1675"/>
    <cellStyle name="Normal 9 3" xfId="656"/>
    <cellStyle name="Normal 9 3 2" xfId="1312"/>
    <cellStyle name="Normal 9 4" xfId="1152"/>
    <cellStyle name="Normal 9 5" xfId="1286"/>
    <cellStyle name="Normal 9 6" xfId="1613"/>
    <cellStyle name="Normal 90" xfId="1615"/>
    <cellStyle name="Normal_General" xfId="1787"/>
    <cellStyle name="Normal_General 17.02.04" xfId="1788"/>
    <cellStyle name="Normal_tax" xfId="1363"/>
    <cellStyle name="Normal_Total quartal 06.12.08" xfId="1362"/>
    <cellStyle name="Normal_Varabashxum-ynderk" xfId="1368"/>
    <cellStyle name="Note 10" xfId="1382"/>
    <cellStyle name="Note 11" xfId="1423"/>
    <cellStyle name="Note 12" xfId="1459"/>
    <cellStyle name="Note 13" xfId="1485"/>
    <cellStyle name="Note 14" xfId="1537"/>
    <cellStyle name="Note 15" xfId="1550"/>
    <cellStyle name="Note 16" xfId="1565"/>
    <cellStyle name="Note 17" xfId="1591"/>
    <cellStyle name="Note 18" xfId="1729"/>
    <cellStyle name="Note 19" xfId="1755"/>
    <cellStyle name="Note 2" xfId="56"/>
    <cellStyle name="Note 2 10" xfId="1578"/>
    <cellStyle name="Note 2 11" xfId="1662"/>
    <cellStyle name="Note 2 12" xfId="1742"/>
    <cellStyle name="Note 2 13" xfId="1774"/>
    <cellStyle name="Note 2 2" xfId="123"/>
    <cellStyle name="Note 2 2 2" xfId="429"/>
    <cellStyle name="Note 2 2 2 2" xfId="1153"/>
    <cellStyle name="Note 2 2 2 3" xfId="1154"/>
    <cellStyle name="Note 2 2 2 4" xfId="1155"/>
    <cellStyle name="Note 2 2 3" xfId="890"/>
    <cellStyle name="Note 2 2 4" xfId="1156"/>
    <cellStyle name="Note 2 2 5" xfId="1157"/>
    <cellStyle name="Note 2 2 6" xfId="1720"/>
    <cellStyle name="Note 2 3" xfId="997"/>
    <cellStyle name="Note 2 4" xfId="1251"/>
    <cellStyle name="Note 2 5" xfId="1283"/>
    <cellStyle name="Note 2 6" xfId="1400"/>
    <cellStyle name="Note 2 7" xfId="1442"/>
    <cellStyle name="Note 2 8" xfId="1472"/>
    <cellStyle name="Note 2 9" xfId="1504"/>
    <cellStyle name="Note 3" xfId="57"/>
    <cellStyle name="Note 3 2" xfId="423"/>
    <cellStyle name="Note 3 3" xfId="658"/>
    <cellStyle name="Note 3 4" xfId="1517"/>
    <cellStyle name="Note 3 5" xfId="1654"/>
    <cellStyle name="Note 4" xfId="947"/>
    <cellStyle name="Note 5" xfId="1250"/>
    <cellStyle name="Note 6" xfId="1264"/>
    <cellStyle name="Note 7" xfId="1335"/>
    <cellStyle name="Note 8" xfId="1348"/>
    <cellStyle name="Note 9" xfId="1369"/>
    <cellStyle name="Output" xfId="1225" builtinId="21" customBuiltin="1"/>
    <cellStyle name="Output 2" xfId="58"/>
    <cellStyle name="Output 2 2" xfId="124"/>
    <cellStyle name="Output 2 2 2" xfId="430"/>
    <cellStyle name="Output 2 2 2 2" xfId="1158"/>
    <cellStyle name="Output 2 2 2 3" xfId="1159"/>
    <cellStyle name="Output 2 2 2 4" xfId="1160"/>
    <cellStyle name="Output 2 2 3" xfId="661"/>
    <cellStyle name="Output 2 2 3 2" xfId="1161"/>
    <cellStyle name="Output 2 2 3 3" xfId="1162"/>
    <cellStyle name="Output 2 2 3 4" xfId="1163"/>
    <cellStyle name="Output 2 2 4" xfId="1164"/>
    <cellStyle name="Output 2 2 5" xfId="1165"/>
    <cellStyle name="Output 2 2 6" xfId="1166"/>
    <cellStyle name="Output 2 3" xfId="1167"/>
    <cellStyle name="Output 2 4" xfId="1284"/>
    <cellStyle name="Output 2 5" xfId="1721"/>
    <cellStyle name="Output 3" xfId="416"/>
    <cellStyle name="Percent 2" xfId="2"/>
    <cellStyle name="Percent 2 2" xfId="68"/>
    <cellStyle name="Percent 2 2 2" xfId="376"/>
    <cellStyle name="Percent 2 2 3" xfId="1646"/>
    <cellStyle name="Percent 2 3" xfId="59"/>
    <cellStyle name="Percent 2 3 2" xfId="1723"/>
    <cellStyle name="Percent 3" xfId="10"/>
    <cellStyle name="Percent 3 2" xfId="377"/>
    <cellStyle name="Percent 3 2 2" xfId="1722"/>
    <cellStyle name="Percent 4" xfId="1168"/>
    <cellStyle name="Percent 4 2" xfId="1169"/>
    <cellStyle name="Percent 4 2 2" xfId="1624"/>
    <cellStyle name="Percent 4 3" xfId="1612"/>
    <cellStyle name="Percent 5" xfId="1170"/>
    <cellStyle name="Percent 5 2" xfId="1171"/>
    <cellStyle name="Percent 5 2 2" xfId="1172"/>
    <cellStyle name="Percent 5 3" xfId="1173"/>
    <cellStyle name="Percent 5 4" xfId="1651"/>
    <cellStyle name="RowLevel_1_N6+artabyuje" xfId="378"/>
    <cellStyle name="SN_241" xfId="6"/>
    <cellStyle name="SN_b" xfId="1365"/>
    <cellStyle name="SN_it" xfId="1366"/>
    <cellStyle name="Style 1" xfId="125"/>
    <cellStyle name="Style 1 2" xfId="126"/>
    <cellStyle name="Style 1 2 2" xfId="948"/>
    <cellStyle name="Style 1 2 3" xfId="1724"/>
    <cellStyle name="Style 1_verchnakan_ax21-25_2018" xfId="127"/>
    <cellStyle name="Title" xfId="1217" builtinId="15" customBuiltin="1"/>
    <cellStyle name="Title 2" xfId="60"/>
    <cellStyle name="Title 2 2" xfId="128"/>
    <cellStyle name="Title 2 3" xfId="1174"/>
    <cellStyle name="Title 2 4" xfId="1725"/>
    <cellStyle name="Title 3" xfId="417"/>
    <cellStyle name="Total" xfId="1231" builtinId="25" customBuiltin="1"/>
    <cellStyle name="Total 2" xfId="61"/>
    <cellStyle name="Total 2 2" xfId="129"/>
    <cellStyle name="Total 2 2 2" xfId="431"/>
    <cellStyle name="Total 2 2 2 2" xfId="1175"/>
    <cellStyle name="Total 2 2 2 3" xfId="1176"/>
    <cellStyle name="Total 2 2 2 4" xfId="1177"/>
    <cellStyle name="Total 2 2 3" xfId="889"/>
    <cellStyle name="Total 2 2 3 2" xfId="1178"/>
    <cellStyle name="Total 2 2 3 3" xfId="1179"/>
    <cellStyle name="Total 2 2 3 4" xfId="1180"/>
    <cellStyle name="Total 2 2 4" xfId="1181"/>
    <cellStyle name="Total 2 2 5" xfId="1182"/>
    <cellStyle name="Total 2 2 6" xfId="1183"/>
    <cellStyle name="Total 2 3" xfId="1184"/>
    <cellStyle name="Total 2 4" xfId="1285"/>
    <cellStyle name="Total 2 5" xfId="1726"/>
    <cellStyle name="Total 3" xfId="418"/>
    <cellStyle name="Warning Text" xfId="1229" builtinId="11" customBuiltin="1"/>
    <cellStyle name="Warning Text 2" xfId="62"/>
    <cellStyle name="Warning Text 2 2" xfId="130"/>
    <cellStyle name="Warning Text 2 2 2" xfId="1185"/>
    <cellStyle name="Warning Text 2 3" xfId="1186"/>
    <cellStyle name="Warning Text 2 4" xfId="1727"/>
    <cellStyle name="Warning Text 3" xfId="419"/>
    <cellStyle name="Акцент1 2" xfId="949"/>
    <cellStyle name="Акцент1 3" xfId="950"/>
    <cellStyle name="Акцент2 2" xfId="951"/>
    <cellStyle name="Акцент2 3" xfId="952"/>
    <cellStyle name="Акцент3 2" xfId="953"/>
    <cellStyle name="Акцент3 3" xfId="954"/>
    <cellStyle name="Акцент4 2" xfId="955"/>
    <cellStyle name="Акцент4 3" xfId="956"/>
    <cellStyle name="Акцент5 2" xfId="957"/>
    <cellStyle name="Акцент5 3" xfId="958"/>
    <cellStyle name="Акцент6 2" xfId="959"/>
    <cellStyle name="Акцент6 3" xfId="960"/>
    <cellStyle name="Беззащитный" xfId="1187"/>
    <cellStyle name="Ввод  2" xfId="961"/>
    <cellStyle name="Ввод  3" xfId="962"/>
    <cellStyle name="Вывод 2" xfId="963"/>
    <cellStyle name="Вывод 3" xfId="964"/>
    <cellStyle name="Вычисление 2" xfId="965"/>
    <cellStyle name="Вычисление 3" xfId="966"/>
    <cellStyle name="Заголовок 1 2" xfId="967"/>
    <cellStyle name="Заголовок 1 3" xfId="968"/>
    <cellStyle name="Заголовок 2 2" xfId="969"/>
    <cellStyle name="Заголовок 2 3" xfId="970"/>
    <cellStyle name="Заголовок 3 2" xfId="971"/>
    <cellStyle name="Заголовок 3 3" xfId="972"/>
    <cellStyle name="Заголовок 4 2" xfId="973"/>
    <cellStyle name="Заголовок 4 3" xfId="974"/>
    <cellStyle name="Защитный" xfId="1188"/>
    <cellStyle name="Итог 2" xfId="975"/>
    <cellStyle name="Итог 3" xfId="976"/>
    <cellStyle name="Контрольная ячейка 2" xfId="977"/>
    <cellStyle name="Контрольная ячейка 3" xfId="978"/>
    <cellStyle name="Название 2" xfId="379"/>
    <cellStyle name="Название 3" xfId="1189"/>
    <cellStyle name="Нейтральный 2" xfId="979"/>
    <cellStyle name="Нейтральный 3" xfId="980"/>
    <cellStyle name="Обычный 14" xfId="1531"/>
    <cellStyle name="Обычный 2" xfId="13"/>
    <cellStyle name="Обычный 2 10" xfId="1190"/>
    <cellStyle name="Обычный 2 11" xfId="1191"/>
    <cellStyle name="Обычный 2 12" xfId="1192"/>
    <cellStyle name="Обычный 2 13" xfId="1193"/>
    <cellStyle name="Обычный 2 2" xfId="132"/>
    <cellStyle name="Обычный 2 2 2" xfId="1194"/>
    <cellStyle name="Обычный 2 2 4" xfId="1535"/>
    <cellStyle name="Обычный 2 3" xfId="131"/>
    <cellStyle name="Обычный 2 4" xfId="1195"/>
    <cellStyle name="Обычный 2 4 2" xfId="1196"/>
    <cellStyle name="Обычный 2 5" xfId="1197"/>
    <cellStyle name="Обычный 2 5 2" xfId="1198"/>
    <cellStyle name="Обычный 2 6" xfId="1199"/>
    <cellStyle name="Обычный 2 6 2" xfId="1200"/>
    <cellStyle name="Обычный 2 7" xfId="1201"/>
    <cellStyle name="Обычный 2 7 2" xfId="1202"/>
    <cellStyle name="Обычный 2 8" xfId="1203"/>
    <cellStyle name="Обычный 2 8 2" xfId="1204"/>
    <cellStyle name="Обычный 2 9" xfId="1205"/>
    <cellStyle name="Обычный 2_900005052015" xfId="1206"/>
    <cellStyle name="Обычный 3" xfId="135"/>
    <cellStyle name="Обычный 3 2" xfId="432"/>
    <cellStyle name="Обычный 3 3" xfId="664"/>
    <cellStyle name="Обычный 3 4" xfId="1563"/>
    <cellStyle name="Обычный 4" xfId="136"/>
    <cellStyle name="Обычный 5" xfId="137"/>
    <cellStyle name="Обычный 6" xfId="138"/>
    <cellStyle name="Обычный 7" xfId="981"/>
    <cellStyle name="Обычный 7 2" xfId="1216"/>
    <cellStyle name="Обычный 8" xfId="1207"/>
    <cellStyle name="Обычный 9" xfId="1208"/>
    <cellStyle name="Обычный 9 2" xfId="1209"/>
    <cellStyle name="Обычный_PHEK-er artadrutyun lic." xfId="1728"/>
    <cellStyle name="Плохой 2" xfId="982"/>
    <cellStyle name="Плохой 3" xfId="983"/>
    <cellStyle name="Пояснение 2" xfId="984"/>
    <cellStyle name="Пояснение 3" xfId="985"/>
    <cellStyle name="Примечание 2" xfId="986"/>
    <cellStyle name="Примечание 3" xfId="1210"/>
    <cellStyle name="Связанная ячейка 2" xfId="987"/>
    <cellStyle name="Связанная ячейка 3" xfId="988"/>
    <cellStyle name="Стиль 1" xfId="63"/>
    <cellStyle name="Текст предупреждения 2" xfId="989"/>
    <cellStyle name="Текст предупреждения 3" xfId="990"/>
    <cellStyle name="Финансовый 2" xfId="64"/>
    <cellStyle name="Финансовый 2 2" xfId="991"/>
    <cellStyle name="Финансовый 2 3" xfId="1211"/>
    <cellStyle name="Финансовый 3" xfId="892"/>
    <cellStyle name="Финансовый 3 2" xfId="1212"/>
    <cellStyle name="Финансовый 4" xfId="992"/>
    <cellStyle name="Финансовый 4 2" xfId="1213"/>
    <cellStyle name="Финансовый 5" xfId="1214"/>
    <cellStyle name="Финансовый 6" xfId="1215"/>
    <cellStyle name="Хороший 2" xfId="993"/>
    <cellStyle name="Хороший 3" xfId="9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zoomScaleNormal="100" workbookViewId="0">
      <selection activeCell="C8" sqref="C8"/>
    </sheetView>
  </sheetViews>
  <sheetFormatPr defaultRowHeight="15"/>
  <cols>
    <col min="1" max="1" width="9.140625" style="6"/>
    <col min="2" max="2" width="53.85546875" style="6" customWidth="1"/>
    <col min="3" max="3" width="41" style="6" customWidth="1"/>
    <col min="4" max="4" width="11.5703125" style="6" bestFit="1" customWidth="1"/>
    <col min="5" max="5" width="9.140625" style="6"/>
    <col min="6" max="6" width="11.5703125" style="6" bestFit="1" customWidth="1"/>
    <col min="7" max="7" width="9.140625" style="6"/>
    <col min="8" max="8" width="11.5703125" style="6" bestFit="1" customWidth="1"/>
    <col min="9" max="16384" width="9.140625" style="6"/>
  </cols>
  <sheetData>
    <row r="1" spans="1:8" ht="17.25">
      <c r="B1" s="136" t="s">
        <v>25</v>
      </c>
      <c r="C1" s="136"/>
    </row>
    <row r="2" spans="1:8" ht="17.25">
      <c r="B2" s="136" t="s">
        <v>69</v>
      </c>
      <c r="C2" s="136"/>
    </row>
    <row r="3" spans="1:8" ht="17.25">
      <c r="B3" s="136" t="s">
        <v>0</v>
      </c>
      <c r="C3" s="136"/>
    </row>
    <row r="6" spans="1:8" ht="69" customHeight="1">
      <c r="B6" s="135" t="s">
        <v>122</v>
      </c>
      <c r="C6" s="135"/>
    </row>
    <row r="8" spans="1:8" ht="17.25">
      <c r="C8" s="7" t="s">
        <v>39</v>
      </c>
    </row>
    <row r="9" spans="1:8" ht="77.25" customHeight="1">
      <c r="B9" s="8"/>
      <c r="C9" s="9" t="s">
        <v>21</v>
      </c>
      <c r="F9" s="10"/>
    </row>
    <row r="10" spans="1:8" ht="17.25">
      <c r="B10" s="3" t="s">
        <v>29</v>
      </c>
      <c r="C10" s="12" t="str">
        <f>C11</f>
        <v>576․2</v>
      </c>
    </row>
    <row r="11" spans="1:8" ht="17.25">
      <c r="B11" s="3" t="s">
        <v>30</v>
      </c>
      <c r="C11" s="12" t="s">
        <v>71</v>
      </c>
      <c r="D11" s="11"/>
      <c r="F11" s="11"/>
      <c r="H11" s="10"/>
    </row>
    <row r="12" spans="1:8" ht="17.25">
      <c r="B12" s="3" t="s">
        <v>31</v>
      </c>
      <c r="C12" s="53">
        <v>0</v>
      </c>
      <c r="D12" s="10"/>
    </row>
    <row r="14" spans="1:8" ht="33.75" customHeight="1"/>
    <row r="15" spans="1:8" ht="14.25" customHeight="1"/>
    <row r="16" spans="1:8">
      <c r="A16" s="17"/>
      <c r="B16" s="133" t="s">
        <v>32</v>
      </c>
      <c r="C16" s="134" t="s">
        <v>9</v>
      </c>
      <c r="D16" s="134"/>
    </row>
    <row r="17" spans="1:4" ht="45.75" customHeight="1">
      <c r="A17" s="17"/>
      <c r="B17" s="133"/>
      <c r="C17" s="134"/>
      <c r="D17" s="134"/>
    </row>
  </sheetData>
  <mergeCells count="6">
    <mergeCell ref="B16:B17"/>
    <mergeCell ref="C16:D17"/>
    <mergeCell ref="B6:C6"/>
    <mergeCell ref="B1:C1"/>
    <mergeCell ref="B2:C2"/>
    <mergeCell ref="B3:C3"/>
  </mergeCells>
  <pageMargins left="0.7" right="0.7" top="0.75" bottom="0.75" header="0.3" footer="0.3"/>
  <pageSetup paperSize="9" scale="85" orientation="portrait" horizontalDpi="300" verticalDpi="300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J8" sqref="J8"/>
    </sheetView>
  </sheetViews>
  <sheetFormatPr defaultRowHeight="17.25"/>
  <cols>
    <col min="1" max="1" width="9.140625" style="15"/>
    <col min="2" max="2" width="60.7109375" style="15" customWidth="1"/>
    <col min="3" max="3" width="35.42578125" style="15" customWidth="1"/>
    <col min="4" max="16384" width="9.140625" style="15"/>
  </cols>
  <sheetData>
    <row r="1" spans="2:4">
      <c r="B1" s="136" t="s">
        <v>28</v>
      </c>
      <c r="C1" s="136"/>
    </row>
    <row r="2" spans="2:4">
      <c r="B2" s="136" t="s">
        <v>69</v>
      </c>
      <c r="C2" s="136"/>
    </row>
    <row r="3" spans="2:4">
      <c r="B3" s="136" t="s">
        <v>0</v>
      </c>
      <c r="C3" s="136"/>
    </row>
    <row r="4" spans="2:4">
      <c r="C4" s="7"/>
    </row>
    <row r="5" spans="2:4" ht="93.75" customHeight="1">
      <c r="B5" s="135" t="s">
        <v>70</v>
      </c>
      <c r="C5" s="135"/>
      <c r="D5" s="2"/>
    </row>
    <row r="6" spans="2:4">
      <c r="C6" s="7"/>
    </row>
    <row r="7" spans="2:4" ht="17.25" customHeight="1">
      <c r="C7" s="129" t="s">
        <v>39</v>
      </c>
    </row>
    <row r="8" spans="2:4" ht="94.5" customHeight="1">
      <c r="B8" s="137" t="s">
        <v>23</v>
      </c>
      <c r="C8" s="74" t="s">
        <v>21</v>
      </c>
    </row>
    <row r="9" spans="2:4">
      <c r="B9" s="137"/>
      <c r="C9" s="122" t="s">
        <v>5</v>
      </c>
    </row>
    <row r="10" spans="2:4" s="19" customFormat="1">
      <c r="B10" s="22" t="s">
        <v>24</v>
      </c>
      <c r="C10" s="127">
        <f t="shared" ref="C10" si="0">C12</f>
        <v>576.20000000000005</v>
      </c>
    </row>
    <row r="11" spans="2:4">
      <c r="B11" s="4" t="s">
        <v>11</v>
      </c>
      <c r="C11" s="12"/>
    </row>
    <row r="12" spans="2:4">
      <c r="B12" s="5" t="s">
        <v>59</v>
      </c>
      <c r="C12" s="12">
        <v>576.20000000000005</v>
      </c>
    </row>
    <row r="13" spans="2:4">
      <c r="B13" s="123"/>
      <c r="C13" s="13"/>
    </row>
    <row r="14" spans="2:4" ht="33.75" customHeight="1"/>
    <row r="16" spans="2:4">
      <c r="B16" s="133" t="s">
        <v>26</v>
      </c>
      <c r="C16" s="134" t="s">
        <v>9</v>
      </c>
      <c r="D16" s="134"/>
    </row>
    <row r="17" spans="2:4" ht="29.25" customHeight="1">
      <c r="B17" s="133"/>
      <c r="C17" s="134"/>
      <c r="D17" s="134"/>
    </row>
  </sheetData>
  <mergeCells count="7">
    <mergeCell ref="B16:B17"/>
    <mergeCell ref="C16:D17"/>
    <mergeCell ref="B8:B9"/>
    <mergeCell ref="B1:C1"/>
    <mergeCell ref="B2:C2"/>
    <mergeCell ref="B3:C3"/>
    <mergeCell ref="B5:C5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workbookViewId="0">
      <selection activeCell="E6" sqref="E6"/>
    </sheetView>
  </sheetViews>
  <sheetFormatPr defaultRowHeight="17.25"/>
  <cols>
    <col min="1" max="1" width="9.140625" style="25"/>
    <col min="2" max="2" width="11.140625" style="25" customWidth="1"/>
    <col min="3" max="3" width="41" style="25" customWidth="1"/>
    <col min="4" max="4" width="38.42578125" style="25" customWidth="1"/>
    <col min="5" max="5" width="32.7109375" style="25" customWidth="1"/>
    <col min="6" max="256" width="9.140625" style="25"/>
    <col min="257" max="257" width="51.85546875" style="25" customWidth="1"/>
    <col min="258" max="258" width="17.85546875" style="25" customWidth="1"/>
    <col min="259" max="259" width="19.42578125" style="25" customWidth="1"/>
    <col min="260" max="512" width="9.140625" style="25"/>
    <col min="513" max="513" width="51.85546875" style="25" customWidth="1"/>
    <col min="514" max="514" width="17.85546875" style="25" customWidth="1"/>
    <col min="515" max="515" width="19.42578125" style="25" customWidth="1"/>
    <col min="516" max="768" width="9.140625" style="25"/>
    <col min="769" max="769" width="51.85546875" style="25" customWidth="1"/>
    <col min="770" max="770" width="17.85546875" style="25" customWidth="1"/>
    <col min="771" max="771" width="19.42578125" style="25" customWidth="1"/>
    <col min="772" max="1024" width="9.140625" style="25"/>
    <col min="1025" max="1025" width="51.85546875" style="25" customWidth="1"/>
    <col min="1026" max="1026" width="17.85546875" style="25" customWidth="1"/>
    <col min="1027" max="1027" width="19.42578125" style="25" customWidth="1"/>
    <col min="1028" max="1280" width="9.140625" style="25"/>
    <col min="1281" max="1281" width="51.85546875" style="25" customWidth="1"/>
    <col min="1282" max="1282" width="17.85546875" style="25" customWidth="1"/>
    <col min="1283" max="1283" width="19.42578125" style="25" customWidth="1"/>
    <col min="1284" max="1536" width="9.140625" style="25"/>
    <col min="1537" max="1537" width="51.85546875" style="25" customWidth="1"/>
    <col min="1538" max="1538" width="17.85546875" style="25" customWidth="1"/>
    <col min="1539" max="1539" width="19.42578125" style="25" customWidth="1"/>
    <col min="1540" max="1792" width="9.140625" style="25"/>
    <col min="1793" max="1793" width="51.85546875" style="25" customWidth="1"/>
    <col min="1794" max="1794" width="17.85546875" style="25" customWidth="1"/>
    <col min="1795" max="1795" width="19.42578125" style="25" customWidth="1"/>
    <col min="1796" max="2048" width="9.140625" style="25"/>
    <col min="2049" max="2049" width="51.85546875" style="25" customWidth="1"/>
    <col min="2050" max="2050" width="17.85546875" style="25" customWidth="1"/>
    <col min="2051" max="2051" width="19.42578125" style="25" customWidth="1"/>
    <col min="2052" max="2304" width="9.140625" style="25"/>
    <col min="2305" max="2305" width="51.85546875" style="25" customWidth="1"/>
    <col min="2306" max="2306" width="17.85546875" style="25" customWidth="1"/>
    <col min="2307" max="2307" width="19.42578125" style="25" customWidth="1"/>
    <col min="2308" max="2560" width="9.140625" style="25"/>
    <col min="2561" max="2561" width="51.85546875" style="25" customWidth="1"/>
    <col min="2562" max="2562" width="17.85546875" style="25" customWidth="1"/>
    <col min="2563" max="2563" width="19.42578125" style="25" customWidth="1"/>
    <col min="2564" max="2816" width="9.140625" style="25"/>
    <col min="2817" max="2817" width="51.85546875" style="25" customWidth="1"/>
    <col min="2818" max="2818" width="17.85546875" style="25" customWidth="1"/>
    <col min="2819" max="2819" width="19.42578125" style="25" customWidth="1"/>
    <col min="2820" max="3072" width="9.140625" style="25"/>
    <col min="3073" max="3073" width="51.85546875" style="25" customWidth="1"/>
    <col min="3074" max="3074" width="17.85546875" style="25" customWidth="1"/>
    <col min="3075" max="3075" width="19.42578125" style="25" customWidth="1"/>
    <col min="3076" max="3328" width="9.140625" style="25"/>
    <col min="3329" max="3329" width="51.85546875" style="25" customWidth="1"/>
    <col min="3330" max="3330" width="17.85546875" style="25" customWidth="1"/>
    <col min="3331" max="3331" width="19.42578125" style="25" customWidth="1"/>
    <col min="3332" max="3584" width="9.140625" style="25"/>
    <col min="3585" max="3585" width="51.85546875" style="25" customWidth="1"/>
    <col min="3586" max="3586" width="17.85546875" style="25" customWidth="1"/>
    <col min="3587" max="3587" width="19.42578125" style="25" customWidth="1"/>
    <col min="3588" max="3840" width="9.140625" style="25"/>
    <col min="3841" max="3841" width="51.85546875" style="25" customWidth="1"/>
    <col min="3842" max="3842" width="17.85546875" style="25" customWidth="1"/>
    <col min="3843" max="3843" width="19.42578125" style="25" customWidth="1"/>
    <col min="3844" max="4096" width="9.140625" style="25"/>
    <col min="4097" max="4097" width="51.85546875" style="25" customWidth="1"/>
    <col min="4098" max="4098" width="17.85546875" style="25" customWidth="1"/>
    <col min="4099" max="4099" width="19.42578125" style="25" customWidth="1"/>
    <col min="4100" max="4352" width="9.140625" style="25"/>
    <col min="4353" max="4353" width="51.85546875" style="25" customWidth="1"/>
    <col min="4354" max="4354" width="17.85546875" style="25" customWidth="1"/>
    <col min="4355" max="4355" width="19.42578125" style="25" customWidth="1"/>
    <col min="4356" max="4608" width="9.140625" style="25"/>
    <col min="4609" max="4609" width="51.85546875" style="25" customWidth="1"/>
    <col min="4610" max="4610" width="17.85546875" style="25" customWidth="1"/>
    <col min="4611" max="4611" width="19.42578125" style="25" customWidth="1"/>
    <col min="4612" max="4864" width="9.140625" style="25"/>
    <col min="4865" max="4865" width="51.85546875" style="25" customWidth="1"/>
    <col min="4866" max="4866" width="17.85546875" style="25" customWidth="1"/>
    <col min="4867" max="4867" width="19.42578125" style="25" customWidth="1"/>
    <col min="4868" max="5120" width="9.140625" style="25"/>
    <col min="5121" max="5121" width="51.85546875" style="25" customWidth="1"/>
    <col min="5122" max="5122" width="17.85546875" style="25" customWidth="1"/>
    <col min="5123" max="5123" width="19.42578125" style="25" customWidth="1"/>
    <col min="5124" max="5376" width="9.140625" style="25"/>
    <col min="5377" max="5377" width="51.85546875" style="25" customWidth="1"/>
    <col min="5378" max="5378" width="17.85546875" style="25" customWidth="1"/>
    <col min="5379" max="5379" width="19.42578125" style="25" customWidth="1"/>
    <col min="5380" max="5632" width="9.140625" style="25"/>
    <col min="5633" max="5633" width="51.85546875" style="25" customWidth="1"/>
    <col min="5634" max="5634" width="17.85546875" style="25" customWidth="1"/>
    <col min="5635" max="5635" width="19.42578125" style="25" customWidth="1"/>
    <col min="5636" max="5888" width="9.140625" style="25"/>
    <col min="5889" max="5889" width="51.85546875" style="25" customWidth="1"/>
    <col min="5890" max="5890" width="17.85546875" style="25" customWidth="1"/>
    <col min="5891" max="5891" width="19.42578125" style="25" customWidth="1"/>
    <col min="5892" max="6144" width="9.140625" style="25"/>
    <col min="6145" max="6145" width="51.85546875" style="25" customWidth="1"/>
    <col min="6146" max="6146" width="17.85546875" style="25" customWidth="1"/>
    <col min="6147" max="6147" width="19.42578125" style="25" customWidth="1"/>
    <col min="6148" max="6400" width="9.140625" style="25"/>
    <col min="6401" max="6401" width="51.85546875" style="25" customWidth="1"/>
    <col min="6402" max="6402" width="17.85546875" style="25" customWidth="1"/>
    <col min="6403" max="6403" width="19.42578125" style="25" customWidth="1"/>
    <col min="6404" max="6656" width="9.140625" style="25"/>
    <col min="6657" max="6657" width="51.85546875" style="25" customWidth="1"/>
    <col min="6658" max="6658" width="17.85546875" style="25" customWidth="1"/>
    <col min="6659" max="6659" width="19.42578125" style="25" customWidth="1"/>
    <col min="6660" max="6912" width="9.140625" style="25"/>
    <col min="6913" max="6913" width="51.85546875" style="25" customWidth="1"/>
    <col min="6914" max="6914" width="17.85546875" style="25" customWidth="1"/>
    <col min="6915" max="6915" width="19.42578125" style="25" customWidth="1"/>
    <col min="6916" max="7168" width="9.140625" style="25"/>
    <col min="7169" max="7169" width="51.85546875" style="25" customWidth="1"/>
    <col min="7170" max="7170" width="17.85546875" style="25" customWidth="1"/>
    <col min="7171" max="7171" width="19.42578125" style="25" customWidth="1"/>
    <col min="7172" max="7424" width="9.140625" style="25"/>
    <col min="7425" max="7425" width="51.85546875" style="25" customWidth="1"/>
    <col min="7426" max="7426" width="17.85546875" style="25" customWidth="1"/>
    <col min="7427" max="7427" width="19.42578125" style="25" customWidth="1"/>
    <col min="7428" max="7680" width="9.140625" style="25"/>
    <col min="7681" max="7681" width="51.85546875" style="25" customWidth="1"/>
    <col min="7682" max="7682" width="17.85546875" style="25" customWidth="1"/>
    <col min="7683" max="7683" width="19.42578125" style="25" customWidth="1"/>
    <col min="7684" max="7936" width="9.140625" style="25"/>
    <col min="7937" max="7937" width="51.85546875" style="25" customWidth="1"/>
    <col min="7938" max="7938" width="17.85546875" style="25" customWidth="1"/>
    <col min="7939" max="7939" width="19.42578125" style="25" customWidth="1"/>
    <col min="7940" max="8192" width="9.140625" style="25"/>
    <col min="8193" max="8193" width="51.85546875" style="25" customWidth="1"/>
    <col min="8194" max="8194" width="17.85546875" style="25" customWidth="1"/>
    <col min="8195" max="8195" width="19.42578125" style="25" customWidth="1"/>
    <col min="8196" max="8448" width="9.140625" style="25"/>
    <col min="8449" max="8449" width="51.85546875" style="25" customWidth="1"/>
    <col min="8450" max="8450" width="17.85546875" style="25" customWidth="1"/>
    <col min="8451" max="8451" width="19.42578125" style="25" customWidth="1"/>
    <col min="8452" max="8704" width="9.140625" style="25"/>
    <col min="8705" max="8705" width="51.85546875" style="25" customWidth="1"/>
    <col min="8706" max="8706" width="17.85546875" style="25" customWidth="1"/>
    <col min="8707" max="8707" width="19.42578125" style="25" customWidth="1"/>
    <col min="8708" max="8960" width="9.140625" style="25"/>
    <col min="8961" max="8961" width="51.85546875" style="25" customWidth="1"/>
    <col min="8962" max="8962" width="17.85546875" style="25" customWidth="1"/>
    <col min="8963" max="8963" width="19.42578125" style="25" customWidth="1"/>
    <col min="8964" max="9216" width="9.140625" style="25"/>
    <col min="9217" max="9217" width="51.85546875" style="25" customWidth="1"/>
    <col min="9218" max="9218" width="17.85546875" style="25" customWidth="1"/>
    <col min="9219" max="9219" width="19.42578125" style="25" customWidth="1"/>
    <col min="9220" max="9472" width="9.140625" style="25"/>
    <col min="9473" max="9473" width="51.85546875" style="25" customWidth="1"/>
    <col min="9474" max="9474" width="17.85546875" style="25" customWidth="1"/>
    <col min="9475" max="9475" width="19.42578125" style="25" customWidth="1"/>
    <col min="9476" max="9728" width="9.140625" style="25"/>
    <col min="9729" max="9729" width="51.85546875" style="25" customWidth="1"/>
    <col min="9730" max="9730" width="17.85546875" style="25" customWidth="1"/>
    <col min="9731" max="9731" width="19.42578125" style="25" customWidth="1"/>
    <col min="9732" max="9984" width="9.140625" style="25"/>
    <col min="9985" max="9985" width="51.85546875" style="25" customWidth="1"/>
    <col min="9986" max="9986" width="17.85546875" style="25" customWidth="1"/>
    <col min="9987" max="9987" width="19.42578125" style="25" customWidth="1"/>
    <col min="9988" max="10240" width="9.140625" style="25"/>
    <col min="10241" max="10241" width="51.85546875" style="25" customWidth="1"/>
    <col min="10242" max="10242" width="17.85546875" style="25" customWidth="1"/>
    <col min="10243" max="10243" width="19.42578125" style="25" customWidth="1"/>
    <col min="10244" max="10496" width="9.140625" style="25"/>
    <col min="10497" max="10497" width="51.85546875" style="25" customWidth="1"/>
    <col min="10498" max="10498" width="17.85546875" style="25" customWidth="1"/>
    <col min="10499" max="10499" width="19.42578125" style="25" customWidth="1"/>
    <col min="10500" max="10752" width="9.140625" style="25"/>
    <col min="10753" max="10753" width="51.85546875" style="25" customWidth="1"/>
    <col min="10754" max="10754" width="17.85546875" style="25" customWidth="1"/>
    <col min="10755" max="10755" width="19.42578125" style="25" customWidth="1"/>
    <col min="10756" max="11008" width="9.140625" style="25"/>
    <col min="11009" max="11009" width="51.85546875" style="25" customWidth="1"/>
    <col min="11010" max="11010" width="17.85546875" style="25" customWidth="1"/>
    <col min="11011" max="11011" width="19.42578125" style="25" customWidth="1"/>
    <col min="11012" max="11264" width="9.140625" style="25"/>
    <col min="11265" max="11265" width="51.85546875" style="25" customWidth="1"/>
    <col min="11266" max="11266" width="17.85546875" style="25" customWidth="1"/>
    <col min="11267" max="11267" width="19.42578125" style="25" customWidth="1"/>
    <col min="11268" max="11520" width="9.140625" style="25"/>
    <col min="11521" max="11521" width="51.85546875" style="25" customWidth="1"/>
    <col min="11522" max="11522" width="17.85546875" style="25" customWidth="1"/>
    <col min="11523" max="11523" width="19.42578125" style="25" customWidth="1"/>
    <col min="11524" max="11776" width="9.140625" style="25"/>
    <col min="11777" max="11777" width="51.85546875" style="25" customWidth="1"/>
    <col min="11778" max="11778" width="17.85546875" style="25" customWidth="1"/>
    <col min="11779" max="11779" width="19.42578125" style="25" customWidth="1"/>
    <col min="11780" max="12032" width="9.140625" style="25"/>
    <col min="12033" max="12033" width="51.85546875" style="25" customWidth="1"/>
    <col min="12034" max="12034" width="17.85546875" style="25" customWidth="1"/>
    <col min="12035" max="12035" width="19.42578125" style="25" customWidth="1"/>
    <col min="12036" max="12288" width="9.140625" style="25"/>
    <col min="12289" max="12289" width="51.85546875" style="25" customWidth="1"/>
    <col min="12290" max="12290" width="17.85546875" style="25" customWidth="1"/>
    <col min="12291" max="12291" width="19.42578125" style="25" customWidth="1"/>
    <col min="12292" max="12544" width="9.140625" style="25"/>
    <col min="12545" max="12545" width="51.85546875" style="25" customWidth="1"/>
    <col min="12546" max="12546" width="17.85546875" style="25" customWidth="1"/>
    <col min="12547" max="12547" width="19.42578125" style="25" customWidth="1"/>
    <col min="12548" max="12800" width="9.140625" style="25"/>
    <col min="12801" max="12801" width="51.85546875" style="25" customWidth="1"/>
    <col min="12802" max="12802" width="17.85546875" style="25" customWidth="1"/>
    <col min="12803" max="12803" width="19.42578125" style="25" customWidth="1"/>
    <col min="12804" max="13056" width="9.140625" style="25"/>
    <col min="13057" max="13057" width="51.85546875" style="25" customWidth="1"/>
    <col min="13058" max="13058" width="17.85546875" style="25" customWidth="1"/>
    <col min="13059" max="13059" width="19.42578125" style="25" customWidth="1"/>
    <col min="13060" max="13312" width="9.140625" style="25"/>
    <col min="13313" max="13313" width="51.85546875" style="25" customWidth="1"/>
    <col min="13314" max="13314" width="17.85546875" style="25" customWidth="1"/>
    <col min="13315" max="13315" width="19.42578125" style="25" customWidth="1"/>
    <col min="13316" max="13568" width="9.140625" style="25"/>
    <col min="13569" max="13569" width="51.85546875" style="25" customWidth="1"/>
    <col min="13570" max="13570" width="17.85546875" style="25" customWidth="1"/>
    <col min="13571" max="13571" width="19.42578125" style="25" customWidth="1"/>
    <col min="13572" max="13824" width="9.140625" style="25"/>
    <col min="13825" max="13825" width="51.85546875" style="25" customWidth="1"/>
    <col min="13826" max="13826" width="17.85546875" style="25" customWidth="1"/>
    <col min="13827" max="13827" width="19.42578125" style="25" customWidth="1"/>
    <col min="13828" max="14080" width="9.140625" style="25"/>
    <col min="14081" max="14081" width="51.85546875" style="25" customWidth="1"/>
    <col min="14082" max="14082" width="17.85546875" style="25" customWidth="1"/>
    <col min="14083" max="14083" width="19.42578125" style="25" customWidth="1"/>
    <col min="14084" max="14336" width="9.140625" style="25"/>
    <col min="14337" max="14337" width="51.85546875" style="25" customWidth="1"/>
    <col min="14338" max="14338" width="17.85546875" style="25" customWidth="1"/>
    <col min="14339" max="14339" width="19.42578125" style="25" customWidth="1"/>
    <col min="14340" max="14592" width="9.140625" style="25"/>
    <col min="14593" max="14593" width="51.85546875" style="25" customWidth="1"/>
    <col min="14594" max="14594" width="17.85546875" style="25" customWidth="1"/>
    <col min="14595" max="14595" width="19.42578125" style="25" customWidth="1"/>
    <col min="14596" max="14848" width="9.140625" style="25"/>
    <col min="14849" max="14849" width="51.85546875" style="25" customWidth="1"/>
    <col min="14850" max="14850" width="17.85546875" style="25" customWidth="1"/>
    <col min="14851" max="14851" width="19.42578125" style="25" customWidth="1"/>
    <col min="14852" max="15104" width="9.140625" style="25"/>
    <col min="15105" max="15105" width="51.85546875" style="25" customWidth="1"/>
    <col min="15106" max="15106" width="17.85546875" style="25" customWidth="1"/>
    <col min="15107" max="15107" width="19.42578125" style="25" customWidth="1"/>
    <col min="15108" max="15360" width="9.140625" style="25"/>
    <col min="15361" max="15361" width="51.85546875" style="25" customWidth="1"/>
    <col min="15362" max="15362" width="17.85546875" style="25" customWidth="1"/>
    <col min="15363" max="15363" width="19.42578125" style="25" customWidth="1"/>
    <col min="15364" max="15616" width="9.140625" style="25"/>
    <col min="15617" max="15617" width="51.85546875" style="25" customWidth="1"/>
    <col min="15618" max="15618" width="17.85546875" style="25" customWidth="1"/>
    <col min="15619" max="15619" width="19.42578125" style="25" customWidth="1"/>
    <col min="15620" max="15872" width="9.140625" style="25"/>
    <col min="15873" max="15873" width="51.85546875" style="25" customWidth="1"/>
    <col min="15874" max="15874" width="17.85546875" style="25" customWidth="1"/>
    <col min="15875" max="15875" width="19.42578125" style="25" customWidth="1"/>
    <col min="15876" max="16128" width="9.140625" style="25"/>
    <col min="16129" max="16129" width="51.85546875" style="25" customWidth="1"/>
    <col min="16130" max="16130" width="17.85546875" style="25" customWidth="1"/>
    <col min="16131" max="16131" width="19.42578125" style="25" customWidth="1"/>
    <col min="16132" max="16384" width="9.140625" style="25"/>
  </cols>
  <sheetData>
    <row r="1" spans="2:9" s="1" customFormat="1" ht="17.25" customHeight="1">
      <c r="D1" s="27" t="s">
        <v>60</v>
      </c>
      <c r="E1" s="75" t="s">
        <v>72</v>
      </c>
    </row>
    <row r="2" spans="2:9" s="1" customFormat="1">
      <c r="D2" s="138" t="s">
        <v>67</v>
      </c>
      <c r="E2" s="138"/>
    </row>
    <row r="3" spans="2:9" s="1" customFormat="1">
      <c r="B3" s="21"/>
      <c r="C3" s="21"/>
      <c r="D3" s="139" t="s">
        <v>0</v>
      </c>
      <c r="E3" s="139"/>
    </row>
    <row r="4" spans="2:9" s="1" customFormat="1"/>
    <row r="5" spans="2:9" s="1" customFormat="1" ht="61.5" customHeight="1">
      <c r="B5" s="140" t="s">
        <v>68</v>
      </c>
      <c r="C5" s="140"/>
      <c r="D5" s="140"/>
      <c r="E5" s="140"/>
      <c r="H5" s="141"/>
      <c r="I5" s="141"/>
    </row>
    <row r="6" spans="2:9">
      <c r="C6" s="46"/>
      <c r="D6" s="46"/>
      <c r="E6" s="129" t="s">
        <v>39</v>
      </c>
      <c r="F6" s="18"/>
    </row>
    <row r="7" spans="2:9" ht="81.75" customHeight="1">
      <c r="B7" s="47"/>
      <c r="C7" s="142" t="s">
        <v>61</v>
      </c>
      <c r="D7" s="142" t="s">
        <v>62</v>
      </c>
      <c r="E7" s="80" t="s">
        <v>21</v>
      </c>
    </row>
    <row r="8" spans="2:9">
      <c r="B8" s="47"/>
      <c r="C8" s="142"/>
      <c r="D8" s="142"/>
      <c r="E8" s="122" t="s">
        <v>5</v>
      </c>
    </row>
    <row r="9" spans="2:9" s="24" customFormat="1" ht="29.25" customHeight="1">
      <c r="B9" s="142" t="s">
        <v>63</v>
      </c>
      <c r="C9" s="142"/>
      <c r="D9" s="47"/>
      <c r="E9" s="79">
        <f t="shared" ref="E9" si="0">E11</f>
        <v>576.20000000000005</v>
      </c>
    </row>
    <row r="10" spans="2:9">
      <c r="B10" s="80"/>
      <c r="C10" s="80" t="s">
        <v>35</v>
      </c>
      <c r="D10" s="47"/>
      <c r="E10" s="79"/>
    </row>
    <row r="11" spans="2:9" s="24" customFormat="1" ht="72.75" customHeight="1">
      <c r="B11" s="52">
        <v>6</v>
      </c>
      <c r="C11" s="52" t="s">
        <v>64</v>
      </c>
      <c r="D11" s="47"/>
      <c r="E11" s="79">
        <f t="shared" ref="E11" si="1">E12</f>
        <v>576.20000000000005</v>
      </c>
    </row>
    <row r="12" spans="2:9" ht="33" customHeight="1">
      <c r="B12" s="128">
        <v>6.7</v>
      </c>
      <c r="C12" s="128" t="s">
        <v>59</v>
      </c>
      <c r="D12" s="52" t="s">
        <v>65</v>
      </c>
      <c r="E12" s="79">
        <f>'h2'!C12</f>
        <v>576.20000000000005</v>
      </c>
    </row>
    <row r="15" spans="2:9" ht="75.75" customHeight="1">
      <c r="B15" s="140" t="s">
        <v>66</v>
      </c>
      <c r="C15" s="140"/>
      <c r="D15" s="143" t="s">
        <v>36</v>
      </c>
      <c r="E15" s="143"/>
    </row>
  </sheetData>
  <mergeCells count="9">
    <mergeCell ref="B9:C9"/>
    <mergeCell ref="B15:C15"/>
    <mergeCell ref="D15:E15"/>
    <mergeCell ref="D2:E2"/>
    <mergeCell ref="D3:E3"/>
    <mergeCell ref="B5:E5"/>
    <mergeCell ref="H5:I5"/>
    <mergeCell ref="C7:C8"/>
    <mergeCell ref="D7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4" workbookViewId="0">
      <selection activeCell="J14" sqref="J14"/>
    </sheetView>
  </sheetViews>
  <sheetFormatPr defaultRowHeight="17.25"/>
  <cols>
    <col min="1" max="1" width="10" style="1" customWidth="1"/>
    <col min="2" max="2" width="11.42578125" style="1" customWidth="1"/>
    <col min="3" max="3" width="15.42578125" style="1" customWidth="1"/>
    <col min="4" max="4" width="34.42578125" style="1" customWidth="1"/>
    <col min="5" max="5" width="46.85546875" style="1" customWidth="1"/>
    <col min="6" max="6" width="41.5703125" style="1" customWidth="1"/>
    <col min="7" max="7" width="29.85546875" style="1" customWidth="1"/>
    <col min="8" max="16384" width="9.140625" style="1"/>
  </cols>
  <sheetData>
    <row r="1" spans="1:9">
      <c r="B1" s="15"/>
      <c r="C1" s="15"/>
      <c r="D1" s="15"/>
      <c r="E1" s="15"/>
      <c r="F1" s="15"/>
      <c r="G1" s="7" t="s">
        <v>90</v>
      </c>
    </row>
    <row r="2" spans="1:9">
      <c r="B2" s="15"/>
      <c r="C2" s="15"/>
      <c r="D2" s="136" t="s">
        <v>69</v>
      </c>
      <c r="E2" s="136"/>
      <c r="F2" s="136"/>
      <c r="G2" s="136"/>
    </row>
    <row r="3" spans="1:9">
      <c r="B3" s="15"/>
      <c r="C3" s="15"/>
      <c r="D3" s="15"/>
      <c r="E3" s="15"/>
      <c r="F3" s="15"/>
      <c r="G3" s="7" t="s">
        <v>53</v>
      </c>
    </row>
    <row r="4" spans="1:9">
      <c r="B4" s="15"/>
      <c r="C4" s="15"/>
      <c r="D4" s="15"/>
      <c r="E4" s="15"/>
      <c r="F4" s="15"/>
      <c r="G4" s="7"/>
    </row>
    <row r="5" spans="1:9">
      <c r="B5" s="145" t="s">
        <v>125</v>
      </c>
      <c r="C5" s="145"/>
      <c r="D5" s="145"/>
      <c r="E5" s="145"/>
      <c r="F5" s="145"/>
      <c r="G5" s="145"/>
    </row>
    <row r="6" spans="1:9">
      <c r="B6" s="145"/>
      <c r="C6" s="145"/>
      <c r="D6" s="145"/>
      <c r="E6" s="145"/>
      <c r="F6" s="145"/>
      <c r="G6" s="145"/>
    </row>
    <row r="7" spans="1:9">
      <c r="B7" s="145"/>
      <c r="C7" s="145"/>
      <c r="D7" s="145"/>
      <c r="E7" s="145"/>
      <c r="F7" s="145"/>
      <c r="G7" s="145"/>
    </row>
    <row r="8" spans="1:9">
      <c r="B8" s="76"/>
      <c r="C8" s="76"/>
      <c r="D8" s="76"/>
      <c r="E8" s="76"/>
      <c r="F8" s="76"/>
      <c r="G8" s="7"/>
    </row>
    <row r="9" spans="1:9">
      <c r="B9" s="15"/>
      <c r="C9" s="15"/>
      <c r="D9" s="15"/>
      <c r="E9" s="15"/>
      <c r="F9" s="15"/>
      <c r="G9" s="129" t="s">
        <v>39</v>
      </c>
    </row>
    <row r="10" spans="1:9" s="14" customFormat="1" ht="69">
      <c r="A10" s="146" t="s">
        <v>54</v>
      </c>
      <c r="B10" s="147" t="s">
        <v>20</v>
      </c>
      <c r="C10" s="148"/>
      <c r="D10" s="149" t="s">
        <v>55</v>
      </c>
      <c r="E10" s="149" t="s">
        <v>56</v>
      </c>
      <c r="F10" s="149" t="s">
        <v>57</v>
      </c>
      <c r="G10" s="78" t="s">
        <v>103</v>
      </c>
      <c r="I10" s="82"/>
    </row>
    <row r="11" spans="1:9" s="14" customFormat="1">
      <c r="A11" s="146"/>
      <c r="B11" s="35" t="s">
        <v>3</v>
      </c>
      <c r="C11" s="35" t="s">
        <v>4</v>
      </c>
      <c r="D11" s="150"/>
      <c r="E11" s="150"/>
      <c r="F11" s="150"/>
      <c r="G11" s="81" t="s">
        <v>38</v>
      </c>
    </row>
    <row r="12" spans="1:9" s="14" customFormat="1">
      <c r="A12" s="144" t="s">
        <v>58</v>
      </c>
      <c r="B12" s="144"/>
      <c r="C12" s="144"/>
      <c r="D12" s="144"/>
      <c r="E12" s="144"/>
      <c r="F12" s="144"/>
      <c r="G12" s="83">
        <f>G13</f>
        <v>576.20000000000005</v>
      </c>
    </row>
    <row r="13" spans="1:9" s="14" customFormat="1" ht="18.75" customHeight="1">
      <c r="A13" s="144" t="s">
        <v>74</v>
      </c>
      <c r="B13" s="144"/>
      <c r="C13" s="144"/>
      <c r="D13" s="144"/>
      <c r="E13" s="144"/>
      <c r="F13" s="144"/>
      <c r="G13" s="83">
        <f>G14</f>
        <v>576.20000000000005</v>
      </c>
    </row>
    <row r="14" spans="1:9" s="14" customFormat="1" ht="103.5" customHeight="1">
      <c r="A14" s="32"/>
      <c r="B14" s="73">
        <v>1010</v>
      </c>
      <c r="C14" s="32"/>
      <c r="D14" s="34" t="s">
        <v>75</v>
      </c>
      <c r="E14" s="34" t="s">
        <v>76</v>
      </c>
      <c r="F14" s="34" t="s">
        <v>77</v>
      </c>
      <c r="G14" s="84">
        <f>G15</f>
        <v>576.20000000000005</v>
      </c>
    </row>
    <row r="15" spans="1:9" ht="172.5">
      <c r="A15" s="32"/>
      <c r="B15" s="32"/>
      <c r="C15" s="30" t="s">
        <v>78</v>
      </c>
      <c r="D15" s="32" t="s">
        <v>79</v>
      </c>
      <c r="E15" s="32" t="s">
        <v>80</v>
      </c>
      <c r="F15" s="32" t="s">
        <v>73</v>
      </c>
      <c r="G15" s="85">
        <f>'h2'!C10</f>
        <v>576.20000000000005</v>
      </c>
    </row>
    <row r="16" spans="1:9" s="15" customFormat="1">
      <c r="A16" s="87"/>
      <c r="B16" s="87"/>
      <c r="C16" s="87"/>
      <c r="D16" s="88"/>
      <c r="E16" s="89"/>
      <c r="F16" s="20"/>
      <c r="G16" s="86"/>
    </row>
    <row r="17" spans="1:7" s="15" customFormat="1">
      <c r="A17" s="87"/>
      <c r="B17" s="87"/>
      <c r="C17" s="87"/>
      <c r="D17" s="88"/>
      <c r="E17" s="89"/>
      <c r="F17" s="20"/>
      <c r="G17" s="86"/>
    </row>
    <row r="18" spans="1:7" s="15" customFormat="1">
      <c r="A18" s="87"/>
      <c r="B18" s="39" t="s">
        <v>50</v>
      </c>
      <c r="C18" s="26"/>
      <c r="D18" s="33"/>
      <c r="G18" s="86"/>
    </row>
    <row r="19" spans="1:7" s="15" customFormat="1">
      <c r="A19" s="87"/>
      <c r="B19" s="39" t="s">
        <v>51</v>
      </c>
      <c r="C19" s="26"/>
      <c r="D19" s="33"/>
      <c r="G19" s="86"/>
    </row>
    <row r="20" spans="1:7" s="15" customFormat="1">
      <c r="A20" s="87"/>
      <c r="B20" s="14"/>
      <c r="C20" s="28" t="s">
        <v>52</v>
      </c>
      <c r="D20" s="33"/>
      <c r="G20" s="86"/>
    </row>
    <row r="21" spans="1:7" s="15" customFormat="1">
      <c r="A21" s="87"/>
      <c r="D21" s="31"/>
      <c r="G21" s="86"/>
    </row>
  </sheetData>
  <mergeCells count="9">
    <mergeCell ref="A12:F12"/>
    <mergeCell ref="A13:F13"/>
    <mergeCell ref="D2:G2"/>
    <mergeCell ref="B5:G7"/>
    <mergeCell ref="A10:A11"/>
    <mergeCell ref="B10:C10"/>
    <mergeCell ref="D10:D11"/>
    <mergeCell ref="E10:E11"/>
    <mergeCell ref="F10:F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8"/>
  <sheetViews>
    <sheetView topLeftCell="A4" zoomScaleNormal="100" zoomScaleSheetLayoutView="100" workbookViewId="0">
      <selection activeCell="G28" sqref="G28"/>
    </sheetView>
  </sheetViews>
  <sheetFormatPr defaultRowHeight="37.5" customHeight="1"/>
  <cols>
    <col min="1" max="1" width="7.85546875" style="41" customWidth="1"/>
    <col min="2" max="2" width="10" style="41" customWidth="1"/>
    <col min="3" max="3" width="9.5703125" style="41" customWidth="1"/>
    <col min="4" max="4" width="7.85546875" style="41" customWidth="1"/>
    <col min="5" max="5" width="12.42578125" style="56" customWidth="1"/>
    <col min="6" max="6" width="14.7109375" style="56" customWidth="1"/>
    <col min="7" max="7" width="70.5703125" style="41" customWidth="1"/>
    <col min="8" max="8" width="30.85546875" style="60" customWidth="1"/>
    <col min="9" max="9" width="9.140625" style="41"/>
    <col min="10" max="10" width="18.85546875" style="41" bestFit="1" customWidth="1"/>
    <col min="11" max="11" width="20.28515625" style="41" customWidth="1"/>
    <col min="12" max="16384" width="9.140625" style="41"/>
  </cols>
  <sheetData>
    <row r="1" spans="2:10" ht="16.5" customHeight="1">
      <c r="H1" s="57" t="s">
        <v>91</v>
      </c>
    </row>
    <row r="2" spans="2:10" ht="24.75" customHeight="1">
      <c r="B2" s="58" t="s">
        <v>10</v>
      </c>
      <c r="F2" s="151" t="s">
        <v>40</v>
      </c>
      <c r="G2" s="151"/>
      <c r="H2" s="151"/>
    </row>
    <row r="3" spans="2:10" ht="17.25" customHeight="1">
      <c r="F3" s="151" t="s">
        <v>13</v>
      </c>
      <c r="G3" s="151"/>
      <c r="H3" s="151"/>
    </row>
    <row r="4" spans="2:10" ht="37.5" customHeight="1">
      <c r="G4" s="59"/>
    </row>
    <row r="5" spans="2:10" ht="37.5" customHeight="1">
      <c r="B5" s="152" t="s">
        <v>120</v>
      </c>
      <c r="C5" s="152"/>
      <c r="D5" s="152"/>
      <c r="E5" s="152"/>
      <c r="F5" s="152"/>
      <c r="G5" s="152"/>
      <c r="H5" s="152"/>
    </row>
    <row r="6" spans="2:10" ht="37.5" customHeight="1">
      <c r="H6" s="55" t="s">
        <v>39</v>
      </c>
    </row>
    <row r="7" spans="2:10" ht="78" customHeight="1">
      <c r="B7" s="153" t="s">
        <v>14</v>
      </c>
      <c r="C7" s="153"/>
      <c r="D7" s="153"/>
      <c r="E7" s="153" t="s">
        <v>33</v>
      </c>
      <c r="F7" s="153"/>
      <c r="G7" s="154" t="s">
        <v>15</v>
      </c>
      <c r="H7" s="77" t="s">
        <v>21</v>
      </c>
    </row>
    <row r="8" spans="2:10" ht="37.5" customHeight="1">
      <c r="B8" s="61" t="s">
        <v>16</v>
      </c>
      <c r="C8" s="61" t="s">
        <v>17</v>
      </c>
      <c r="D8" s="61" t="s">
        <v>18</v>
      </c>
      <c r="E8" s="62" t="s">
        <v>3</v>
      </c>
      <c r="F8" s="62" t="s">
        <v>4</v>
      </c>
      <c r="G8" s="154"/>
      <c r="H8" s="35" t="s">
        <v>38</v>
      </c>
    </row>
    <row r="9" spans="2:10" ht="24.75" customHeight="1">
      <c r="B9" s="63"/>
      <c r="C9" s="63"/>
      <c r="D9" s="63"/>
      <c r="E9" s="64"/>
      <c r="F9" s="65"/>
      <c r="G9" s="66" t="s">
        <v>22</v>
      </c>
      <c r="H9" s="67">
        <f>H11</f>
        <v>576.20000000000005</v>
      </c>
      <c r="J9" s="29"/>
    </row>
    <row r="10" spans="2:10" ht="21" customHeight="1">
      <c r="B10" s="63"/>
      <c r="C10" s="63"/>
      <c r="D10" s="63"/>
      <c r="E10" s="64"/>
      <c r="F10" s="64"/>
      <c r="G10" s="68" t="s">
        <v>11</v>
      </c>
      <c r="H10" s="71"/>
    </row>
    <row r="11" spans="2:10" s="42" customFormat="1" ht="17.25" customHeight="1">
      <c r="B11" s="93" t="s">
        <v>19</v>
      </c>
      <c r="C11" s="93"/>
      <c r="D11" s="93"/>
      <c r="E11" s="93"/>
      <c r="F11" s="93"/>
      <c r="G11" s="124" t="s">
        <v>81</v>
      </c>
      <c r="H11" s="67">
        <f>H13</f>
        <v>576.20000000000005</v>
      </c>
    </row>
    <row r="12" spans="2:10" ht="24.75" customHeight="1">
      <c r="B12" s="90"/>
      <c r="C12" s="90"/>
      <c r="D12" s="90"/>
      <c r="E12" s="90"/>
      <c r="F12" s="90"/>
      <c r="G12" s="91" t="s">
        <v>1</v>
      </c>
      <c r="H12" s="67"/>
    </row>
    <row r="13" spans="2:10" s="42" customFormat="1" ht="37.5" customHeight="1">
      <c r="B13" s="93"/>
      <c r="C13" s="93" t="s">
        <v>19</v>
      </c>
      <c r="D13" s="93"/>
      <c r="E13" s="93"/>
      <c r="F13" s="93"/>
      <c r="G13" s="124" t="s">
        <v>82</v>
      </c>
      <c r="H13" s="67">
        <f t="shared" ref="H13" si="0">H15</f>
        <v>576.20000000000005</v>
      </c>
    </row>
    <row r="14" spans="2:10" ht="24" customHeight="1">
      <c r="B14" s="90"/>
      <c r="C14" s="90"/>
      <c r="D14" s="90"/>
      <c r="E14" s="90"/>
      <c r="F14" s="90"/>
      <c r="G14" s="91" t="s">
        <v>1</v>
      </c>
      <c r="H14" s="67"/>
    </row>
    <row r="15" spans="2:10" s="42" customFormat="1" ht="20.25" customHeight="1">
      <c r="B15" s="93"/>
      <c r="C15" s="93"/>
      <c r="D15" s="93" t="s">
        <v>19</v>
      </c>
      <c r="E15" s="93"/>
      <c r="F15" s="93"/>
      <c r="G15" s="124" t="s">
        <v>83</v>
      </c>
      <c r="H15" s="67">
        <f t="shared" ref="H15" si="1">H17</f>
        <v>576.20000000000005</v>
      </c>
    </row>
    <row r="16" spans="2:10" ht="19.5" customHeight="1">
      <c r="B16" s="90"/>
      <c r="C16" s="90"/>
      <c r="D16" s="90"/>
      <c r="E16" s="90"/>
      <c r="F16" s="90"/>
      <c r="G16" s="91" t="s">
        <v>1</v>
      </c>
      <c r="H16" s="45"/>
    </row>
    <row r="17" spans="2:8" ht="22.5" customHeight="1">
      <c r="B17" s="90"/>
      <c r="C17" s="90"/>
      <c r="D17" s="90"/>
      <c r="E17" s="90"/>
      <c r="F17" s="92"/>
      <c r="G17" s="34" t="s">
        <v>84</v>
      </c>
      <c r="H17" s="67">
        <f t="shared" ref="H17" si="2">H19</f>
        <v>576.20000000000005</v>
      </c>
    </row>
    <row r="18" spans="2:8" ht="23.25" customHeight="1">
      <c r="B18" s="90"/>
      <c r="C18" s="90"/>
      <c r="D18" s="90"/>
      <c r="E18" s="90"/>
      <c r="F18" s="92"/>
      <c r="G18" s="91" t="s">
        <v>1</v>
      </c>
      <c r="H18" s="16"/>
    </row>
    <row r="19" spans="2:8" s="42" customFormat="1" ht="23.25" customHeight="1">
      <c r="B19" s="93"/>
      <c r="C19" s="93"/>
      <c r="D19" s="93"/>
      <c r="E19" s="93">
        <v>1010</v>
      </c>
      <c r="F19" s="93"/>
      <c r="G19" s="124" t="s">
        <v>75</v>
      </c>
      <c r="H19" s="120">
        <f t="shared" ref="H19" si="3">H21</f>
        <v>576.20000000000005</v>
      </c>
    </row>
    <row r="20" spans="2:8" ht="22.5" customHeight="1">
      <c r="B20" s="90"/>
      <c r="C20" s="90"/>
      <c r="D20" s="90"/>
      <c r="E20" s="90"/>
      <c r="F20" s="90"/>
      <c r="G20" s="91" t="s">
        <v>1</v>
      </c>
      <c r="H20" s="94"/>
    </row>
    <row r="21" spans="2:8" ht="37.5" customHeight="1">
      <c r="B21" s="90"/>
      <c r="C21" s="90"/>
      <c r="D21" s="90"/>
      <c r="E21" s="90"/>
      <c r="F21" s="92">
        <v>11001</v>
      </c>
      <c r="G21" s="125" t="s">
        <v>85</v>
      </c>
      <c r="H21" s="45">
        <f>+H25</f>
        <v>576.20000000000005</v>
      </c>
    </row>
    <row r="22" spans="2:8" ht="23.25" customHeight="1">
      <c r="B22" s="90"/>
      <c r="C22" s="90"/>
      <c r="D22" s="90"/>
      <c r="E22" s="90"/>
      <c r="F22" s="92"/>
      <c r="G22" s="32" t="s">
        <v>12</v>
      </c>
      <c r="H22" s="72"/>
    </row>
    <row r="23" spans="2:8" ht="22.5" customHeight="1">
      <c r="B23" s="90"/>
      <c r="C23" s="90"/>
      <c r="D23" s="90"/>
      <c r="E23" s="90"/>
      <c r="F23" s="92"/>
      <c r="G23" s="126" t="s">
        <v>84</v>
      </c>
      <c r="H23" s="95">
        <f>+H25</f>
        <v>576.20000000000005</v>
      </c>
    </row>
    <row r="24" spans="2:8" ht="37.5" customHeight="1">
      <c r="B24" s="90"/>
      <c r="C24" s="90"/>
      <c r="D24" s="90"/>
      <c r="E24" s="90"/>
      <c r="F24" s="92"/>
      <c r="G24" s="91" t="s">
        <v>6</v>
      </c>
      <c r="H24" s="72"/>
    </row>
    <row r="25" spans="2:8" ht="28.5" customHeight="1">
      <c r="B25" s="90"/>
      <c r="C25" s="90"/>
      <c r="D25" s="90"/>
      <c r="E25" s="90"/>
      <c r="F25" s="92"/>
      <c r="G25" s="91" t="s">
        <v>2</v>
      </c>
      <c r="H25" s="45">
        <f>+H26</f>
        <v>576.20000000000005</v>
      </c>
    </row>
    <row r="26" spans="2:8" ht="29.25" customHeight="1">
      <c r="B26" s="90"/>
      <c r="C26" s="90"/>
      <c r="D26" s="90"/>
      <c r="E26" s="90"/>
      <c r="F26" s="92"/>
      <c r="G26" s="91" t="s">
        <v>86</v>
      </c>
      <c r="H26" s="45">
        <f>+H27</f>
        <v>576.20000000000005</v>
      </c>
    </row>
    <row r="27" spans="2:8" ht="37.5" customHeight="1">
      <c r="B27" s="90"/>
      <c r="C27" s="90"/>
      <c r="D27" s="90"/>
      <c r="E27" s="90"/>
      <c r="F27" s="92"/>
      <c r="G27" s="125" t="s">
        <v>87</v>
      </c>
      <c r="H27" s="45">
        <f>H28</f>
        <v>576.20000000000005</v>
      </c>
    </row>
    <row r="28" spans="2:8" ht="37.5" customHeight="1">
      <c r="B28" s="90"/>
      <c r="C28" s="90"/>
      <c r="D28" s="90"/>
      <c r="E28" s="90"/>
      <c r="F28" s="92"/>
      <c r="G28" s="125" t="s">
        <v>88</v>
      </c>
      <c r="H28" s="45">
        <f>H29</f>
        <v>576.20000000000005</v>
      </c>
    </row>
    <row r="29" spans="2:8" ht="37.5" customHeight="1">
      <c r="B29" s="90"/>
      <c r="C29" s="90"/>
      <c r="D29" s="90"/>
      <c r="E29" s="90"/>
      <c r="F29" s="92"/>
      <c r="G29" s="125" t="s">
        <v>89</v>
      </c>
      <c r="H29" s="45">
        <f>'h3'!E12</f>
        <v>576.20000000000005</v>
      </c>
    </row>
    <row r="30" spans="2:8" ht="37.5" customHeight="1">
      <c r="B30" s="69"/>
      <c r="C30" s="69"/>
      <c r="D30" s="69"/>
      <c r="E30" s="70"/>
      <c r="F30" s="70"/>
      <c r="G30" s="20"/>
      <c r="H30" s="48"/>
    </row>
    <row r="31" spans="2:8" ht="37.5" customHeight="1">
      <c r="B31" s="69"/>
      <c r="C31" s="69"/>
      <c r="D31" s="69"/>
      <c r="E31" s="70"/>
      <c r="F31" s="70"/>
      <c r="G31" s="20"/>
      <c r="H31" s="48"/>
    </row>
    <row r="32" spans="2:8" ht="37.5" customHeight="1">
      <c r="B32" s="69"/>
      <c r="C32" s="69"/>
      <c r="D32" s="69"/>
      <c r="E32" s="70"/>
      <c r="F32" s="70"/>
      <c r="G32" s="20"/>
      <c r="H32" s="48"/>
    </row>
    <row r="33" spans="2:8" ht="37.5" customHeight="1">
      <c r="B33" s="69"/>
      <c r="C33" s="69"/>
      <c r="D33" s="69"/>
      <c r="E33" s="70"/>
      <c r="F33" s="70"/>
      <c r="G33" s="20"/>
      <c r="H33" s="48"/>
    </row>
    <row r="34" spans="2:8" ht="37.5" customHeight="1">
      <c r="C34" s="42"/>
      <c r="D34" s="28" t="s">
        <v>7</v>
      </c>
      <c r="E34" s="23"/>
      <c r="F34" s="23"/>
      <c r="G34" s="14"/>
      <c r="H34" s="43"/>
    </row>
    <row r="35" spans="2:8" ht="37.5" customHeight="1">
      <c r="C35" s="42"/>
      <c r="D35" s="28" t="s">
        <v>8</v>
      </c>
      <c r="E35" s="23"/>
      <c r="F35" s="23"/>
      <c r="G35" s="14"/>
      <c r="H35" s="43"/>
    </row>
    <row r="36" spans="2:8" ht="37.5" customHeight="1">
      <c r="C36" s="42"/>
      <c r="D36" s="135" t="s">
        <v>27</v>
      </c>
      <c r="E36" s="135"/>
      <c r="F36" s="135"/>
      <c r="G36" s="54" t="s">
        <v>9</v>
      </c>
      <c r="H36" s="43"/>
    </row>
    <row r="37" spans="2:8" ht="37.5" customHeight="1">
      <c r="C37" s="42"/>
      <c r="D37" s="42"/>
      <c r="E37" s="44"/>
      <c r="F37" s="44"/>
      <c r="G37" s="42"/>
      <c r="H37" s="43"/>
    </row>
    <row r="38" spans="2:8" ht="37.5" customHeight="1">
      <c r="C38" s="42"/>
      <c r="D38" s="42"/>
      <c r="E38" s="44"/>
      <c r="F38" s="44"/>
      <c r="G38" s="42"/>
      <c r="H38" s="43"/>
    </row>
  </sheetData>
  <mergeCells count="7">
    <mergeCell ref="D36:F36"/>
    <mergeCell ref="F2:H2"/>
    <mergeCell ref="F3:H3"/>
    <mergeCell ref="B5:H5"/>
    <mergeCell ref="B7:D7"/>
    <mergeCell ref="E7:F7"/>
    <mergeCell ref="G7:G8"/>
  </mergeCells>
  <pageMargins left="0.45" right="0" top="0.25" bottom="0.25" header="0.3" footer="0.3"/>
  <pageSetup paperSize="9" scale="4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22"/>
  <sheetViews>
    <sheetView topLeftCell="A7" workbookViewId="0">
      <selection activeCell="I15" sqref="I15:K15"/>
    </sheetView>
  </sheetViews>
  <sheetFormatPr defaultRowHeight="30" customHeight="1"/>
  <cols>
    <col min="1" max="1" width="9.140625" style="15"/>
    <col min="2" max="2" width="8.140625" style="15" customWidth="1"/>
    <col min="3" max="3" width="10.5703125" style="15" customWidth="1"/>
    <col min="4" max="4" width="13.140625" style="15" customWidth="1"/>
    <col min="5" max="5" width="17.140625" style="15" customWidth="1"/>
    <col min="6" max="6" width="13.7109375" style="15" customWidth="1"/>
    <col min="7" max="7" width="21.140625" style="15" customWidth="1"/>
    <col min="8" max="8" width="10.7109375" style="15" customWidth="1"/>
    <col min="9" max="9" width="27.42578125" style="15" customWidth="1"/>
    <col min="10" max="10" width="34.85546875" style="15" customWidth="1"/>
    <col min="11" max="11" width="24.5703125" style="15" customWidth="1"/>
    <col min="12" max="12" width="9.140625" style="15"/>
    <col min="13" max="13" width="13.5703125" style="15" bestFit="1" customWidth="1"/>
    <col min="14" max="16384" width="9.140625" style="15"/>
  </cols>
  <sheetData>
    <row r="1" spans="2:83" ht="17.25">
      <c r="I1" s="56"/>
      <c r="J1" s="41"/>
      <c r="K1" s="57" t="s">
        <v>100</v>
      </c>
    </row>
    <row r="2" spans="2:83" ht="17.25">
      <c r="I2" s="151" t="s">
        <v>40</v>
      </c>
      <c r="J2" s="151"/>
      <c r="K2" s="151"/>
    </row>
    <row r="3" spans="2:83" ht="24.75" customHeight="1">
      <c r="D3" s="37"/>
      <c r="H3" s="40"/>
      <c r="I3" s="151" t="s">
        <v>13</v>
      </c>
      <c r="J3" s="151"/>
      <c r="K3" s="151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</row>
    <row r="5" spans="2:83" ht="42.75" customHeight="1">
      <c r="B5" s="135" t="s">
        <v>102</v>
      </c>
      <c r="C5" s="135"/>
      <c r="D5" s="135"/>
      <c r="E5" s="135"/>
      <c r="F5" s="135"/>
      <c r="G5" s="135"/>
      <c r="H5" s="135"/>
      <c r="I5" s="135"/>
      <c r="J5" s="135"/>
      <c r="K5" s="135"/>
    </row>
    <row r="6" spans="2:83" ht="24" customHeight="1">
      <c r="B6" s="20"/>
      <c r="C6" s="20"/>
      <c r="D6" s="20"/>
      <c r="E6" s="20"/>
      <c r="F6" s="20"/>
      <c r="G6" s="20"/>
      <c r="H6" s="20"/>
      <c r="I6" s="20"/>
      <c r="J6" s="20"/>
      <c r="K6" s="36" t="s">
        <v>39</v>
      </c>
    </row>
    <row r="7" spans="2:83" s="19" customFormat="1" ht="105" customHeight="1">
      <c r="B7" s="146" t="s">
        <v>92</v>
      </c>
      <c r="C7" s="146" t="s">
        <v>41</v>
      </c>
      <c r="D7" s="146"/>
      <c r="E7" s="146" t="s">
        <v>42</v>
      </c>
      <c r="F7" s="146"/>
      <c r="G7" s="146"/>
      <c r="H7" s="146"/>
      <c r="I7" s="146" t="s">
        <v>43</v>
      </c>
      <c r="J7" s="146" t="s">
        <v>44</v>
      </c>
      <c r="K7" s="35" t="s">
        <v>101</v>
      </c>
    </row>
    <row r="8" spans="2:83" s="19" customFormat="1" ht="38.25" customHeight="1">
      <c r="B8" s="146"/>
      <c r="C8" s="35" t="s">
        <v>45</v>
      </c>
      <c r="D8" s="35" t="s">
        <v>46</v>
      </c>
      <c r="E8" s="35" t="s">
        <v>47</v>
      </c>
      <c r="F8" s="35" t="s">
        <v>46</v>
      </c>
      <c r="G8" s="35" t="s">
        <v>48</v>
      </c>
      <c r="H8" s="35" t="s">
        <v>49</v>
      </c>
      <c r="I8" s="146"/>
      <c r="J8" s="146"/>
      <c r="K8" s="35" t="s">
        <v>34</v>
      </c>
    </row>
    <row r="9" spans="2:83" s="19" customFormat="1" ht="21.75" customHeight="1">
      <c r="B9" s="38" t="s">
        <v>37</v>
      </c>
      <c r="C9" s="38"/>
      <c r="D9" s="38"/>
      <c r="E9" s="38"/>
      <c r="F9" s="38"/>
      <c r="G9" s="38"/>
      <c r="H9" s="38"/>
      <c r="I9" s="38"/>
      <c r="J9" s="38"/>
      <c r="K9" s="49">
        <f>K10</f>
        <v>576.20000000000005</v>
      </c>
    </row>
    <row r="10" spans="2:83" s="19" customFormat="1" ht="21.75" customHeight="1">
      <c r="B10" s="155" t="s">
        <v>93</v>
      </c>
      <c r="C10" s="155"/>
      <c r="D10" s="155"/>
      <c r="E10" s="155"/>
      <c r="F10" s="155"/>
      <c r="G10" s="155"/>
      <c r="H10" s="155"/>
      <c r="I10" s="155"/>
      <c r="J10" s="155"/>
      <c r="K10" s="96">
        <f>K11</f>
        <v>576.20000000000005</v>
      </c>
    </row>
    <row r="11" spans="2:83" s="19" customFormat="1" ht="28.5" customHeight="1">
      <c r="B11" s="32"/>
      <c r="C11" s="34" t="s">
        <v>94</v>
      </c>
      <c r="D11" s="144" t="s">
        <v>95</v>
      </c>
      <c r="E11" s="144"/>
      <c r="F11" s="144"/>
      <c r="G11" s="144"/>
      <c r="H11" s="144"/>
      <c r="I11" s="144"/>
      <c r="J11" s="144"/>
      <c r="K11" s="96">
        <f>K12</f>
        <v>576.20000000000005</v>
      </c>
    </row>
    <row r="12" spans="2:83" s="19" customFormat="1" ht="34.5" customHeight="1">
      <c r="B12" s="32"/>
      <c r="C12" s="32"/>
      <c r="D12" s="32"/>
      <c r="E12" s="34" t="s">
        <v>96</v>
      </c>
      <c r="F12" s="144" t="s">
        <v>79</v>
      </c>
      <c r="G12" s="144"/>
      <c r="H12" s="144"/>
      <c r="I12" s="144"/>
      <c r="J12" s="144"/>
      <c r="K12" s="96">
        <f>'h2'!C10</f>
        <v>576.20000000000005</v>
      </c>
    </row>
    <row r="13" spans="2:83" s="19" customFormat="1" ht="73.5" customHeight="1">
      <c r="B13" s="32"/>
      <c r="C13" s="32"/>
      <c r="D13" s="32"/>
      <c r="E13" s="32"/>
      <c r="F13" s="32"/>
      <c r="G13" s="144" t="s">
        <v>97</v>
      </c>
      <c r="H13" s="144"/>
      <c r="I13" s="144"/>
      <c r="J13" s="144"/>
      <c r="K13" s="144"/>
    </row>
    <row r="14" spans="2:83" s="19" customFormat="1" ht="21.75" customHeight="1">
      <c r="B14" s="32"/>
      <c r="C14" s="32"/>
      <c r="D14" s="32"/>
      <c r="E14" s="32"/>
      <c r="F14" s="32"/>
      <c r="G14" s="32"/>
      <c r="H14" s="144" t="s">
        <v>98</v>
      </c>
      <c r="I14" s="144"/>
      <c r="J14" s="144"/>
      <c r="K14" s="144"/>
    </row>
    <row r="15" spans="2:83" s="19" customFormat="1" ht="33.75" customHeight="1">
      <c r="B15" s="32"/>
      <c r="C15" s="32"/>
      <c r="D15" s="32"/>
      <c r="E15" s="32"/>
      <c r="F15" s="32"/>
      <c r="G15" s="32"/>
      <c r="H15" s="32"/>
      <c r="I15" s="144" t="s">
        <v>99</v>
      </c>
      <c r="J15" s="144"/>
      <c r="K15" s="144"/>
    </row>
    <row r="16" spans="2:83" s="19" customFormat="1" ht="17.25">
      <c r="B16" s="50"/>
      <c r="C16" s="50"/>
      <c r="D16" s="50"/>
      <c r="E16" s="50"/>
      <c r="F16" s="50"/>
      <c r="G16" s="50"/>
      <c r="H16" s="50"/>
      <c r="K16" s="51"/>
    </row>
    <row r="17" spans="2:11" s="19" customFormat="1" ht="17.25">
      <c r="B17" s="50"/>
      <c r="C17" s="50"/>
      <c r="D17" s="50"/>
      <c r="E17" s="50"/>
      <c r="F17" s="50"/>
      <c r="G17" s="50"/>
      <c r="H17" s="50"/>
      <c r="K17" s="51"/>
    </row>
    <row r="18" spans="2:11" ht="17.25">
      <c r="D18" s="39" t="s">
        <v>50</v>
      </c>
      <c r="E18" s="26"/>
      <c r="F18" s="33"/>
    </row>
    <row r="19" spans="2:11" ht="17.25">
      <c r="D19" s="39" t="s">
        <v>51</v>
      </c>
      <c r="E19" s="26"/>
      <c r="F19" s="33"/>
    </row>
    <row r="20" spans="2:11" ht="17.25">
      <c r="D20" s="14"/>
      <c r="E20" s="28" t="s">
        <v>52</v>
      </c>
      <c r="F20" s="33"/>
    </row>
    <row r="21" spans="2:11" ht="17.25">
      <c r="F21" s="31"/>
    </row>
    <row r="22" spans="2:11" ht="17.25"/>
  </sheetData>
  <mergeCells count="14">
    <mergeCell ref="D11:J11"/>
    <mergeCell ref="F12:J12"/>
    <mergeCell ref="G13:K13"/>
    <mergeCell ref="H14:K14"/>
    <mergeCell ref="I15:K15"/>
    <mergeCell ref="B10:J10"/>
    <mergeCell ref="I2:K2"/>
    <mergeCell ref="I3:K3"/>
    <mergeCell ref="B5:K5"/>
    <mergeCell ref="B7:B8"/>
    <mergeCell ref="C7:D7"/>
    <mergeCell ref="E7:H7"/>
    <mergeCell ref="I7:I8"/>
    <mergeCell ref="J7:J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tabSelected="1" workbookViewId="0">
      <selection activeCell="G13" sqref="G13"/>
    </sheetView>
  </sheetViews>
  <sheetFormatPr defaultRowHeight="17.25"/>
  <cols>
    <col min="1" max="1" width="4.85546875" style="101" customWidth="1"/>
    <col min="2" max="2" width="16" style="100" customWidth="1"/>
    <col min="3" max="3" width="60.140625" style="101" customWidth="1"/>
    <col min="4" max="4" width="13" style="101" customWidth="1"/>
    <col min="5" max="5" width="15.7109375" style="101" customWidth="1"/>
    <col min="6" max="6" width="19.7109375" style="102" customWidth="1"/>
    <col min="7" max="7" width="12" style="102" customWidth="1"/>
    <col min="8" max="8" width="22.85546875" style="102" customWidth="1"/>
    <col min="9" max="10" width="9.140625" style="101"/>
    <col min="11" max="11" width="17.7109375" style="101" bestFit="1" customWidth="1"/>
    <col min="12" max="12" width="20.7109375" style="101" customWidth="1"/>
    <col min="13" max="13" width="16.140625" style="101" customWidth="1"/>
    <col min="14" max="14" width="9.140625" style="101"/>
    <col min="15" max="15" width="11.28515625" style="101" bestFit="1" customWidth="1"/>
    <col min="16" max="16384" width="9.140625" style="101"/>
  </cols>
  <sheetData>
    <row r="1" spans="2:13" s="99" customFormat="1">
      <c r="B1" s="97"/>
      <c r="C1" s="97"/>
      <c r="D1" s="97"/>
      <c r="E1" s="97"/>
      <c r="F1" s="97"/>
      <c r="G1" s="97"/>
      <c r="H1" s="98" t="s">
        <v>115</v>
      </c>
    </row>
    <row r="2" spans="2:13" s="99" customFormat="1">
      <c r="B2" s="97"/>
      <c r="C2" s="97"/>
      <c r="D2" s="97"/>
      <c r="E2" s="97"/>
      <c r="F2" s="97"/>
      <c r="G2" s="97"/>
      <c r="H2" s="98" t="s">
        <v>104</v>
      </c>
    </row>
    <row r="3" spans="2:13" s="99" customFormat="1">
      <c r="B3" s="97"/>
      <c r="C3" s="97"/>
      <c r="D3" s="97"/>
      <c r="E3" s="97"/>
      <c r="F3" s="97"/>
      <c r="G3" s="97"/>
      <c r="H3" s="98" t="s">
        <v>0</v>
      </c>
    </row>
    <row r="4" spans="2:13" ht="15" customHeight="1"/>
    <row r="5" spans="2:13" ht="49.5" customHeight="1">
      <c r="B5" s="161" t="s">
        <v>119</v>
      </c>
      <c r="C5" s="161"/>
      <c r="D5" s="161"/>
      <c r="E5" s="161"/>
      <c r="F5" s="161"/>
      <c r="G5" s="161"/>
      <c r="H5" s="161"/>
    </row>
    <row r="6" spans="2:13" ht="27" customHeight="1">
      <c r="B6" s="103"/>
      <c r="C6" s="103"/>
      <c r="D6" s="103"/>
      <c r="E6" s="103"/>
      <c r="F6" s="103"/>
      <c r="G6" s="103"/>
      <c r="H6" s="103"/>
    </row>
    <row r="7" spans="2:13" ht="75" customHeight="1">
      <c r="B7" s="162" t="s">
        <v>105</v>
      </c>
      <c r="C7" s="162" t="s">
        <v>106</v>
      </c>
      <c r="D7" s="162" t="s">
        <v>107</v>
      </c>
      <c r="E7" s="162" t="s">
        <v>108</v>
      </c>
      <c r="F7" s="163" t="s">
        <v>109</v>
      </c>
      <c r="G7" s="163" t="s">
        <v>21</v>
      </c>
      <c r="H7" s="163"/>
    </row>
    <row r="8" spans="2:13" ht="44.25" customHeight="1">
      <c r="B8" s="162"/>
      <c r="C8" s="162"/>
      <c r="D8" s="162"/>
      <c r="E8" s="162"/>
      <c r="F8" s="163"/>
      <c r="G8" s="104" t="s">
        <v>110</v>
      </c>
      <c r="H8" s="104" t="s">
        <v>111</v>
      </c>
    </row>
    <row r="9" spans="2:13" ht="31.5" customHeight="1">
      <c r="B9" s="146" t="s">
        <v>74</v>
      </c>
      <c r="C9" s="146"/>
      <c r="D9" s="146"/>
      <c r="E9" s="146"/>
      <c r="F9" s="146"/>
      <c r="G9" s="146"/>
      <c r="H9" s="112">
        <f>+H10</f>
        <v>576.20000000000005</v>
      </c>
      <c r="I9" s="105"/>
      <c r="L9" s="106"/>
    </row>
    <row r="10" spans="2:13" ht="45" customHeight="1">
      <c r="B10" s="107" t="s">
        <v>116</v>
      </c>
      <c r="C10" s="35" t="s">
        <v>117</v>
      </c>
      <c r="D10" s="35" t="s">
        <v>112</v>
      </c>
      <c r="E10" s="156" t="s">
        <v>83</v>
      </c>
      <c r="F10" s="156"/>
      <c r="G10" s="156"/>
      <c r="H10" s="112">
        <f>H11</f>
        <v>576.20000000000005</v>
      </c>
      <c r="J10" s="105"/>
      <c r="K10" s="108"/>
      <c r="L10" s="108"/>
      <c r="M10" s="108"/>
    </row>
    <row r="11" spans="2:13" s="19" customFormat="1" ht="21" customHeight="1">
      <c r="B11" s="47" t="s">
        <v>118</v>
      </c>
      <c r="C11" s="158" t="s">
        <v>85</v>
      </c>
      <c r="D11" s="159"/>
      <c r="E11" s="159"/>
      <c r="F11" s="159"/>
      <c r="G11" s="160"/>
      <c r="H11" s="118">
        <f>H13</f>
        <v>576.20000000000005</v>
      </c>
      <c r="I11" s="110"/>
    </row>
    <row r="12" spans="2:13" s="19" customFormat="1" ht="20.25" customHeight="1">
      <c r="B12" s="34" t="s">
        <v>10</v>
      </c>
      <c r="C12" s="157" t="s">
        <v>114</v>
      </c>
      <c r="D12" s="157"/>
      <c r="E12" s="157"/>
      <c r="F12" s="157"/>
      <c r="G12" s="73" t="s">
        <v>10</v>
      </c>
      <c r="H12" s="121">
        <f>H13</f>
        <v>576.20000000000005</v>
      </c>
      <c r="I12" s="109"/>
      <c r="J12" s="110"/>
      <c r="K12" s="111"/>
    </row>
    <row r="13" spans="2:13" s="19" customFormat="1" ht="47.25" customHeight="1">
      <c r="B13" s="130" t="s">
        <v>124</v>
      </c>
      <c r="C13" s="131" t="s">
        <v>121</v>
      </c>
      <c r="D13" s="35" t="s">
        <v>123</v>
      </c>
      <c r="E13" s="35" t="s">
        <v>113</v>
      </c>
      <c r="F13" s="119">
        <f>H13*1000</f>
        <v>576200</v>
      </c>
      <c r="G13" s="35">
        <v>1</v>
      </c>
      <c r="H13" s="132">
        <f>'h2'!C12</f>
        <v>576.20000000000005</v>
      </c>
      <c r="I13" s="109"/>
      <c r="J13" s="110"/>
    </row>
    <row r="14" spans="2:13" s="19" customFormat="1" ht="17.25" customHeight="1">
      <c r="B14" s="115"/>
      <c r="C14" s="116"/>
      <c r="D14" s="117"/>
      <c r="E14" s="117"/>
      <c r="F14" s="113"/>
      <c r="G14" s="117"/>
      <c r="H14" s="114"/>
      <c r="I14" s="109"/>
      <c r="J14" s="110"/>
    </row>
    <row r="15" spans="2:13" s="19" customFormat="1" ht="17.25" customHeight="1">
      <c r="B15" s="115"/>
      <c r="C15" s="116"/>
      <c r="D15" s="117"/>
      <c r="E15" s="117"/>
      <c r="F15" s="113"/>
      <c r="G15" s="117"/>
      <c r="H15" s="114"/>
      <c r="I15" s="109"/>
      <c r="J15" s="110"/>
    </row>
    <row r="16" spans="2:13" s="19" customFormat="1" ht="17.25" customHeight="1">
      <c r="B16" s="115"/>
      <c r="C16" s="116"/>
      <c r="D16" s="117"/>
      <c r="E16" s="117"/>
      <c r="F16" s="113"/>
      <c r="G16" s="117"/>
      <c r="H16" s="114"/>
      <c r="I16" s="109"/>
      <c r="J16" s="110"/>
    </row>
    <row r="17" spans="2:4" s="15" customFormat="1">
      <c r="B17" s="39" t="s">
        <v>50</v>
      </c>
      <c r="C17" s="26"/>
      <c r="D17" s="33"/>
    </row>
    <row r="18" spans="2:4" s="15" customFormat="1">
      <c r="B18" s="39" t="s">
        <v>51</v>
      </c>
      <c r="C18" s="26"/>
      <c r="D18" s="33"/>
    </row>
    <row r="19" spans="2:4" s="15" customFormat="1">
      <c r="B19" s="14"/>
      <c r="C19" s="28" t="s">
        <v>52</v>
      </c>
      <c r="D19" s="33"/>
    </row>
  </sheetData>
  <mergeCells count="11">
    <mergeCell ref="B9:G9"/>
    <mergeCell ref="E10:G10"/>
    <mergeCell ref="C12:F12"/>
    <mergeCell ref="C11:G11"/>
    <mergeCell ref="B5:H5"/>
    <mergeCell ref="B7:B8"/>
    <mergeCell ref="C7:C8"/>
    <mergeCell ref="D7:D8"/>
    <mergeCell ref="E7:E8"/>
    <mergeCell ref="F7:F8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h1</vt:lpstr>
      <vt:lpstr>h2</vt:lpstr>
      <vt:lpstr>h3</vt:lpstr>
      <vt:lpstr>h4.</vt:lpstr>
      <vt:lpstr>h5</vt:lpstr>
      <vt:lpstr>հ6</vt:lpstr>
      <vt:lpstr>h7</vt:lpstr>
      <vt:lpstr>'h1'!Print_Area</vt:lpstr>
      <vt:lpstr>'h5'!Print_Area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https:/mul2-mta.gov.am/tasks/1608419/oneclick/3.1HAVELVATSNER.xlsx?token=2793839d1d22112769d431cfd54ac8fe</cp:keywords>
  <cp:lastModifiedBy>Arpine Martirosyan</cp:lastModifiedBy>
  <cp:lastPrinted>2025-10-15T07:46:38Z</cp:lastPrinted>
  <dcterms:created xsi:type="dcterms:W3CDTF">2020-01-16T08:04:10Z</dcterms:created>
  <dcterms:modified xsi:type="dcterms:W3CDTF">2025-11-05T07:26:55Z</dcterms:modified>
</cp:coreProperties>
</file>